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25" yWindow="45" windowWidth="8670" windowHeight="7485"/>
  </bookViews>
  <sheets>
    <sheet name="State App. Table 1" sheetId="4" r:id="rId1"/>
    <sheet name="State App. Table 2-4" sheetId="1" r:id="rId2"/>
  </sheets>
  <definedNames>
    <definedName name="_xlnm._FilterDatabase" localSheetId="0" hidden="1">'State App. Table 1'!$B$7:$C$58</definedName>
    <definedName name="_xlnm.Print_Area" localSheetId="0">'State App. Table 1'!$A$1:$K$65</definedName>
    <definedName name="_xlnm.Print_Area" localSheetId="1">'State App. Table 2-4'!$A$1:$K$57</definedName>
  </definedNames>
  <calcPr calcId="145621"/>
</workbook>
</file>

<file path=xl/calcChain.xml><?xml version="1.0" encoding="utf-8"?>
<calcChain xmlns="http://schemas.openxmlformats.org/spreadsheetml/2006/main">
  <c r="J47" i="1" l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0" i="1"/>
  <c r="I40" i="1"/>
  <c r="H40" i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E9" i="4" l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</calcChain>
</file>

<file path=xl/sharedStrings.xml><?xml version="1.0" encoding="utf-8"?>
<sst xmlns="http://schemas.openxmlformats.org/spreadsheetml/2006/main" count="260" uniqueCount="83">
  <si>
    <t>Class of 2008</t>
  </si>
  <si>
    <t>Class of 1993</t>
  </si>
  <si>
    <t>Class of 2000</t>
  </si>
  <si>
    <t>State</t>
  </si>
  <si>
    <t>Massachusetts</t>
  </si>
  <si>
    <t>California</t>
  </si>
  <si>
    <t>Illinois</t>
  </si>
  <si>
    <t>New York</t>
  </si>
  <si>
    <t>North Carolina</t>
  </si>
  <si>
    <t>Pennsylvania</t>
  </si>
  <si>
    <t>Texas</t>
  </si>
  <si>
    <t>Washington</t>
  </si>
  <si>
    <t>Natives</t>
  </si>
  <si>
    <t>Non-natives</t>
  </si>
  <si>
    <t>Rank</t>
  </si>
  <si>
    <t>Institution state</t>
  </si>
  <si>
    <t>United States</t>
  </si>
  <si>
    <t>New Jersey</t>
  </si>
  <si>
    <t>New Mexico</t>
  </si>
  <si>
    <t>Georgia</t>
  </si>
  <si>
    <t>Michigan</t>
  </si>
  <si>
    <t>Nevada</t>
  </si>
  <si>
    <t>Wyoming</t>
  </si>
  <si>
    <t>Mississippi</t>
  </si>
  <si>
    <t>Colorado</t>
  </si>
  <si>
    <t>South Carolina</t>
  </si>
  <si>
    <t>Minnesota</t>
  </si>
  <si>
    <t>Florida</t>
  </si>
  <si>
    <t>Nebraska</t>
  </si>
  <si>
    <t>Oregon</t>
  </si>
  <si>
    <t>Wisconsin</t>
  </si>
  <si>
    <t>Arkansas</t>
  </si>
  <si>
    <t>Maryland</t>
  </si>
  <si>
    <t>Kentucky</t>
  </si>
  <si>
    <t>Tennessee</t>
  </si>
  <si>
    <t>South Dakota</t>
  </si>
  <si>
    <t>Indiana</t>
  </si>
  <si>
    <t>Arizona</t>
  </si>
  <si>
    <t>Louisiana</t>
  </si>
  <si>
    <t>Oklahoma</t>
  </si>
  <si>
    <t>Kansas</t>
  </si>
  <si>
    <t>Utah</t>
  </si>
  <si>
    <t>Ohio</t>
  </si>
  <si>
    <t>Virginia</t>
  </si>
  <si>
    <t>Missouri</t>
  </si>
  <si>
    <t>West Virginia</t>
  </si>
  <si>
    <t>Montana</t>
  </si>
  <si>
    <t>Alabama</t>
  </si>
  <si>
    <t>Idaho</t>
  </si>
  <si>
    <t>Connecticut</t>
  </si>
  <si>
    <t>Maine</t>
  </si>
  <si>
    <t>New Hampshire</t>
  </si>
  <si>
    <t>Iowa</t>
  </si>
  <si>
    <t>Hawaii</t>
  </si>
  <si>
    <t>North Dakota</t>
  </si>
  <si>
    <t>Rhode Island</t>
  </si>
  <si>
    <t>Vermont</t>
  </si>
  <si>
    <t>District of Columbia</t>
  </si>
  <si>
    <t>Delaware</t>
  </si>
  <si>
    <t>Alaska</t>
  </si>
  <si>
    <t>Source: Author's calculations from the 2000/01 and 1993/94 Baccalaureate and Beyond Longitudinal Study</t>
  </si>
  <si>
    <t xml:space="preserve">For additional data and analysis of recent college graduate retention in Massachusetts and New England, please review the </t>
  </si>
  <si>
    <t>New England Public Policy Center's 2013 Policy Brief," Retaining Recent College Graduates in New England: An Update on Current Trends"</t>
  </si>
  <si>
    <t>by Alicia Sasser Modestino.</t>
  </si>
  <si>
    <t>For additional data and analysis of recent college graduate retention in Massachusetts and New England, please review the New England Public Policy Center's</t>
  </si>
  <si>
    <t>2013 Policy Brief," Retaining Recent College Graduates in New England: An Update on Current Trends" by Alicia Sasser Modestino.</t>
  </si>
  <si>
    <t xml:space="preserve">Source:  Author's calculations from the 2007/08, 2000/01 and 1993/03 Baccalaureate and Beyond Longitudinal Study, National Center for Education Statistics (NCES), </t>
  </si>
  <si>
    <t>http://www.bostonfed.org/economic/neppc/briefs/2013/pb132.htm</t>
  </si>
  <si>
    <t>N/A</t>
  </si>
  <si>
    <t xml:space="preserve">State Appendix Table 3. </t>
  </si>
  <si>
    <t>Percent of Recent College Graduates Educated Within the State who are Non-Native</t>
  </si>
  <si>
    <t>Percent of Recent College Graduates Living in Same State as B.A. Institution One Year after Graduation</t>
  </si>
  <si>
    <t>State Appendix Table 2.</t>
  </si>
  <si>
    <t>Retention of Recent College Graduates Educated Within the State</t>
  </si>
  <si>
    <t xml:space="preserve">State Appendix Table 4. </t>
  </si>
  <si>
    <t xml:space="preserve">* Competitor states are those with similar advantages in terms of an educated workforce, large knowledge-based and high-tech based industries, and established financial sectors. </t>
  </si>
  <si>
    <t>Difference: Natives vs. Non-natives (Percentage Points)</t>
  </si>
  <si>
    <t xml:space="preserve">State Appendix Table 1. </t>
  </si>
  <si>
    <t>Share of Respondents Living in the Same State as BA Institution One Year After Graduation</t>
  </si>
  <si>
    <t>Percent</t>
  </si>
  <si>
    <t>Competitor states*</t>
  </si>
  <si>
    <t>U.S. Department of Education.</t>
  </si>
  <si>
    <t>Retention of Native Versus Non-Native Recent College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</si>
</sst>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 applyFont="1" applyBorder="1"/>
    <xf numFmtId="0" fontId="2" fillId="0" borderId="0" xfId="1" applyFont="1" applyBorder="1"/>
    <xf numFmtId="0" fontId="1" fillId="0" borderId="7" xfId="1" applyFont="1" applyBorder="1" applyAlignment="1">
      <alignment horizontal="center" wrapText="1"/>
    </xf>
    <xf numFmtId="164" fontId="1" fillId="0" borderId="1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12" xfId="1" applyFont="1" applyBorder="1"/>
    <xf numFmtId="164" fontId="1" fillId="0" borderId="11" xfId="1" applyNumberFormat="1" applyFont="1" applyBorder="1" applyAlignment="1">
      <alignment horizontal="center"/>
    </xf>
    <xf numFmtId="0" fontId="1" fillId="0" borderId="12" xfId="1" applyFont="1" applyBorder="1" applyAlignment="1">
      <alignment horizontal="left" indent="2"/>
    </xf>
    <xf numFmtId="0" fontId="1" fillId="0" borderId="12" xfId="1" applyFont="1" applyFill="1" applyBorder="1" applyAlignment="1">
      <alignment horizontal="left" indent="2"/>
    </xf>
    <xf numFmtId="0" fontId="1" fillId="0" borderId="4" xfId="1" applyFont="1" applyFill="1" applyBorder="1" applyAlignment="1">
      <alignment horizontal="left" indent="2"/>
    </xf>
    <xf numFmtId="0" fontId="1" fillId="0" borderId="11" xfId="1" applyFont="1" applyBorder="1" applyAlignment="1">
      <alignment horizontal="center"/>
    </xf>
    <xf numFmtId="0" fontId="1" fillId="0" borderId="7" xfId="1" applyFont="1" applyBorder="1" applyAlignment="1">
      <alignment horizontal="left"/>
    </xf>
    <xf numFmtId="0" fontId="1" fillId="0" borderId="11" xfId="1" applyFont="1" applyBorder="1" applyAlignment="1">
      <alignment horizontal="left" indent="2"/>
    </xf>
    <xf numFmtId="0" fontId="1" fillId="0" borderId="11" xfId="1" applyFont="1" applyFill="1" applyBorder="1" applyAlignment="1">
      <alignment horizontal="left" indent="2"/>
    </xf>
    <xf numFmtId="0" fontId="1" fillId="0" borderId="13" xfId="1" applyFont="1" applyFill="1" applyBorder="1" applyAlignment="1">
      <alignment horizontal="left" indent="2"/>
    </xf>
    <xf numFmtId="0" fontId="1" fillId="0" borderId="13" xfId="1" applyFont="1" applyBorder="1" applyAlignment="1">
      <alignment horizontal="center" wrapText="1"/>
    </xf>
    <xf numFmtId="0" fontId="1" fillId="0" borderId="9" xfId="1" applyFont="1" applyBorder="1" applyAlignment="1">
      <alignment horizontal="center"/>
    </xf>
    <xf numFmtId="164" fontId="1" fillId="0" borderId="10" xfId="1" quotePrefix="1" applyNumberFormat="1" applyFont="1" applyBorder="1" applyAlignment="1">
      <alignment horizontal="center" wrapText="1"/>
    </xf>
    <xf numFmtId="0" fontId="1" fillId="0" borderId="12" xfId="1" applyFont="1" applyBorder="1" applyAlignment="1">
      <alignment horizontal="center"/>
    </xf>
    <xf numFmtId="164" fontId="1" fillId="0" borderId="11" xfId="1" applyNumberFormat="1" applyFont="1" applyBorder="1" applyAlignment="1">
      <alignment horizontal="center" wrapText="1"/>
    </xf>
    <xf numFmtId="0" fontId="1" fillId="0" borderId="0" xfId="1" applyFont="1" applyFill="1" applyBorder="1"/>
    <xf numFmtId="0" fontId="2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 wrapText="1"/>
    </xf>
    <xf numFmtId="0" fontId="1" fillId="0" borderId="0" xfId="1" applyFont="1"/>
    <xf numFmtId="0" fontId="1" fillId="0" borderId="11" xfId="1" applyFont="1" applyBorder="1"/>
    <xf numFmtId="164" fontId="1" fillId="0" borderId="13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164" fontId="1" fillId="0" borderId="10" xfId="1" applyNumberFormat="1" applyFont="1" applyBorder="1" applyAlignment="1">
      <alignment horizontal="center" wrapText="1"/>
    </xf>
    <xf numFmtId="164" fontId="1" fillId="0" borderId="11" xfId="1" applyNumberFormat="1" applyFont="1" applyFill="1" applyBorder="1" applyAlignment="1">
      <alignment horizontal="center" wrapText="1"/>
    </xf>
    <xf numFmtId="164" fontId="1" fillId="0" borderId="15" xfId="1" applyNumberFormat="1" applyFont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0" fontId="1" fillId="0" borderId="1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1" fillId="0" borderId="6" xfId="2" applyFont="1" applyFill="1" applyBorder="1" applyAlignment="1">
      <alignment horizontal="center"/>
    </xf>
    <xf numFmtId="0" fontId="1" fillId="0" borderId="0" xfId="2" applyFont="1" applyFill="1" applyBorder="1"/>
    <xf numFmtId="164" fontId="1" fillId="0" borderId="0" xfId="2" applyNumberFormat="1" applyFont="1" applyFill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2" fillId="0" borderId="0" xfId="1" applyFont="1"/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left"/>
    </xf>
    <xf numFmtId="0" fontId="9" fillId="0" borderId="0" xfId="1" applyFont="1" applyFill="1" applyBorder="1"/>
    <xf numFmtId="0" fontId="9" fillId="0" borderId="0" xfId="1" applyFont="1" applyBorder="1"/>
    <xf numFmtId="0" fontId="9" fillId="0" borderId="0" xfId="1" applyFont="1"/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10" fillId="0" borderId="0" xfId="5" applyFont="1" applyFill="1" applyBorder="1" applyAlignment="1">
      <alignment horizontal="left"/>
    </xf>
    <xf numFmtId="0" fontId="1" fillId="0" borderId="5" xfId="1" applyFont="1" applyBorder="1" applyAlignment="1">
      <alignment horizontal="center" wrapText="1"/>
    </xf>
    <xf numFmtId="0" fontId="1" fillId="0" borderId="14" xfId="1" applyFont="1" applyBorder="1" applyAlignment="1">
      <alignment horizontal="left"/>
    </xf>
    <xf numFmtId="0" fontId="11" fillId="0" borderId="0" xfId="1" applyFont="1" applyBorder="1"/>
    <xf numFmtId="0" fontId="11" fillId="0" borderId="0" xfId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left"/>
    </xf>
    <xf numFmtId="0" fontId="1" fillId="0" borderId="6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left" wrapText="1"/>
    </xf>
    <xf numFmtId="164" fontId="1" fillId="0" borderId="7" xfId="2" applyNumberFormat="1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left" wrapText="1"/>
    </xf>
    <xf numFmtId="164" fontId="2" fillId="0" borderId="7" xfId="2" applyNumberFormat="1" applyFont="1" applyFill="1" applyBorder="1" applyAlignment="1">
      <alignment horizontal="center"/>
    </xf>
    <xf numFmtId="164" fontId="1" fillId="0" borderId="7" xfId="2" applyNumberFormat="1" applyFont="1" applyFill="1" applyBorder="1" applyAlignment="1">
      <alignment horizontal="center" wrapText="1"/>
    </xf>
    <xf numFmtId="164" fontId="2" fillId="0" borderId="7" xfId="2" applyNumberFormat="1" applyFont="1" applyFill="1" applyBorder="1" applyAlignment="1">
      <alignment horizontal="center" wrapText="1"/>
    </xf>
    <xf numFmtId="0" fontId="1" fillId="0" borderId="7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2" xfId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1" fillId="0" borderId="8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</cellXfs>
  <cellStyles count="6">
    <cellStyle name="Hyperlink" xfId="5" builtinId="8"/>
    <cellStyle name="Normal" xfId="0" builtinId="0"/>
    <cellStyle name="Normal 2" xfId="3"/>
    <cellStyle name="Normal 2 2" xfId="1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stonfed.org/economic/neppc/briefs/2013/pb132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ostonfed.org/economic/neppc/briefs/2013/pb13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R72"/>
  <sheetViews>
    <sheetView tabSelected="1" topLeftCell="A7" zoomScaleNormal="100" workbookViewId="0">
      <selection activeCell="O12" sqref="O12"/>
    </sheetView>
  </sheetViews>
  <sheetFormatPr defaultColWidth="9.140625" defaultRowHeight="12.75" x14ac:dyDescent="0.2"/>
  <cols>
    <col min="1" max="1" width="5.5703125" style="24" customWidth="1"/>
    <col min="2" max="2" width="17.42578125" style="42" bestFit="1" customWidth="1"/>
    <col min="3" max="3" width="9.28515625" style="24" bestFit="1" customWidth="1"/>
    <col min="4" max="4" width="3" style="24" customWidth="1"/>
    <col min="5" max="5" width="5.5703125" style="24" customWidth="1"/>
    <col min="6" max="6" width="17.42578125" style="42" bestFit="1" customWidth="1"/>
    <col min="7" max="7" width="7.42578125" style="24" bestFit="1" customWidth="1"/>
    <col min="8" max="8" width="3.5703125" style="24" customWidth="1"/>
    <col min="9" max="9" width="5.5703125" style="24" customWidth="1"/>
    <col min="10" max="10" width="17.42578125" style="42" bestFit="1" customWidth="1"/>
    <col min="11" max="11" width="7.42578125" style="24" bestFit="1" customWidth="1"/>
    <col min="12" max="14" width="9.140625" style="42"/>
    <col min="15" max="15" width="36.5703125" style="44" customWidth="1"/>
    <col min="16" max="16" width="12.140625" style="44" customWidth="1"/>
    <col min="17" max="17" width="21.42578125" style="44" customWidth="1"/>
    <col min="18" max="18" width="12.140625" style="44" customWidth="1"/>
    <col min="19" max="16384" width="9.140625" style="42"/>
  </cols>
  <sheetData>
    <row r="1" spans="1:18" ht="15" x14ac:dyDescent="0.25">
      <c r="A1" s="65" t="s">
        <v>77</v>
      </c>
      <c r="B1" s="23"/>
    </row>
    <row r="2" spans="1:18" ht="15" x14ac:dyDescent="0.25">
      <c r="A2" s="65" t="s">
        <v>78</v>
      </c>
      <c r="K2" s="22"/>
      <c r="O2" s="42"/>
      <c r="P2" s="42"/>
      <c r="Q2" s="42"/>
      <c r="R2" s="42"/>
    </row>
    <row r="3" spans="1:18" x14ac:dyDescent="0.2">
      <c r="K3" s="38"/>
      <c r="O3" s="42"/>
      <c r="P3" s="42"/>
      <c r="Q3" s="42"/>
      <c r="R3" s="42"/>
    </row>
    <row r="4" spans="1:18" ht="15" customHeight="1" x14ac:dyDescent="0.2">
      <c r="A4" s="79" t="s">
        <v>0</v>
      </c>
      <c r="B4" s="79"/>
      <c r="C4" s="79"/>
      <c r="D4" s="39"/>
      <c r="E4" s="79" t="s">
        <v>2</v>
      </c>
      <c r="F4" s="79"/>
      <c r="G4" s="79"/>
      <c r="H4" s="38"/>
      <c r="I4" s="79" t="s">
        <v>1</v>
      </c>
      <c r="J4" s="79"/>
      <c r="K4" s="79"/>
      <c r="O4" s="42"/>
      <c r="P4" s="42"/>
      <c r="Q4" s="42"/>
    </row>
    <row r="5" spans="1:18" ht="15" customHeight="1" x14ac:dyDescent="0.2">
      <c r="A5" s="64"/>
      <c r="B5" s="64"/>
      <c r="C5" s="64"/>
      <c r="D5" s="39"/>
      <c r="E5" s="63"/>
      <c r="F5" s="63"/>
      <c r="G5" s="63"/>
      <c r="H5" s="38"/>
      <c r="I5" s="64"/>
      <c r="J5" s="64"/>
      <c r="K5" s="64"/>
      <c r="O5" s="42"/>
      <c r="P5" s="42"/>
      <c r="Q5" s="42"/>
    </row>
    <row r="6" spans="1:18" x14ac:dyDescent="0.2">
      <c r="A6" s="24" t="s">
        <v>14</v>
      </c>
      <c r="B6" s="23" t="s">
        <v>15</v>
      </c>
      <c r="C6" s="40" t="s">
        <v>79</v>
      </c>
      <c r="D6" s="40"/>
      <c r="E6" s="41" t="s">
        <v>14</v>
      </c>
      <c r="F6" s="66" t="s">
        <v>15</v>
      </c>
      <c r="G6" s="25" t="s">
        <v>79</v>
      </c>
      <c r="H6" s="40"/>
      <c r="I6" s="24" t="s">
        <v>14</v>
      </c>
      <c r="J6" s="66" t="s">
        <v>15</v>
      </c>
      <c r="K6" s="25" t="s">
        <v>79</v>
      </c>
      <c r="O6" s="42"/>
      <c r="P6" s="42"/>
      <c r="Q6" s="42"/>
      <c r="R6" s="42"/>
    </row>
    <row r="7" spans="1:18" x14ac:dyDescent="0.2">
      <c r="A7" s="70"/>
      <c r="B7" s="71" t="s">
        <v>16</v>
      </c>
      <c r="C7" s="70">
        <v>69.400000000000006</v>
      </c>
      <c r="E7" s="70"/>
      <c r="F7" s="78" t="s">
        <v>16</v>
      </c>
      <c r="G7" s="70">
        <v>69.2</v>
      </c>
      <c r="I7" s="70"/>
      <c r="J7" s="71" t="s">
        <v>16</v>
      </c>
      <c r="K7" s="70">
        <v>72.099999999999994</v>
      </c>
      <c r="O7" s="42"/>
      <c r="P7" s="42"/>
      <c r="Q7" s="42"/>
      <c r="R7" s="46"/>
    </row>
    <row r="8" spans="1:18" x14ac:dyDescent="0.2">
      <c r="A8" s="70">
        <v>1</v>
      </c>
      <c r="B8" s="71" t="s">
        <v>5</v>
      </c>
      <c r="C8" s="72">
        <v>87.3</v>
      </c>
      <c r="D8" s="68"/>
      <c r="E8" s="73">
        <v>1</v>
      </c>
      <c r="F8" s="74" t="s">
        <v>50</v>
      </c>
      <c r="G8" s="77">
        <v>91.7</v>
      </c>
      <c r="H8" s="68"/>
      <c r="I8" s="70">
        <v>1</v>
      </c>
      <c r="J8" s="71" t="s">
        <v>10</v>
      </c>
      <c r="K8" s="76">
        <v>87.3</v>
      </c>
      <c r="L8" s="43"/>
      <c r="O8" s="42"/>
      <c r="P8" s="42"/>
      <c r="Q8" s="42"/>
      <c r="R8" s="42"/>
    </row>
    <row r="9" spans="1:18" x14ac:dyDescent="0.2">
      <c r="A9" s="70">
        <f t="shared" ref="A9:A55" si="0">+A8+1</f>
        <v>2</v>
      </c>
      <c r="B9" s="71" t="s">
        <v>10</v>
      </c>
      <c r="C9" s="72">
        <v>86.8</v>
      </c>
      <c r="D9" s="68"/>
      <c r="E9" s="70">
        <f t="shared" ref="E9:E53" si="1">+E8+1</f>
        <v>2</v>
      </c>
      <c r="F9" s="71" t="s">
        <v>10</v>
      </c>
      <c r="G9" s="76">
        <v>86.7</v>
      </c>
      <c r="H9" s="68"/>
      <c r="I9" s="70">
        <v>2</v>
      </c>
      <c r="J9" s="71" t="s">
        <v>5</v>
      </c>
      <c r="K9" s="76">
        <v>86.9</v>
      </c>
      <c r="O9" s="42"/>
      <c r="P9" s="42"/>
      <c r="Q9" s="42"/>
    </row>
    <row r="10" spans="1:18" x14ac:dyDescent="0.2">
      <c r="A10" s="70">
        <f t="shared" si="0"/>
        <v>3</v>
      </c>
      <c r="B10" s="71" t="s">
        <v>11</v>
      </c>
      <c r="C10" s="72">
        <v>82.8</v>
      </c>
      <c r="D10" s="68"/>
      <c r="E10" s="70">
        <f t="shared" si="1"/>
        <v>3</v>
      </c>
      <c r="F10" s="71" t="s">
        <v>5</v>
      </c>
      <c r="G10" s="76">
        <v>84.4</v>
      </c>
      <c r="H10" s="68"/>
      <c r="I10" s="70">
        <v>3</v>
      </c>
      <c r="J10" s="71" t="s">
        <v>17</v>
      </c>
      <c r="K10" s="76">
        <v>86.4</v>
      </c>
      <c r="O10" s="42"/>
      <c r="P10" s="42"/>
      <c r="Q10" s="42"/>
      <c r="R10" s="47"/>
    </row>
    <row r="11" spans="1:18" x14ac:dyDescent="0.2">
      <c r="A11" s="70">
        <f t="shared" si="0"/>
        <v>4</v>
      </c>
      <c r="B11" s="71" t="s">
        <v>18</v>
      </c>
      <c r="C11" s="72">
        <v>82.4</v>
      </c>
      <c r="D11" s="68"/>
      <c r="E11" s="70">
        <f t="shared" si="1"/>
        <v>4</v>
      </c>
      <c r="F11" s="71" t="s">
        <v>17</v>
      </c>
      <c r="G11" s="76">
        <v>83.1</v>
      </c>
      <c r="H11" s="68"/>
      <c r="I11" s="70">
        <v>4</v>
      </c>
      <c r="J11" s="71" t="s">
        <v>44</v>
      </c>
      <c r="K11" s="76">
        <v>85.3</v>
      </c>
      <c r="O11" s="42"/>
      <c r="P11" s="42"/>
      <c r="Q11" s="42"/>
    </row>
    <row r="12" spans="1:18" x14ac:dyDescent="0.2">
      <c r="A12" s="70">
        <f t="shared" si="0"/>
        <v>5</v>
      </c>
      <c r="B12" s="71" t="s">
        <v>17</v>
      </c>
      <c r="C12" s="72">
        <v>79.8</v>
      </c>
      <c r="D12" s="68"/>
      <c r="E12" s="70">
        <f t="shared" si="1"/>
        <v>5</v>
      </c>
      <c r="F12" s="71" t="s">
        <v>19</v>
      </c>
      <c r="G12" s="76">
        <v>79.8</v>
      </c>
      <c r="H12" s="68"/>
      <c r="I12" s="70">
        <v>5</v>
      </c>
      <c r="J12" s="71" t="s">
        <v>6</v>
      </c>
      <c r="K12" s="76">
        <v>81.7</v>
      </c>
      <c r="O12" s="42"/>
      <c r="P12" s="42"/>
      <c r="Q12" s="42"/>
      <c r="R12" s="42"/>
    </row>
    <row r="13" spans="1:18" x14ac:dyDescent="0.2">
      <c r="A13" s="70">
        <f t="shared" si="0"/>
        <v>6</v>
      </c>
      <c r="B13" s="71" t="s">
        <v>21</v>
      </c>
      <c r="C13" s="72">
        <v>79.7</v>
      </c>
      <c r="D13" s="68"/>
      <c r="E13" s="70">
        <f t="shared" si="1"/>
        <v>6</v>
      </c>
      <c r="F13" s="71" t="s">
        <v>20</v>
      </c>
      <c r="G13" s="76">
        <v>77.7</v>
      </c>
      <c r="H13" s="68"/>
      <c r="I13" s="70">
        <v>6</v>
      </c>
      <c r="J13" s="71" t="s">
        <v>19</v>
      </c>
      <c r="K13" s="76">
        <v>80.7</v>
      </c>
      <c r="O13" s="42"/>
      <c r="P13" s="42"/>
      <c r="Q13" s="42"/>
      <c r="R13" s="47"/>
    </row>
    <row r="14" spans="1:18" x14ac:dyDescent="0.2">
      <c r="A14" s="70">
        <f t="shared" si="0"/>
        <v>7</v>
      </c>
      <c r="B14" s="71" t="s">
        <v>6</v>
      </c>
      <c r="C14" s="72">
        <v>78.2</v>
      </c>
      <c r="D14" s="68"/>
      <c r="E14" s="70">
        <f t="shared" si="1"/>
        <v>7</v>
      </c>
      <c r="F14" s="71" t="s">
        <v>6</v>
      </c>
      <c r="G14" s="76">
        <v>77.099999999999994</v>
      </c>
      <c r="H14" s="68"/>
      <c r="I14" s="70">
        <v>7</v>
      </c>
      <c r="J14" s="71" t="s">
        <v>33</v>
      </c>
      <c r="K14" s="76">
        <v>80.2</v>
      </c>
      <c r="O14" s="42"/>
      <c r="P14" s="47"/>
      <c r="Q14" s="47"/>
      <c r="R14" s="47"/>
    </row>
    <row r="15" spans="1:18" x14ac:dyDescent="0.2">
      <c r="A15" s="70">
        <f t="shared" si="0"/>
        <v>8</v>
      </c>
      <c r="B15" s="71" t="s">
        <v>23</v>
      </c>
      <c r="C15" s="72">
        <v>78.2</v>
      </c>
      <c r="D15" s="68"/>
      <c r="E15" s="70">
        <f t="shared" si="1"/>
        <v>8</v>
      </c>
      <c r="F15" s="71" t="s">
        <v>22</v>
      </c>
      <c r="G15" s="76">
        <v>76.900000000000006</v>
      </c>
      <c r="H15" s="68"/>
      <c r="I15" s="70">
        <v>8</v>
      </c>
      <c r="J15" s="71" t="s">
        <v>20</v>
      </c>
      <c r="K15" s="76">
        <v>79.7</v>
      </c>
      <c r="O15" s="42"/>
      <c r="P15" s="47"/>
      <c r="Q15" s="47"/>
      <c r="R15" s="47"/>
    </row>
    <row r="16" spans="1:18" x14ac:dyDescent="0.2">
      <c r="A16" s="70">
        <f t="shared" si="0"/>
        <v>9</v>
      </c>
      <c r="B16" s="71" t="s">
        <v>25</v>
      </c>
      <c r="C16" s="72">
        <v>77.400000000000006</v>
      </c>
      <c r="D16" s="68"/>
      <c r="E16" s="70">
        <f t="shared" si="1"/>
        <v>9</v>
      </c>
      <c r="F16" s="71" t="s">
        <v>24</v>
      </c>
      <c r="G16" s="76">
        <v>76.400000000000006</v>
      </c>
      <c r="H16" s="68"/>
      <c r="I16" s="70">
        <v>9</v>
      </c>
      <c r="J16" s="71" t="s">
        <v>48</v>
      </c>
      <c r="K16" s="76">
        <v>79.3</v>
      </c>
      <c r="O16" s="42"/>
      <c r="P16" s="47"/>
      <c r="Q16" s="47"/>
      <c r="R16" s="47"/>
    </row>
    <row r="17" spans="1:18" x14ac:dyDescent="0.2">
      <c r="A17" s="70">
        <f t="shared" si="0"/>
        <v>10</v>
      </c>
      <c r="B17" s="71" t="s">
        <v>7</v>
      </c>
      <c r="C17" s="72">
        <v>76.400000000000006</v>
      </c>
      <c r="D17" s="68"/>
      <c r="E17" s="70">
        <f t="shared" si="1"/>
        <v>10</v>
      </c>
      <c r="F17" s="71" t="s">
        <v>26</v>
      </c>
      <c r="G17" s="76">
        <v>76.2</v>
      </c>
      <c r="H17" s="68"/>
      <c r="I17" s="70">
        <v>10</v>
      </c>
      <c r="J17" s="71" t="s">
        <v>32</v>
      </c>
      <c r="K17" s="76">
        <v>78.400000000000006</v>
      </c>
      <c r="O17" s="42"/>
      <c r="P17" s="47"/>
      <c r="Q17" s="47"/>
      <c r="R17" s="47"/>
    </row>
    <row r="18" spans="1:18" x14ac:dyDescent="0.2">
      <c r="A18" s="70">
        <f t="shared" si="0"/>
        <v>11</v>
      </c>
      <c r="B18" s="71" t="s">
        <v>19</v>
      </c>
      <c r="C18" s="72">
        <v>75.3</v>
      </c>
      <c r="D18" s="68"/>
      <c r="E18" s="70">
        <f t="shared" si="1"/>
        <v>11</v>
      </c>
      <c r="F18" s="71" t="s">
        <v>11</v>
      </c>
      <c r="G18" s="76">
        <v>71.099999999999994</v>
      </c>
      <c r="H18" s="68"/>
      <c r="I18" s="70">
        <v>11</v>
      </c>
      <c r="J18" s="71" t="s">
        <v>27</v>
      </c>
      <c r="K18" s="76">
        <v>76.900000000000006</v>
      </c>
      <c r="O18" s="42"/>
      <c r="P18" s="47"/>
      <c r="Q18" s="47"/>
      <c r="R18" s="47"/>
    </row>
    <row r="19" spans="1:18" x14ac:dyDescent="0.2">
      <c r="A19" s="70">
        <f t="shared" si="0"/>
        <v>12</v>
      </c>
      <c r="B19" s="71" t="s">
        <v>27</v>
      </c>
      <c r="C19" s="72">
        <v>72.8</v>
      </c>
      <c r="D19" s="68"/>
      <c r="E19" s="70">
        <f t="shared" si="1"/>
        <v>12</v>
      </c>
      <c r="F19" s="71" t="s">
        <v>7</v>
      </c>
      <c r="G19" s="76">
        <v>70.7</v>
      </c>
      <c r="H19" s="68"/>
      <c r="I19" s="70">
        <v>12</v>
      </c>
      <c r="J19" s="71" t="s">
        <v>39</v>
      </c>
      <c r="K19" s="76">
        <v>76.400000000000006</v>
      </c>
      <c r="M19" s="43"/>
      <c r="O19" s="45"/>
      <c r="P19" s="47"/>
      <c r="Q19" s="47"/>
      <c r="R19" s="47"/>
    </row>
    <row r="20" spans="1:18" x14ac:dyDescent="0.2">
      <c r="A20" s="70">
        <f t="shared" si="0"/>
        <v>13</v>
      </c>
      <c r="B20" s="71" t="s">
        <v>29</v>
      </c>
      <c r="C20" s="72">
        <v>70.8</v>
      </c>
      <c r="D20" s="68"/>
      <c r="E20" s="70">
        <f t="shared" si="1"/>
        <v>13</v>
      </c>
      <c r="F20" s="71" t="s">
        <v>28</v>
      </c>
      <c r="G20" s="76">
        <v>70.099999999999994</v>
      </c>
      <c r="H20" s="68"/>
      <c r="I20" s="70">
        <v>13</v>
      </c>
      <c r="J20" s="71" t="s">
        <v>42</v>
      </c>
      <c r="K20" s="76">
        <v>75.5</v>
      </c>
      <c r="M20" s="43"/>
      <c r="O20" s="45"/>
      <c r="P20" s="47"/>
      <c r="Q20" s="47"/>
      <c r="R20" s="47"/>
    </row>
    <row r="21" spans="1:18" x14ac:dyDescent="0.2">
      <c r="A21" s="70">
        <f t="shared" si="0"/>
        <v>14</v>
      </c>
      <c r="B21" s="71" t="s">
        <v>30</v>
      </c>
      <c r="C21" s="72">
        <v>70.2</v>
      </c>
      <c r="D21" s="68"/>
      <c r="E21" s="70">
        <f t="shared" si="1"/>
        <v>14</v>
      </c>
      <c r="F21" s="71" t="s">
        <v>8</v>
      </c>
      <c r="G21" s="76">
        <v>69.7</v>
      </c>
      <c r="H21" s="68"/>
      <c r="I21" s="70">
        <v>14</v>
      </c>
      <c r="J21" s="71" t="s">
        <v>26</v>
      </c>
      <c r="K21" s="76">
        <v>73.599999999999994</v>
      </c>
      <c r="M21" s="43"/>
      <c r="O21" s="45"/>
      <c r="P21" s="47"/>
      <c r="Q21" s="47"/>
      <c r="R21" s="47"/>
    </row>
    <row r="22" spans="1:18" x14ac:dyDescent="0.2">
      <c r="A22" s="70">
        <f t="shared" si="0"/>
        <v>15</v>
      </c>
      <c r="B22" s="71" t="s">
        <v>31</v>
      </c>
      <c r="C22" s="72">
        <v>69.7</v>
      </c>
      <c r="D22" s="68"/>
      <c r="E22" s="70">
        <f t="shared" si="1"/>
        <v>15</v>
      </c>
      <c r="F22" s="71" t="s">
        <v>25</v>
      </c>
      <c r="G22" s="76">
        <v>69.599999999999994</v>
      </c>
      <c r="H22" s="68"/>
      <c r="I22" s="70">
        <v>15</v>
      </c>
      <c r="J22" s="71" t="s">
        <v>38</v>
      </c>
      <c r="K22" s="76">
        <v>73.5</v>
      </c>
      <c r="M22" s="43"/>
      <c r="N22" s="48"/>
      <c r="O22" s="45"/>
      <c r="P22" s="47"/>
      <c r="Q22" s="47"/>
      <c r="R22" s="47"/>
    </row>
    <row r="23" spans="1:18" x14ac:dyDescent="0.2">
      <c r="A23" s="70">
        <f t="shared" si="0"/>
        <v>16</v>
      </c>
      <c r="B23" s="71" t="s">
        <v>26</v>
      </c>
      <c r="C23" s="72">
        <v>69.5</v>
      </c>
      <c r="D23" s="68"/>
      <c r="E23" s="70">
        <f t="shared" si="1"/>
        <v>16</v>
      </c>
      <c r="F23" s="71" t="s">
        <v>32</v>
      </c>
      <c r="G23" s="76">
        <v>69.5</v>
      </c>
      <c r="H23" s="68"/>
      <c r="I23" s="70">
        <v>16</v>
      </c>
      <c r="J23" s="71" t="s">
        <v>11</v>
      </c>
      <c r="K23" s="76">
        <v>73.3</v>
      </c>
      <c r="M23" s="43"/>
      <c r="O23" s="45"/>
      <c r="P23" s="47"/>
      <c r="Q23" s="47"/>
      <c r="R23" s="47"/>
    </row>
    <row r="24" spans="1:18" x14ac:dyDescent="0.2">
      <c r="A24" s="70">
        <f t="shared" si="0"/>
        <v>17</v>
      </c>
      <c r="B24" s="71" t="s">
        <v>20</v>
      </c>
      <c r="C24" s="72">
        <v>69.400000000000006</v>
      </c>
      <c r="D24" s="68"/>
      <c r="E24" s="70">
        <f t="shared" si="1"/>
        <v>17</v>
      </c>
      <c r="F24" s="71" t="s">
        <v>33</v>
      </c>
      <c r="G24" s="76">
        <v>69</v>
      </c>
      <c r="H24" s="68"/>
      <c r="I24" s="70">
        <v>17</v>
      </c>
      <c r="J24" s="71" t="s">
        <v>41</v>
      </c>
      <c r="K24" s="76">
        <v>71.900000000000006</v>
      </c>
      <c r="M24" s="43"/>
      <c r="O24" s="45"/>
      <c r="P24" s="47"/>
      <c r="Q24" s="47"/>
      <c r="R24" s="47"/>
    </row>
    <row r="25" spans="1:18" x14ac:dyDescent="0.2">
      <c r="A25" s="70">
        <f t="shared" si="0"/>
        <v>18</v>
      </c>
      <c r="B25" s="71" t="s">
        <v>34</v>
      </c>
      <c r="C25" s="72">
        <v>69.099999999999994</v>
      </c>
      <c r="D25" s="68"/>
      <c r="E25" s="70">
        <f t="shared" si="1"/>
        <v>18</v>
      </c>
      <c r="F25" s="71" t="s">
        <v>27</v>
      </c>
      <c r="G25" s="76">
        <v>68.900000000000006</v>
      </c>
      <c r="H25" s="68"/>
      <c r="I25" s="70">
        <v>18</v>
      </c>
      <c r="J25" s="71" t="s">
        <v>29</v>
      </c>
      <c r="K25" s="76">
        <v>71.599999999999994</v>
      </c>
      <c r="M25" s="43"/>
      <c r="O25" s="45"/>
      <c r="P25" s="47"/>
      <c r="Q25" s="47"/>
      <c r="R25" s="47"/>
    </row>
    <row r="26" spans="1:18" x14ac:dyDescent="0.2">
      <c r="A26" s="70">
        <f t="shared" si="0"/>
        <v>19</v>
      </c>
      <c r="B26" s="71" t="s">
        <v>35</v>
      </c>
      <c r="C26" s="72">
        <v>69</v>
      </c>
      <c r="D26" s="68"/>
      <c r="E26" s="70">
        <f t="shared" si="1"/>
        <v>19</v>
      </c>
      <c r="F26" s="71" t="s">
        <v>21</v>
      </c>
      <c r="G26" s="76">
        <v>68.5</v>
      </c>
      <c r="H26" s="68"/>
      <c r="I26" s="70">
        <v>19</v>
      </c>
      <c r="J26" s="71" t="s">
        <v>7</v>
      </c>
      <c r="K26" s="76">
        <v>71.2</v>
      </c>
      <c r="M26" s="43"/>
      <c r="O26" s="45"/>
      <c r="P26" s="47"/>
      <c r="Q26" s="47"/>
      <c r="R26" s="47"/>
    </row>
    <row r="27" spans="1:18" x14ac:dyDescent="0.2">
      <c r="A27" s="70">
        <f t="shared" si="0"/>
        <v>20</v>
      </c>
      <c r="B27" s="71" t="s">
        <v>36</v>
      </c>
      <c r="C27" s="72">
        <v>68.7</v>
      </c>
      <c r="D27" s="68"/>
      <c r="E27" s="70">
        <f t="shared" si="1"/>
        <v>20</v>
      </c>
      <c r="F27" s="71" t="s">
        <v>18</v>
      </c>
      <c r="G27" s="76">
        <v>67.400000000000006</v>
      </c>
      <c r="H27" s="68"/>
      <c r="I27" s="70">
        <v>20</v>
      </c>
      <c r="J27" s="71" t="s">
        <v>8</v>
      </c>
      <c r="K27" s="76">
        <v>69.5</v>
      </c>
      <c r="M27" s="43"/>
      <c r="O27" s="45"/>
      <c r="P27" s="47"/>
      <c r="Q27" s="47"/>
      <c r="R27" s="47"/>
    </row>
    <row r="28" spans="1:18" x14ac:dyDescent="0.2">
      <c r="A28" s="70">
        <f t="shared" si="0"/>
        <v>21</v>
      </c>
      <c r="B28" s="71" t="s">
        <v>38</v>
      </c>
      <c r="C28" s="72">
        <v>68.400000000000006</v>
      </c>
      <c r="D28" s="68"/>
      <c r="E28" s="70">
        <f t="shared" si="1"/>
        <v>21</v>
      </c>
      <c r="F28" s="71" t="s">
        <v>37</v>
      </c>
      <c r="G28" s="76">
        <v>66.900000000000006</v>
      </c>
      <c r="H28" s="68"/>
      <c r="I28" s="70">
        <v>21</v>
      </c>
      <c r="J28" s="71" t="s">
        <v>40</v>
      </c>
      <c r="K28" s="76">
        <v>69.3</v>
      </c>
      <c r="M28" s="43"/>
      <c r="O28" s="45"/>
      <c r="P28" s="47"/>
      <c r="Q28" s="47"/>
      <c r="R28" s="47"/>
    </row>
    <row r="29" spans="1:18" x14ac:dyDescent="0.2">
      <c r="A29" s="70">
        <f t="shared" si="0"/>
        <v>22</v>
      </c>
      <c r="B29" s="71" t="s">
        <v>40</v>
      </c>
      <c r="C29" s="72">
        <v>67.599999999999994</v>
      </c>
      <c r="D29" s="68"/>
      <c r="E29" s="70">
        <f t="shared" si="1"/>
        <v>22</v>
      </c>
      <c r="F29" s="71" t="s">
        <v>35</v>
      </c>
      <c r="G29" s="76">
        <v>66.599999999999994</v>
      </c>
      <c r="H29" s="68"/>
      <c r="I29" s="70">
        <v>22</v>
      </c>
      <c r="J29" s="71" t="s">
        <v>24</v>
      </c>
      <c r="K29" s="76">
        <v>67.7</v>
      </c>
      <c r="M29" s="43"/>
      <c r="O29" s="45"/>
      <c r="P29" s="47"/>
      <c r="Q29" s="47"/>
      <c r="R29" s="47"/>
    </row>
    <row r="30" spans="1:18" x14ac:dyDescent="0.2">
      <c r="A30" s="70">
        <f t="shared" si="0"/>
        <v>23</v>
      </c>
      <c r="B30" s="71" t="s">
        <v>9</v>
      </c>
      <c r="C30" s="72">
        <v>67.599999999999994</v>
      </c>
      <c r="D30" s="68"/>
      <c r="E30" s="70">
        <f t="shared" si="1"/>
        <v>23</v>
      </c>
      <c r="F30" s="71" t="s">
        <v>39</v>
      </c>
      <c r="G30" s="76">
        <v>65.900000000000006</v>
      </c>
      <c r="H30" s="68"/>
      <c r="I30" s="70">
        <v>23</v>
      </c>
      <c r="J30" s="71" t="s">
        <v>23</v>
      </c>
      <c r="K30" s="76">
        <v>67.7</v>
      </c>
      <c r="M30" s="43"/>
      <c r="O30" s="45"/>
      <c r="P30" s="47"/>
      <c r="Q30" s="47"/>
      <c r="R30" s="47"/>
    </row>
    <row r="31" spans="1:18" x14ac:dyDescent="0.2">
      <c r="A31" s="70">
        <f t="shared" si="0"/>
        <v>24</v>
      </c>
      <c r="B31" s="71" t="s">
        <v>41</v>
      </c>
      <c r="C31" s="72">
        <v>67.099999999999994</v>
      </c>
      <c r="D31" s="68"/>
      <c r="E31" s="70">
        <f t="shared" si="1"/>
        <v>24</v>
      </c>
      <c r="F31" s="71" t="s">
        <v>34</v>
      </c>
      <c r="G31" s="76">
        <v>65.3</v>
      </c>
      <c r="H31" s="68"/>
      <c r="I31" s="70">
        <v>24</v>
      </c>
      <c r="J31" s="71" t="s">
        <v>47</v>
      </c>
      <c r="K31" s="76">
        <v>67.3</v>
      </c>
      <c r="M31" s="43"/>
      <c r="O31" s="45"/>
      <c r="P31" s="47"/>
      <c r="Q31" s="47"/>
      <c r="R31" s="47"/>
    </row>
    <row r="32" spans="1:18" x14ac:dyDescent="0.2">
      <c r="A32" s="70">
        <f t="shared" si="0"/>
        <v>25</v>
      </c>
      <c r="B32" s="71" t="s">
        <v>8</v>
      </c>
      <c r="C32" s="72">
        <v>66.7</v>
      </c>
      <c r="D32" s="68"/>
      <c r="E32" s="70">
        <f t="shared" si="1"/>
        <v>25</v>
      </c>
      <c r="F32" s="71" t="s">
        <v>23</v>
      </c>
      <c r="G32" s="76">
        <v>65.2</v>
      </c>
      <c r="H32" s="68"/>
      <c r="I32" s="70">
        <v>25</v>
      </c>
      <c r="J32" s="71" t="s">
        <v>9</v>
      </c>
      <c r="K32" s="76">
        <v>67</v>
      </c>
      <c r="M32" s="43"/>
      <c r="O32" s="45"/>
      <c r="P32" s="47"/>
      <c r="Q32" s="47"/>
      <c r="R32" s="47"/>
    </row>
    <row r="33" spans="1:18" x14ac:dyDescent="0.2">
      <c r="A33" s="70">
        <f t="shared" si="0"/>
        <v>26</v>
      </c>
      <c r="B33" s="71" t="s">
        <v>43</v>
      </c>
      <c r="C33" s="72">
        <v>66.599999999999994</v>
      </c>
      <c r="D33" s="68"/>
      <c r="E33" s="70">
        <f t="shared" si="1"/>
        <v>26</v>
      </c>
      <c r="F33" s="71" t="s">
        <v>42</v>
      </c>
      <c r="G33" s="76">
        <v>65</v>
      </c>
      <c r="H33" s="68"/>
      <c r="I33" s="70">
        <v>26</v>
      </c>
      <c r="J33" s="71" t="s">
        <v>25</v>
      </c>
      <c r="K33" s="76">
        <v>66.7</v>
      </c>
      <c r="M33" s="43"/>
      <c r="O33" s="45"/>
      <c r="P33" s="47"/>
      <c r="Q33" s="47"/>
      <c r="R33" s="47"/>
    </row>
    <row r="34" spans="1:18" x14ac:dyDescent="0.2">
      <c r="A34" s="70">
        <f t="shared" si="0"/>
        <v>27</v>
      </c>
      <c r="B34" s="71" t="s">
        <v>32</v>
      </c>
      <c r="C34" s="72">
        <v>65.8</v>
      </c>
      <c r="D34" s="68"/>
      <c r="E34" s="70">
        <f t="shared" si="1"/>
        <v>27</v>
      </c>
      <c r="F34" s="71" t="s">
        <v>44</v>
      </c>
      <c r="G34" s="76">
        <v>64.8</v>
      </c>
      <c r="H34" s="68"/>
      <c r="I34" s="70">
        <v>27</v>
      </c>
      <c r="J34" s="71" t="s">
        <v>34</v>
      </c>
      <c r="K34" s="76">
        <v>66.5</v>
      </c>
      <c r="M34" s="43"/>
      <c r="O34" s="45"/>
      <c r="P34" s="47"/>
      <c r="Q34" s="47"/>
      <c r="R34" s="47"/>
    </row>
    <row r="35" spans="1:18" x14ac:dyDescent="0.2">
      <c r="A35" s="70">
        <f t="shared" si="0"/>
        <v>28</v>
      </c>
      <c r="B35" s="71" t="s">
        <v>42</v>
      </c>
      <c r="C35" s="72">
        <v>64.8</v>
      </c>
      <c r="D35" s="68"/>
      <c r="E35" s="70">
        <f t="shared" si="1"/>
        <v>28</v>
      </c>
      <c r="F35" s="71" t="s">
        <v>43</v>
      </c>
      <c r="G35" s="76">
        <v>63.5</v>
      </c>
      <c r="H35" s="68"/>
      <c r="I35" s="70">
        <v>28</v>
      </c>
      <c r="J35" s="71" t="s">
        <v>46</v>
      </c>
      <c r="K35" s="76">
        <v>65.599999999999994</v>
      </c>
      <c r="M35" s="43"/>
      <c r="O35" s="45"/>
      <c r="P35" s="47"/>
      <c r="Q35" s="47"/>
      <c r="R35" s="47"/>
    </row>
    <row r="36" spans="1:18" x14ac:dyDescent="0.2">
      <c r="A36" s="70">
        <f t="shared" si="0"/>
        <v>29</v>
      </c>
      <c r="B36" s="71" t="s">
        <v>28</v>
      </c>
      <c r="C36" s="72">
        <v>64.099999999999994</v>
      </c>
      <c r="D36" s="68"/>
      <c r="E36" s="70">
        <f t="shared" si="1"/>
        <v>29</v>
      </c>
      <c r="F36" s="71" t="s">
        <v>9</v>
      </c>
      <c r="G36" s="76">
        <v>63.4</v>
      </c>
      <c r="H36" s="68"/>
      <c r="I36" s="70">
        <v>29</v>
      </c>
      <c r="J36" s="71" t="s">
        <v>18</v>
      </c>
      <c r="K36" s="76">
        <v>64.3</v>
      </c>
      <c r="M36" s="43"/>
      <c r="O36" s="45"/>
      <c r="P36" s="47"/>
      <c r="Q36" s="47"/>
      <c r="R36" s="47"/>
    </row>
    <row r="37" spans="1:18" x14ac:dyDescent="0.2">
      <c r="A37" s="70">
        <f t="shared" si="0"/>
        <v>30</v>
      </c>
      <c r="B37" s="71" t="s">
        <v>39</v>
      </c>
      <c r="C37" s="72">
        <v>63.8</v>
      </c>
      <c r="D37" s="68"/>
      <c r="E37" s="70">
        <f t="shared" si="1"/>
        <v>30</v>
      </c>
      <c r="F37" s="71" t="s">
        <v>29</v>
      </c>
      <c r="G37" s="76">
        <v>62.5</v>
      </c>
      <c r="H37" s="68"/>
      <c r="I37" s="70">
        <v>30</v>
      </c>
      <c r="J37" s="71" t="s">
        <v>43</v>
      </c>
      <c r="K37" s="76">
        <v>61.8</v>
      </c>
      <c r="M37" s="43"/>
      <c r="O37" s="45"/>
      <c r="P37" s="47"/>
      <c r="Q37" s="47"/>
      <c r="R37" s="47"/>
    </row>
    <row r="38" spans="1:18" x14ac:dyDescent="0.2">
      <c r="A38" s="70">
        <f t="shared" si="0"/>
        <v>31</v>
      </c>
      <c r="B38" s="71" t="s">
        <v>33</v>
      </c>
      <c r="C38" s="72">
        <v>62.7</v>
      </c>
      <c r="D38" s="68"/>
      <c r="E38" s="70">
        <f t="shared" si="1"/>
        <v>31</v>
      </c>
      <c r="F38" s="71" t="s">
        <v>40</v>
      </c>
      <c r="G38" s="76">
        <v>62.3</v>
      </c>
      <c r="H38" s="68"/>
      <c r="I38" s="70">
        <v>31</v>
      </c>
      <c r="J38" s="71" t="s">
        <v>52</v>
      </c>
      <c r="K38" s="76">
        <v>61.7</v>
      </c>
      <c r="M38" s="43"/>
      <c r="O38" s="45"/>
      <c r="P38" s="47"/>
      <c r="Q38" s="47"/>
      <c r="R38" s="47"/>
    </row>
    <row r="39" spans="1:18" x14ac:dyDescent="0.2">
      <c r="A39" s="70">
        <f t="shared" si="0"/>
        <v>32</v>
      </c>
      <c r="B39" s="71" t="s">
        <v>24</v>
      </c>
      <c r="C39" s="72">
        <v>61.8</v>
      </c>
      <c r="D39" s="68"/>
      <c r="E39" s="70">
        <f t="shared" si="1"/>
        <v>32</v>
      </c>
      <c r="F39" s="71" t="s">
        <v>45</v>
      </c>
      <c r="G39" s="76">
        <v>61.6</v>
      </c>
      <c r="H39" s="68"/>
      <c r="I39" s="70">
        <v>32</v>
      </c>
      <c r="J39" s="71" t="s">
        <v>30</v>
      </c>
      <c r="K39" s="76">
        <v>61.6</v>
      </c>
      <c r="M39" s="43"/>
      <c r="O39" s="45"/>
      <c r="P39" s="47"/>
      <c r="Q39" s="47"/>
      <c r="R39" s="47"/>
    </row>
    <row r="40" spans="1:18" x14ac:dyDescent="0.2">
      <c r="A40" s="70">
        <f t="shared" si="0"/>
        <v>33</v>
      </c>
      <c r="B40" s="71" t="s">
        <v>46</v>
      </c>
      <c r="C40" s="72">
        <v>60.5</v>
      </c>
      <c r="D40" s="68"/>
      <c r="E40" s="70">
        <f t="shared" si="1"/>
        <v>33</v>
      </c>
      <c r="F40" s="71" t="s">
        <v>38</v>
      </c>
      <c r="G40" s="76">
        <v>61</v>
      </c>
      <c r="H40" s="68"/>
      <c r="I40" s="70">
        <v>33</v>
      </c>
      <c r="J40" s="71" t="s">
        <v>37</v>
      </c>
      <c r="K40" s="76">
        <v>60</v>
      </c>
      <c r="M40" s="43"/>
      <c r="O40" s="45"/>
      <c r="P40" s="47"/>
      <c r="Q40" s="47"/>
      <c r="R40" s="47"/>
    </row>
    <row r="41" spans="1:18" x14ac:dyDescent="0.2">
      <c r="A41" s="70">
        <f t="shared" si="0"/>
        <v>34</v>
      </c>
      <c r="B41" s="71" t="s">
        <v>44</v>
      </c>
      <c r="C41" s="72">
        <v>60.2</v>
      </c>
      <c r="D41" s="68"/>
      <c r="E41" s="70">
        <f t="shared" si="1"/>
        <v>34</v>
      </c>
      <c r="F41" s="71" t="s">
        <v>47</v>
      </c>
      <c r="G41" s="76">
        <v>60.8</v>
      </c>
      <c r="H41" s="68"/>
      <c r="I41" s="73">
        <v>34</v>
      </c>
      <c r="J41" s="74" t="s">
        <v>49</v>
      </c>
      <c r="K41" s="77">
        <v>58.4</v>
      </c>
      <c r="M41" s="43"/>
      <c r="O41" s="45"/>
      <c r="P41" s="47"/>
      <c r="Q41" s="47"/>
      <c r="R41" s="47"/>
    </row>
    <row r="42" spans="1:18" x14ac:dyDescent="0.2">
      <c r="A42" s="70">
        <f t="shared" si="0"/>
        <v>35</v>
      </c>
      <c r="B42" s="71" t="s">
        <v>47</v>
      </c>
      <c r="C42" s="72">
        <v>59.6</v>
      </c>
      <c r="D42" s="68"/>
      <c r="E42" s="70">
        <f t="shared" si="1"/>
        <v>35</v>
      </c>
      <c r="F42" s="71" t="s">
        <v>36</v>
      </c>
      <c r="G42" s="76">
        <v>60</v>
      </c>
      <c r="H42" s="68"/>
      <c r="I42" s="70">
        <v>35</v>
      </c>
      <c r="J42" s="71" t="s">
        <v>36</v>
      </c>
      <c r="K42" s="76">
        <v>58.4</v>
      </c>
      <c r="M42" s="43"/>
      <c r="O42" s="45"/>
      <c r="P42" s="47"/>
      <c r="Q42" s="47"/>
      <c r="R42" s="47"/>
    </row>
    <row r="43" spans="1:18" x14ac:dyDescent="0.2">
      <c r="A43" s="70">
        <f t="shared" si="0"/>
        <v>36</v>
      </c>
      <c r="B43" s="71" t="s">
        <v>48</v>
      </c>
      <c r="C43" s="72">
        <v>56.5</v>
      </c>
      <c r="D43" s="68"/>
      <c r="E43" s="73">
        <f t="shared" si="1"/>
        <v>36</v>
      </c>
      <c r="F43" s="74" t="s">
        <v>4</v>
      </c>
      <c r="G43" s="77">
        <v>60</v>
      </c>
      <c r="H43" s="68"/>
      <c r="I43" s="73">
        <v>36</v>
      </c>
      <c r="J43" s="74" t="s">
        <v>4</v>
      </c>
      <c r="K43" s="77">
        <v>57.9</v>
      </c>
      <c r="M43" s="43"/>
      <c r="O43" s="45"/>
      <c r="P43" s="47"/>
      <c r="Q43" s="47"/>
      <c r="R43" s="47"/>
    </row>
    <row r="44" spans="1:18" x14ac:dyDescent="0.2">
      <c r="A44" s="73">
        <f t="shared" si="0"/>
        <v>37</v>
      </c>
      <c r="B44" s="71" t="s">
        <v>45</v>
      </c>
      <c r="C44" s="72">
        <v>53.1</v>
      </c>
      <c r="D44" s="68"/>
      <c r="E44" s="70">
        <f t="shared" si="1"/>
        <v>37</v>
      </c>
      <c r="F44" s="71" t="s">
        <v>30</v>
      </c>
      <c r="G44" s="76">
        <v>60</v>
      </c>
      <c r="H44" s="68"/>
      <c r="I44" s="70">
        <v>37</v>
      </c>
      <c r="J44" s="71" t="s">
        <v>35</v>
      </c>
      <c r="K44" s="76">
        <v>49.7</v>
      </c>
      <c r="M44" s="43"/>
      <c r="O44" s="45"/>
      <c r="P44" s="47"/>
      <c r="Q44" s="47"/>
      <c r="R44" s="47"/>
    </row>
    <row r="45" spans="1:18" x14ac:dyDescent="0.2">
      <c r="A45" s="73">
        <f t="shared" si="0"/>
        <v>38</v>
      </c>
      <c r="B45" s="74" t="s">
        <v>4</v>
      </c>
      <c r="C45" s="75">
        <v>52</v>
      </c>
      <c r="D45" s="69"/>
      <c r="E45" s="73">
        <f t="shared" si="1"/>
        <v>38</v>
      </c>
      <c r="F45" s="74" t="s">
        <v>49</v>
      </c>
      <c r="G45" s="77">
        <v>59.2</v>
      </c>
      <c r="H45" s="69"/>
      <c r="I45" s="70">
        <v>38</v>
      </c>
      <c r="J45" s="71" t="s">
        <v>45</v>
      </c>
      <c r="K45" s="76">
        <v>46.9</v>
      </c>
      <c r="M45" s="43"/>
      <c r="O45" s="45"/>
      <c r="P45" s="47"/>
      <c r="Q45" s="47"/>
      <c r="R45" s="47"/>
    </row>
    <row r="46" spans="1:18" x14ac:dyDescent="0.2">
      <c r="A46" s="73">
        <f t="shared" si="0"/>
        <v>39</v>
      </c>
      <c r="B46" s="74" t="s">
        <v>50</v>
      </c>
      <c r="C46" s="75">
        <v>50.7</v>
      </c>
      <c r="D46" s="68"/>
      <c r="E46" s="70">
        <f t="shared" si="1"/>
        <v>39</v>
      </c>
      <c r="F46" s="71" t="s">
        <v>41</v>
      </c>
      <c r="G46" s="76">
        <v>55.4</v>
      </c>
      <c r="H46" s="68"/>
      <c r="I46" s="70">
        <v>39</v>
      </c>
      <c r="J46" s="71" t="s">
        <v>58</v>
      </c>
      <c r="K46" s="76">
        <v>39.1</v>
      </c>
      <c r="M46" s="43"/>
      <c r="O46" s="45"/>
      <c r="P46" s="47"/>
      <c r="Q46" s="47"/>
      <c r="R46" s="47"/>
    </row>
    <row r="47" spans="1:18" x14ac:dyDescent="0.2">
      <c r="A47" s="70">
        <f t="shared" si="0"/>
        <v>40</v>
      </c>
      <c r="B47" s="71" t="s">
        <v>37</v>
      </c>
      <c r="C47" s="72">
        <v>48.2</v>
      </c>
      <c r="D47" s="68"/>
      <c r="E47" s="73">
        <f t="shared" si="1"/>
        <v>40</v>
      </c>
      <c r="F47" s="74" t="s">
        <v>51</v>
      </c>
      <c r="G47" s="77">
        <v>54.7</v>
      </c>
      <c r="H47" s="68"/>
      <c r="I47" s="70">
        <v>40</v>
      </c>
      <c r="J47" s="71" t="s">
        <v>28</v>
      </c>
      <c r="K47" s="76">
        <v>36.799999999999997</v>
      </c>
      <c r="M47" s="43"/>
      <c r="O47" s="45"/>
      <c r="P47" s="47"/>
      <c r="Q47" s="47"/>
      <c r="R47" s="47"/>
    </row>
    <row r="48" spans="1:18" x14ac:dyDescent="0.2">
      <c r="A48" s="73">
        <f t="shared" si="0"/>
        <v>41</v>
      </c>
      <c r="B48" s="74" t="s">
        <v>49</v>
      </c>
      <c r="C48" s="75">
        <v>47.9</v>
      </c>
      <c r="D48" s="69"/>
      <c r="E48" s="70">
        <f t="shared" si="1"/>
        <v>41</v>
      </c>
      <c r="F48" s="71" t="s">
        <v>31</v>
      </c>
      <c r="G48" s="76">
        <v>54</v>
      </c>
      <c r="H48" s="69"/>
      <c r="I48" s="73">
        <v>41</v>
      </c>
      <c r="J48" s="74" t="s">
        <v>56</v>
      </c>
      <c r="K48" s="77">
        <v>36.799999999999997</v>
      </c>
      <c r="M48" s="43"/>
      <c r="O48" s="45"/>
      <c r="P48" s="47"/>
      <c r="Q48" s="47"/>
      <c r="R48" s="47"/>
    </row>
    <row r="49" spans="1:18" x14ac:dyDescent="0.2">
      <c r="A49" s="70">
        <f t="shared" si="0"/>
        <v>42</v>
      </c>
      <c r="B49" s="74" t="s">
        <v>53</v>
      </c>
      <c r="C49" s="76">
        <v>45.1</v>
      </c>
      <c r="D49" s="69"/>
      <c r="E49" s="70">
        <f t="shared" si="1"/>
        <v>42</v>
      </c>
      <c r="F49" s="71" t="s">
        <v>52</v>
      </c>
      <c r="G49" s="76">
        <v>42.2</v>
      </c>
      <c r="H49" s="69"/>
      <c r="I49" s="73">
        <v>42</v>
      </c>
      <c r="J49" s="74" t="s">
        <v>50</v>
      </c>
      <c r="K49" s="77">
        <v>35</v>
      </c>
      <c r="M49" s="43"/>
      <c r="O49" s="45"/>
      <c r="P49" s="47"/>
      <c r="Q49" s="47"/>
      <c r="R49" s="47"/>
    </row>
    <row r="50" spans="1:18" x14ac:dyDescent="0.2">
      <c r="A50" s="70">
        <f t="shared" si="0"/>
        <v>43</v>
      </c>
      <c r="B50" s="71" t="s">
        <v>52</v>
      </c>
      <c r="C50" s="76">
        <v>44.2</v>
      </c>
      <c r="D50" s="68"/>
      <c r="E50" s="70">
        <f>+E49+1</f>
        <v>43</v>
      </c>
      <c r="F50" s="71" t="s">
        <v>54</v>
      </c>
      <c r="G50" s="76">
        <v>38.4</v>
      </c>
      <c r="H50" s="68"/>
      <c r="I50" s="73">
        <v>43</v>
      </c>
      <c r="J50" s="74" t="s">
        <v>51</v>
      </c>
      <c r="K50" s="77">
        <v>32.700000000000003</v>
      </c>
      <c r="M50" s="43"/>
      <c r="O50" s="45"/>
      <c r="P50" s="47"/>
      <c r="Q50" s="47"/>
      <c r="R50" s="47"/>
    </row>
    <row r="51" spans="1:18" x14ac:dyDescent="0.2">
      <c r="A51" s="73">
        <f t="shared" si="0"/>
        <v>44</v>
      </c>
      <c r="B51" s="74" t="s">
        <v>51</v>
      </c>
      <c r="C51" s="77">
        <v>38.4</v>
      </c>
      <c r="D51" s="68"/>
      <c r="E51" s="73">
        <f>+E50+1</f>
        <v>44</v>
      </c>
      <c r="F51" s="74" t="s">
        <v>55</v>
      </c>
      <c r="G51" s="77">
        <v>37.6</v>
      </c>
      <c r="H51" s="68"/>
      <c r="I51" s="70"/>
      <c r="J51" s="71" t="s">
        <v>59</v>
      </c>
      <c r="K51" s="76" t="s">
        <v>68</v>
      </c>
      <c r="M51" s="43"/>
      <c r="O51" s="45"/>
      <c r="P51" s="47"/>
      <c r="Q51" s="47"/>
      <c r="R51" s="47"/>
    </row>
    <row r="52" spans="1:18" x14ac:dyDescent="0.2">
      <c r="A52" s="73">
        <f t="shared" si="0"/>
        <v>45</v>
      </c>
      <c r="B52" s="74" t="s">
        <v>55</v>
      </c>
      <c r="C52" s="77">
        <v>32.700000000000003</v>
      </c>
      <c r="D52" s="69"/>
      <c r="E52" s="73">
        <f>+E51+1</f>
        <v>45</v>
      </c>
      <c r="F52" s="74" t="s">
        <v>56</v>
      </c>
      <c r="G52" s="77">
        <v>30.6</v>
      </c>
      <c r="H52" s="69"/>
      <c r="I52" s="70"/>
      <c r="J52" s="71" t="s">
        <v>31</v>
      </c>
      <c r="K52" s="76" t="s">
        <v>68</v>
      </c>
      <c r="M52" s="43"/>
      <c r="O52" s="45"/>
      <c r="P52" s="47"/>
      <c r="Q52" s="47"/>
      <c r="R52" s="47"/>
    </row>
    <row r="53" spans="1:18" x14ac:dyDescent="0.2">
      <c r="A53" s="70">
        <f t="shared" si="0"/>
        <v>46</v>
      </c>
      <c r="B53" s="71" t="s">
        <v>58</v>
      </c>
      <c r="C53" s="72">
        <v>27.6</v>
      </c>
      <c r="D53" s="68"/>
      <c r="E53" s="70">
        <f t="shared" si="1"/>
        <v>46</v>
      </c>
      <c r="F53" s="71" t="s">
        <v>57</v>
      </c>
      <c r="G53" s="76">
        <v>22.5</v>
      </c>
      <c r="H53" s="68"/>
      <c r="I53" s="70"/>
      <c r="J53" s="71" t="s">
        <v>57</v>
      </c>
      <c r="K53" s="76" t="s">
        <v>68</v>
      </c>
      <c r="M53" s="43"/>
      <c r="O53" s="45"/>
      <c r="P53" s="47"/>
      <c r="Q53" s="47"/>
      <c r="R53" s="47"/>
    </row>
    <row r="54" spans="1:18" x14ac:dyDescent="0.2">
      <c r="A54" s="73">
        <f t="shared" si="0"/>
        <v>47</v>
      </c>
      <c r="B54" s="74" t="s">
        <v>56</v>
      </c>
      <c r="C54" s="75">
        <v>20</v>
      </c>
      <c r="D54" s="68"/>
      <c r="E54" s="70"/>
      <c r="F54" s="71" t="s">
        <v>59</v>
      </c>
      <c r="G54" s="76" t="s">
        <v>68</v>
      </c>
      <c r="H54" s="68"/>
      <c r="I54" s="70"/>
      <c r="J54" s="71" t="s">
        <v>53</v>
      </c>
      <c r="K54" s="76" t="s">
        <v>68</v>
      </c>
      <c r="M54" s="43"/>
      <c r="O54" s="45"/>
      <c r="P54" s="47"/>
      <c r="Q54" s="47"/>
      <c r="R54" s="47"/>
    </row>
    <row r="55" spans="1:18" ht="12" customHeight="1" x14ac:dyDescent="0.2">
      <c r="A55" s="70">
        <f t="shared" si="0"/>
        <v>48</v>
      </c>
      <c r="B55" s="71" t="s">
        <v>57</v>
      </c>
      <c r="C55" s="72">
        <v>10.4</v>
      </c>
      <c r="D55" s="69"/>
      <c r="E55" s="70"/>
      <c r="F55" s="71" t="s">
        <v>58</v>
      </c>
      <c r="G55" s="76" t="s">
        <v>68</v>
      </c>
      <c r="H55" s="69"/>
      <c r="I55" s="70"/>
      <c r="J55" s="71" t="s">
        <v>21</v>
      </c>
      <c r="K55" s="76" t="s">
        <v>68</v>
      </c>
      <c r="M55" s="43"/>
      <c r="O55" s="45"/>
      <c r="P55" s="47"/>
      <c r="Q55" s="47"/>
      <c r="R55" s="47"/>
    </row>
    <row r="56" spans="1:18" x14ac:dyDescent="0.2">
      <c r="A56" s="70"/>
      <c r="B56" s="71" t="s">
        <v>59</v>
      </c>
      <c r="C56" s="76" t="s">
        <v>68</v>
      </c>
      <c r="D56" s="69"/>
      <c r="E56" s="70"/>
      <c r="F56" s="71" t="s">
        <v>53</v>
      </c>
      <c r="G56" s="76" t="s">
        <v>68</v>
      </c>
      <c r="H56" s="69"/>
      <c r="I56" s="70"/>
      <c r="J56" s="71" t="s">
        <v>54</v>
      </c>
      <c r="K56" s="76" t="s">
        <v>68</v>
      </c>
      <c r="M56" s="43"/>
      <c r="O56" s="45"/>
      <c r="P56" s="47"/>
      <c r="Q56" s="47"/>
      <c r="R56" s="47"/>
    </row>
    <row r="57" spans="1:18" x14ac:dyDescent="0.2">
      <c r="A57" s="70"/>
      <c r="B57" s="71" t="s">
        <v>54</v>
      </c>
      <c r="C57" s="76" t="s">
        <v>68</v>
      </c>
      <c r="D57" s="69"/>
      <c r="E57" s="73"/>
      <c r="F57" s="71" t="s">
        <v>48</v>
      </c>
      <c r="G57" s="76" t="s">
        <v>68</v>
      </c>
      <c r="H57" s="69"/>
      <c r="I57" s="73"/>
      <c r="J57" s="71" t="s">
        <v>55</v>
      </c>
      <c r="K57" s="76" t="s">
        <v>68</v>
      </c>
      <c r="M57" s="43"/>
      <c r="O57" s="45"/>
      <c r="P57" s="47"/>
      <c r="Q57" s="47"/>
      <c r="R57" s="47"/>
    </row>
    <row r="58" spans="1:18" x14ac:dyDescent="0.2">
      <c r="A58" s="70"/>
      <c r="B58" s="71" t="s">
        <v>22</v>
      </c>
      <c r="C58" s="76" t="s">
        <v>68</v>
      </c>
      <c r="D58" s="69"/>
      <c r="E58" s="73"/>
      <c r="F58" s="71" t="s">
        <v>46</v>
      </c>
      <c r="G58" s="76" t="s">
        <v>68</v>
      </c>
      <c r="H58" s="69"/>
      <c r="I58" s="73"/>
      <c r="J58" s="71" t="s">
        <v>22</v>
      </c>
      <c r="K58" s="76" t="s">
        <v>68</v>
      </c>
      <c r="M58" s="43"/>
      <c r="O58" s="45"/>
      <c r="P58" s="47"/>
      <c r="Q58" s="47"/>
      <c r="R58" s="47"/>
    </row>
    <row r="59" spans="1:18" x14ac:dyDescent="0.2">
      <c r="O59" s="45"/>
      <c r="P59" s="47"/>
      <c r="Q59" s="47"/>
      <c r="R59" s="47"/>
    </row>
    <row r="60" spans="1:18" x14ac:dyDescent="0.2">
      <c r="O60" s="45"/>
      <c r="P60" s="47"/>
      <c r="Q60" s="47"/>
      <c r="R60" s="47"/>
    </row>
    <row r="61" spans="1:18" x14ac:dyDescent="0.2">
      <c r="A61" s="56" t="s">
        <v>60</v>
      </c>
      <c r="O61" s="45"/>
      <c r="P61" s="47"/>
      <c r="Q61" s="47"/>
      <c r="R61" s="47"/>
    </row>
    <row r="62" spans="1:18" x14ac:dyDescent="0.2">
      <c r="A62" s="67"/>
      <c r="O62" s="45"/>
      <c r="P62" s="47"/>
      <c r="Q62" s="47"/>
      <c r="R62" s="47"/>
    </row>
    <row r="63" spans="1:18" x14ac:dyDescent="0.2">
      <c r="A63" s="56" t="s">
        <v>61</v>
      </c>
      <c r="O63" s="45"/>
      <c r="P63" s="47"/>
      <c r="Q63" s="47"/>
      <c r="R63" s="47"/>
    </row>
    <row r="64" spans="1:18" x14ac:dyDescent="0.2">
      <c r="A64" s="57" t="s">
        <v>62</v>
      </c>
      <c r="O64" s="45"/>
      <c r="P64" s="47"/>
      <c r="Q64" s="47"/>
      <c r="R64" s="47"/>
    </row>
    <row r="65" spans="1:18" x14ac:dyDescent="0.2">
      <c r="A65" s="56" t="s">
        <v>63</v>
      </c>
      <c r="O65" s="45"/>
    </row>
    <row r="66" spans="1:18" x14ac:dyDescent="0.2">
      <c r="A66" s="58" t="s">
        <v>67</v>
      </c>
      <c r="O66" s="45"/>
      <c r="Q66" s="42"/>
      <c r="R66" s="42"/>
    </row>
    <row r="67" spans="1:18" x14ac:dyDescent="0.2">
      <c r="O67" s="42"/>
      <c r="P67" s="42"/>
      <c r="Q67" s="42"/>
      <c r="R67" s="42"/>
    </row>
    <row r="68" spans="1:18" x14ac:dyDescent="0.2">
      <c r="O68" s="42"/>
      <c r="P68" s="42"/>
      <c r="Q68" s="42"/>
      <c r="R68" s="42"/>
    </row>
    <row r="69" spans="1:18" x14ac:dyDescent="0.2">
      <c r="O69" s="45"/>
    </row>
    <row r="70" spans="1:18" x14ac:dyDescent="0.2">
      <c r="O70" s="81"/>
      <c r="P70" s="81"/>
      <c r="Q70" s="81"/>
      <c r="R70" s="81"/>
    </row>
    <row r="71" spans="1:18" x14ac:dyDescent="0.2">
      <c r="O71" s="81"/>
      <c r="P71" s="81"/>
      <c r="Q71" s="81"/>
      <c r="R71" s="81"/>
    </row>
    <row r="72" spans="1:18" x14ac:dyDescent="0.2">
      <c r="O72" s="80"/>
      <c r="P72" s="80"/>
      <c r="Q72" s="80"/>
      <c r="R72" s="80"/>
    </row>
  </sheetData>
  <autoFilter ref="B7:C58">
    <sortState ref="B10:C60">
      <sortCondition descending="1" ref="C9"/>
    </sortState>
  </autoFilter>
  <sortState ref="F10:G60">
    <sortCondition ref="F10"/>
  </sortState>
  <mergeCells count="6">
    <mergeCell ref="A4:C4"/>
    <mergeCell ref="O72:R72"/>
    <mergeCell ref="O70:R70"/>
    <mergeCell ref="O71:R71"/>
    <mergeCell ref="I4:K4"/>
    <mergeCell ref="E4:G4"/>
  </mergeCells>
  <hyperlinks>
    <hyperlink ref="A66" r:id="rId1"/>
  </hyperlinks>
  <pageMargins left="0.94" right="0.2" top="0.5" bottom="0.2" header="0.5" footer="0.5"/>
  <pageSetup scale="9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56"/>
  <sheetViews>
    <sheetView topLeftCell="A16" zoomScaleNormal="100" workbookViewId="0">
      <selection activeCell="A36" sqref="A36"/>
    </sheetView>
  </sheetViews>
  <sheetFormatPr defaultRowHeight="12.75" x14ac:dyDescent="0.2"/>
  <cols>
    <col min="1" max="1" width="21.7109375" style="1" customWidth="1"/>
    <col min="2" max="4" width="12.28515625" style="1" bestFit="1" customWidth="1"/>
    <col min="5" max="5" width="10.5703125" style="1" bestFit="1" customWidth="1"/>
    <col min="6" max="6" width="9.42578125" style="1" customWidth="1"/>
    <col min="7" max="7" width="12.42578125" style="1" customWidth="1"/>
    <col min="8" max="10" width="12.28515625" style="1" bestFit="1" customWidth="1"/>
    <col min="11" max="253" width="9.140625" style="1"/>
    <col min="254" max="254" width="21.7109375" style="1" customWidth="1"/>
    <col min="255" max="255" width="15.85546875" style="1" customWidth="1"/>
    <col min="256" max="256" width="4.28515625" style="1" customWidth="1"/>
    <col min="257" max="257" width="21.5703125" style="1" customWidth="1"/>
    <col min="258" max="258" width="15.85546875" style="1" customWidth="1"/>
    <col min="259" max="509" width="9.140625" style="1"/>
    <col min="510" max="510" width="21.7109375" style="1" customWidth="1"/>
    <col min="511" max="511" width="15.85546875" style="1" customWidth="1"/>
    <col min="512" max="512" width="4.28515625" style="1" customWidth="1"/>
    <col min="513" max="513" width="21.5703125" style="1" customWidth="1"/>
    <col min="514" max="514" width="15.85546875" style="1" customWidth="1"/>
    <col min="515" max="765" width="9.140625" style="1"/>
    <col min="766" max="766" width="21.7109375" style="1" customWidth="1"/>
    <col min="767" max="767" width="15.85546875" style="1" customWidth="1"/>
    <col min="768" max="768" width="4.28515625" style="1" customWidth="1"/>
    <col min="769" max="769" width="21.5703125" style="1" customWidth="1"/>
    <col min="770" max="770" width="15.85546875" style="1" customWidth="1"/>
    <col min="771" max="1021" width="9.140625" style="1"/>
    <col min="1022" max="1022" width="21.7109375" style="1" customWidth="1"/>
    <col min="1023" max="1023" width="15.85546875" style="1" customWidth="1"/>
    <col min="1024" max="1024" width="4.28515625" style="1" customWidth="1"/>
    <col min="1025" max="1025" width="21.5703125" style="1" customWidth="1"/>
    <col min="1026" max="1026" width="15.85546875" style="1" customWidth="1"/>
    <col min="1027" max="1277" width="9.140625" style="1"/>
    <col min="1278" max="1278" width="21.7109375" style="1" customWidth="1"/>
    <col min="1279" max="1279" width="15.85546875" style="1" customWidth="1"/>
    <col min="1280" max="1280" width="4.28515625" style="1" customWidth="1"/>
    <col min="1281" max="1281" width="21.5703125" style="1" customWidth="1"/>
    <col min="1282" max="1282" width="15.85546875" style="1" customWidth="1"/>
    <col min="1283" max="1533" width="9.140625" style="1"/>
    <col min="1534" max="1534" width="21.7109375" style="1" customWidth="1"/>
    <col min="1535" max="1535" width="15.85546875" style="1" customWidth="1"/>
    <col min="1536" max="1536" width="4.28515625" style="1" customWidth="1"/>
    <col min="1537" max="1537" width="21.5703125" style="1" customWidth="1"/>
    <col min="1538" max="1538" width="15.85546875" style="1" customWidth="1"/>
    <col min="1539" max="1789" width="9.140625" style="1"/>
    <col min="1790" max="1790" width="21.7109375" style="1" customWidth="1"/>
    <col min="1791" max="1791" width="15.85546875" style="1" customWidth="1"/>
    <col min="1792" max="1792" width="4.28515625" style="1" customWidth="1"/>
    <col min="1793" max="1793" width="21.5703125" style="1" customWidth="1"/>
    <col min="1794" max="1794" width="15.85546875" style="1" customWidth="1"/>
    <col min="1795" max="2045" width="9.140625" style="1"/>
    <col min="2046" max="2046" width="21.7109375" style="1" customWidth="1"/>
    <col min="2047" max="2047" width="15.85546875" style="1" customWidth="1"/>
    <col min="2048" max="2048" width="4.28515625" style="1" customWidth="1"/>
    <col min="2049" max="2049" width="21.5703125" style="1" customWidth="1"/>
    <col min="2050" max="2050" width="15.85546875" style="1" customWidth="1"/>
    <col min="2051" max="2301" width="9.140625" style="1"/>
    <col min="2302" max="2302" width="21.7109375" style="1" customWidth="1"/>
    <col min="2303" max="2303" width="15.85546875" style="1" customWidth="1"/>
    <col min="2304" max="2304" width="4.28515625" style="1" customWidth="1"/>
    <col min="2305" max="2305" width="21.5703125" style="1" customWidth="1"/>
    <col min="2306" max="2306" width="15.85546875" style="1" customWidth="1"/>
    <col min="2307" max="2557" width="9.140625" style="1"/>
    <col min="2558" max="2558" width="21.7109375" style="1" customWidth="1"/>
    <col min="2559" max="2559" width="15.85546875" style="1" customWidth="1"/>
    <col min="2560" max="2560" width="4.28515625" style="1" customWidth="1"/>
    <col min="2561" max="2561" width="21.5703125" style="1" customWidth="1"/>
    <col min="2562" max="2562" width="15.85546875" style="1" customWidth="1"/>
    <col min="2563" max="2813" width="9.140625" style="1"/>
    <col min="2814" max="2814" width="21.7109375" style="1" customWidth="1"/>
    <col min="2815" max="2815" width="15.85546875" style="1" customWidth="1"/>
    <col min="2816" max="2816" width="4.28515625" style="1" customWidth="1"/>
    <col min="2817" max="2817" width="21.5703125" style="1" customWidth="1"/>
    <col min="2818" max="2818" width="15.85546875" style="1" customWidth="1"/>
    <col min="2819" max="3069" width="9.140625" style="1"/>
    <col min="3070" max="3070" width="21.7109375" style="1" customWidth="1"/>
    <col min="3071" max="3071" width="15.85546875" style="1" customWidth="1"/>
    <col min="3072" max="3072" width="4.28515625" style="1" customWidth="1"/>
    <col min="3073" max="3073" width="21.5703125" style="1" customWidth="1"/>
    <col min="3074" max="3074" width="15.85546875" style="1" customWidth="1"/>
    <col min="3075" max="3325" width="9.140625" style="1"/>
    <col min="3326" max="3326" width="21.7109375" style="1" customWidth="1"/>
    <col min="3327" max="3327" width="15.85546875" style="1" customWidth="1"/>
    <col min="3328" max="3328" width="4.28515625" style="1" customWidth="1"/>
    <col min="3329" max="3329" width="21.5703125" style="1" customWidth="1"/>
    <col min="3330" max="3330" width="15.85546875" style="1" customWidth="1"/>
    <col min="3331" max="3581" width="9.140625" style="1"/>
    <col min="3582" max="3582" width="21.7109375" style="1" customWidth="1"/>
    <col min="3583" max="3583" width="15.85546875" style="1" customWidth="1"/>
    <col min="3584" max="3584" width="4.28515625" style="1" customWidth="1"/>
    <col min="3585" max="3585" width="21.5703125" style="1" customWidth="1"/>
    <col min="3586" max="3586" width="15.85546875" style="1" customWidth="1"/>
    <col min="3587" max="3837" width="9.140625" style="1"/>
    <col min="3838" max="3838" width="21.7109375" style="1" customWidth="1"/>
    <col min="3839" max="3839" width="15.85546875" style="1" customWidth="1"/>
    <col min="3840" max="3840" width="4.28515625" style="1" customWidth="1"/>
    <col min="3841" max="3841" width="21.5703125" style="1" customWidth="1"/>
    <col min="3842" max="3842" width="15.85546875" style="1" customWidth="1"/>
    <col min="3843" max="4093" width="9.140625" style="1"/>
    <col min="4094" max="4094" width="21.7109375" style="1" customWidth="1"/>
    <col min="4095" max="4095" width="15.85546875" style="1" customWidth="1"/>
    <col min="4096" max="4096" width="4.28515625" style="1" customWidth="1"/>
    <col min="4097" max="4097" width="21.5703125" style="1" customWidth="1"/>
    <col min="4098" max="4098" width="15.85546875" style="1" customWidth="1"/>
    <col min="4099" max="4349" width="9.140625" style="1"/>
    <col min="4350" max="4350" width="21.7109375" style="1" customWidth="1"/>
    <col min="4351" max="4351" width="15.85546875" style="1" customWidth="1"/>
    <col min="4352" max="4352" width="4.28515625" style="1" customWidth="1"/>
    <col min="4353" max="4353" width="21.5703125" style="1" customWidth="1"/>
    <col min="4354" max="4354" width="15.85546875" style="1" customWidth="1"/>
    <col min="4355" max="4605" width="9.140625" style="1"/>
    <col min="4606" max="4606" width="21.7109375" style="1" customWidth="1"/>
    <col min="4607" max="4607" width="15.85546875" style="1" customWidth="1"/>
    <col min="4608" max="4608" width="4.28515625" style="1" customWidth="1"/>
    <col min="4609" max="4609" width="21.5703125" style="1" customWidth="1"/>
    <col min="4610" max="4610" width="15.85546875" style="1" customWidth="1"/>
    <col min="4611" max="4861" width="9.140625" style="1"/>
    <col min="4862" max="4862" width="21.7109375" style="1" customWidth="1"/>
    <col min="4863" max="4863" width="15.85546875" style="1" customWidth="1"/>
    <col min="4864" max="4864" width="4.28515625" style="1" customWidth="1"/>
    <col min="4865" max="4865" width="21.5703125" style="1" customWidth="1"/>
    <col min="4866" max="4866" width="15.85546875" style="1" customWidth="1"/>
    <col min="4867" max="5117" width="9.140625" style="1"/>
    <col min="5118" max="5118" width="21.7109375" style="1" customWidth="1"/>
    <col min="5119" max="5119" width="15.85546875" style="1" customWidth="1"/>
    <col min="5120" max="5120" width="4.28515625" style="1" customWidth="1"/>
    <col min="5121" max="5121" width="21.5703125" style="1" customWidth="1"/>
    <col min="5122" max="5122" width="15.85546875" style="1" customWidth="1"/>
    <col min="5123" max="5373" width="9.140625" style="1"/>
    <col min="5374" max="5374" width="21.7109375" style="1" customWidth="1"/>
    <col min="5375" max="5375" width="15.85546875" style="1" customWidth="1"/>
    <col min="5376" max="5376" width="4.28515625" style="1" customWidth="1"/>
    <col min="5377" max="5377" width="21.5703125" style="1" customWidth="1"/>
    <col min="5378" max="5378" width="15.85546875" style="1" customWidth="1"/>
    <col min="5379" max="5629" width="9.140625" style="1"/>
    <col min="5630" max="5630" width="21.7109375" style="1" customWidth="1"/>
    <col min="5631" max="5631" width="15.85546875" style="1" customWidth="1"/>
    <col min="5632" max="5632" width="4.28515625" style="1" customWidth="1"/>
    <col min="5633" max="5633" width="21.5703125" style="1" customWidth="1"/>
    <col min="5634" max="5634" width="15.85546875" style="1" customWidth="1"/>
    <col min="5635" max="5885" width="9.140625" style="1"/>
    <col min="5886" max="5886" width="21.7109375" style="1" customWidth="1"/>
    <col min="5887" max="5887" width="15.85546875" style="1" customWidth="1"/>
    <col min="5888" max="5888" width="4.28515625" style="1" customWidth="1"/>
    <col min="5889" max="5889" width="21.5703125" style="1" customWidth="1"/>
    <col min="5890" max="5890" width="15.85546875" style="1" customWidth="1"/>
    <col min="5891" max="6141" width="9.140625" style="1"/>
    <col min="6142" max="6142" width="21.7109375" style="1" customWidth="1"/>
    <col min="6143" max="6143" width="15.85546875" style="1" customWidth="1"/>
    <col min="6144" max="6144" width="4.28515625" style="1" customWidth="1"/>
    <col min="6145" max="6145" width="21.5703125" style="1" customWidth="1"/>
    <col min="6146" max="6146" width="15.85546875" style="1" customWidth="1"/>
    <col min="6147" max="6397" width="9.140625" style="1"/>
    <col min="6398" max="6398" width="21.7109375" style="1" customWidth="1"/>
    <col min="6399" max="6399" width="15.85546875" style="1" customWidth="1"/>
    <col min="6400" max="6400" width="4.28515625" style="1" customWidth="1"/>
    <col min="6401" max="6401" width="21.5703125" style="1" customWidth="1"/>
    <col min="6402" max="6402" width="15.85546875" style="1" customWidth="1"/>
    <col min="6403" max="6653" width="9.140625" style="1"/>
    <col min="6654" max="6654" width="21.7109375" style="1" customWidth="1"/>
    <col min="6655" max="6655" width="15.85546875" style="1" customWidth="1"/>
    <col min="6656" max="6656" width="4.28515625" style="1" customWidth="1"/>
    <col min="6657" max="6657" width="21.5703125" style="1" customWidth="1"/>
    <col min="6658" max="6658" width="15.85546875" style="1" customWidth="1"/>
    <col min="6659" max="6909" width="9.140625" style="1"/>
    <col min="6910" max="6910" width="21.7109375" style="1" customWidth="1"/>
    <col min="6911" max="6911" width="15.85546875" style="1" customWidth="1"/>
    <col min="6912" max="6912" width="4.28515625" style="1" customWidth="1"/>
    <col min="6913" max="6913" width="21.5703125" style="1" customWidth="1"/>
    <col min="6914" max="6914" width="15.85546875" style="1" customWidth="1"/>
    <col min="6915" max="7165" width="9.140625" style="1"/>
    <col min="7166" max="7166" width="21.7109375" style="1" customWidth="1"/>
    <col min="7167" max="7167" width="15.85546875" style="1" customWidth="1"/>
    <col min="7168" max="7168" width="4.28515625" style="1" customWidth="1"/>
    <col min="7169" max="7169" width="21.5703125" style="1" customWidth="1"/>
    <col min="7170" max="7170" width="15.85546875" style="1" customWidth="1"/>
    <col min="7171" max="7421" width="9.140625" style="1"/>
    <col min="7422" max="7422" width="21.7109375" style="1" customWidth="1"/>
    <col min="7423" max="7423" width="15.85546875" style="1" customWidth="1"/>
    <col min="7424" max="7424" width="4.28515625" style="1" customWidth="1"/>
    <col min="7425" max="7425" width="21.5703125" style="1" customWidth="1"/>
    <col min="7426" max="7426" width="15.85546875" style="1" customWidth="1"/>
    <col min="7427" max="7677" width="9.140625" style="1"/>
    <col min="7678" max="7678" width="21.7109375" style="1" customWidth="1"/>
    <col min="7679" max="7679" width="15.85546875" style="1" customWidth="1"/>
    <col min="7680" max="7680" width="4.28515625" style="1" customWidth="1"/>
    <col min="7681" max="7681" width="21.5703125" style="1" customWidth="1"/>
    <col min="7682" max="7682" width="15.85546875" style="1" customWidth="1"/>
    <col min="7683" max="7933" width="9.140625" style="1"/>
    <col min="7934" max="7934" width="21.7109375" style="1" customWidth="1"/>
    <col min="7935" max="7935" width="15.85546875" style="1" customWidth="1"/>
    <col min="7936" max="7936" width="4.28515625" style="1" customWidth="1"/>
    <col min="7937" max="7937" width="21.5703125" style="1" customWidth="1"/>
    <col min="7938" max="7938" width="15.85546875" style="1" customWidth="1"/>
    <col min="7939" max="8189" width="9.140625" style="1"/>
    <col min="8190" max="8190" width="21.7109375" style="1" customWidth="1"/>
    <col min="8191" max="8191" width="15.85546875" style="1" customWidth="1"/>
    <col min="8192" max="8192" width="4.28515625" style="1" customWidth="1"/>
    <col min="8193" max="8193" width="21.5703125" style="1" customWidth="1"/>
    <col min="8194" max="8194" width="15.85546875" style="1" customWidth="1"/>
    <col min="8195" max="8445" width="9.140625" style="1"/>
    <col min="8446" max="8446" width="21.7109375" style="1" customWidth="1"/>
    <col min="8447" max="8447" width="15.85546875" style="1" customWidth="1"/>
    <col min="8448" max="8448" width="4.28515625" style="1" customWidth="1"/>
    <col min="8449" max="8449" width="21.5703125" style="1" customWidth="1"/>
    <col min="8450" max="8450" width="15.85546875" style="1" customWidth="1"/>
    <col min="8451" max="8701" width="9.140625" style="1"/>
    <col min="8702" max="8702" width="21.7109375" style="1" customWidth="1"/>
    <col min="8703" max="8703" width="15.85546875" style="1" customWidth="1"/>
    <col min="8704" max="8704" width="4.28515625" style="1" customWidth="1"/>
    <col min="8705" max="8705" width="21.5703125" style="1" customWidth="1"/>
    <col min="8706" max="8706" width="15.85546875" style="1" customWidth="1"/>
    <col min="8707" max="8957" width="9.140625" style="1"/>
    <col min="8958" max="8958" width="21.7109375" style="1" customWidth="1"/>
    <col min="8959" max="8959" width="15.85546875" style="1" customWidth="1"/>
    <col min="8960" max="8960" width="4.28515625" style="1" customWidth="1"/>
    <col min="8961" max="8961" width="21.5703125" style="1" customWidth="1"/>
    <col min="8962" max="8962" width="15.85546875" style="1" customWidth="1"/>
    <col min="8963" max="9213" width="9.140625" style="1"/>
    <col min="9214" max="9214" width="21.7109375" style="1" customWidth="1"/>
    <col min="9215" max="9215" width="15.85546875" style="1" customWidth="1"/>
    <col min="9216" max="9216" width="4.28515625" style="1" customWidth="1"/>
    <col min="9217" max="9217" width="21.5703125" style="1" customWidth="1"/>
    <col min="9218" max="9218" width="15.85546875" style="1" customWidth="1"/>
    <col min="9219" max="9469" width="9.140625" style="1"/>
    <col min="9470" max="9470" width="21.7109375" style="1" customWidth="1"/>
    <col min="9471" max="9471" width="15.85546875" style="1" customWidth="1"/>
    <col min="9472" max="9472" width="4.28515625" style="1" customWidth="1"/>
    <col min="9473" max="9473" width="21.5703125" style="1" customWidth="1"/>
    <col min="9474" max="9474" width="15.85546875" style="1" customWidth="1"/>
    <col min="9475" max="9725" width="9.140625" style="1"/>
    <col min="9726" max="9726" width="21.7109375" style="1" customWidth="1"/>
    <col min="9727" max="9727" width="15.85546875" style="1" customWidth="1"/>
    <col min="9728" max="9728" width="4.28515625" style="1" customWidth="1"/>
    <col min="9729" max="9729" width="21.5703125" style="1" customWidth="1"/>
    <col min="9730" max="9730" width="15.85546875" style="1" customWidth="1"/>
    <col min="9731" max="9981" width="9.140625" style="1"/>
    <col min="9982" max="9982" width="21.7109375" style="1" customWidth="1"/>
    <col min="9983" max="9983" width="15.85546875" style="1" customWidth="1"/>
    <col min="9984" max="9984" width="4.28515625" style="1" customWidth="1"/>
    <col min="9985" max="9985" width="21.5703125" style="1" customWidth="1"/>
    <col min="9986" max="9986" width="15.85546875" style="1" customWidth="1"/>
    <col min="9987" max="10237" width="9.140625" style="1"/>
    <col min="10238" max="10238" width="21.7109375" style="1" customWidth="1"/>
    <col min="10239" max="10239" width="15.85546875" style="1" customWidth="1"/>
    <col min="10240" max="10240" width="4.28515625" style="1" customWidth="1"/>
    <col min="10241" max="10241" width="21.5703125" style="1" customWidth="1"/>
    <col min="10242" max="10242" width="15.85546875" style="1" customWidth="1"/>
    <col min="10243" max="10493" width="9.140625" style="1"/>
    <col min="10494" max="10494" width="21.7109375" style="1" customWidth="1"/>
    <col min="10495" max="10495" width="15.85546875" style="1" customWidth="1"/>
    <col min="10496" max="10496" width="4.28515625" style="1" customWidth="1"/>
    <col min="10497" max="10497" width="21.5703125" style="1" customWidth="1"/>
    <col min="10498" max="10498" width="15.85546875" style="1" customWidth="1"/>
    <col min="10499" max="10749" width="9.140625" style="1"/>
    <col min="10750" max="10750" width="21.7109375" style="1" customWidth="1"/>
    <col min="10751" max="10751" width="15.85546875" style="1" customWidth="1"/>
    <col min="10752" max="10752" width="4.28515625" style="1" customWidth="1"/>
    <col min="10753" max="10753" width="21.5703125" style="1" customWidth="1"/>
    <col min="10754" max="10754" width="15.85546875" style="1" customWidth="1"/>
    <col min="10755" max="11005" width="9.140625" style="1"/>
    <col min="11006" max="11006" width="21.7109375" style="1" customWidth="1"/>
    <col min="11007" max="11007" width="15.85546875" style="1" customWidth="1"/>
    <col min="11008" max="11008" width="4.28515625" style="1" customWidth="1"/>
    <col min="11009" max="11009" width="21.5703125" style="1" customWidth="1"/>
    <col min="11010" max="11010" width="15.85546875" style="1" customWidth="1"/>
    <col min="11011" max="11261" width="9.140625" style="1"/>
    <col min="11262" max="11262" width="21.7109375" style="1" customWidth="1"/>
    <col min="11263" max="11263" width="15.85546875" style="1" customWidth="1"/>
    <col min="11264" max="11264" width="4.28515625" style="1" customWidth="1"/>
    <col min="11265" max="11265" width="21.5703125" style="1" customWidth="1"/>
    <col min="11266" max="11266" width="15.85546875" style="1" customWidth="1"/>
    <col min="11267" max="11517" width="9.140625" style="1"/>
    <col min="11518" max="11518" width="21.7109375" style="1" customWidth="1"/>
    <col min="11519" max="11519" width="15.85546875" style="1" customWidth="1"/>
    <col min="11520" max="11520" width="4.28515625" style="1" customWidth="1"/>
    <col min="11521" max="11521" width="21.5703125" style="1" customWidth="1"/>
    <col min="11522" max="11522" width="15.85546875" style="1" customWidth="1"/>
    <col min="11523" max="11773" width="9.140625" style="1"/>
    <col min="11774" max="11774" width="21.7109375" style="1" customWidth="1"/>
    <col min="11775" max="11775" width="15.85546875" style="1" customWidth="1"/>
    <col min="11776" max="11776" width="4.28515625" style="1" customWidth="1"/>
    <col min="11777" max="11777" width="21.5703125" style="1" customWidth="1"/>
    <col min="11778" max="11778" width="15.85546875" style="1" customWidth="1"/>
    <col min="11779" max="12029" width="9.140625" style="1"/>
    <col min="12030" max="12030" width="21.7109375" style="1" customWidth="1"/>
    <col min="12031" max="12031" width="15.85546875" style="1" customWidth="1"/>
    <col min="12032" max="12032" width="4.28515625" style="1" customWidth="1"/>
    <col min="12033" max="12033" width="21.5703125" style="1" customWidth="1"/>
    <col min="12034" max="12034" width="15.85546875" style="1" customWidth="1"/>
    <col min="12035" max="12285" width="9.140625" style="1"/>
    <col min="12286" max="12286" width="21.7109375" style="1" customWidth="1"/>
    <col min="12287" max="12287" width="15.85546875" style="1" customWidth="1"/>
    <col min="12288" max="12288" width="4.28515625" style="1" customWidth="1"/>
    <col min="12289" max="12289" width="21.5703125" style="1" customWidth="1"/>
    <col min="12290" max="12290" width="15.85546875" style="1" customWidth="1"/>
    <col min="12291" max="12541" width="9.140625" style="1"/>
    <col min="12542" max="12542" width="21.7109375" style="1" customWidth="1"/>
    <col min="12543" max="12543" width="15.85546875" style="1" customWidth="1"/>
    <col min="12544" max="12544" width="4.28515625" style="1" customWidth="1"/>
    <col min="12545" max="12545" width="21.5703125" style="1" customWidth="1"/>
    <col min="12546" max="12546" width="15.85546875" style="1" customWidth="1"/>
    <col min="12547" max="12797" width="9.140625" style="1"/>
    <col min="12798" max="12798" width="21.7109375" style="1" customWidth="1"/>
    <col min="12799" max="12799" width="15.85546875" style="1" customWidth="1"/>
    <col min="12800" max="12800" width="4.28515625" style="1" customWidth="1"/>
    <col min="12801" max="12801" width="21.5703125" style="1" customWidth="1"/>
    <col min="12802" max="12802" width="15.85546875" style="1" customWidth="1"/>
    <col min="12803" max="13053" width="9.140625" style="1"/>
    <col min="13054" max="13054" width="21.7109375" style="1" customWidth="1"/>
    <col min="13055" max="13055" width="15.85546875" style="1" customWidth="1"/>
    <col min="13056" max="13056" width="4.28515625" style="1" customWidth="1"/>
    <col min="13057" max="13057" width="21.5703125" style="1" customWidth="1"/>
    <col min="13058" max="13058" width="15.85546875" style="1" customWidth="1"/>
    <col min="13059" max="13309" width="9.140625" style="1"/>
    <col min="13310" max="13310" width="21.7109375" style="1" customWidth="1"/>
    <col min="13311" max="13311" width="15.85546875" style="1" customWidth="1"/>
    <col min="13312" max="13312" width="4.28515625" style="1" customWidth="1"/>
    <col min="13313" max="13313" width="21.5703125" style="1" customWidth="1"/>
    <col min="13314" max="13314" width="15.85546875" style="1" customWidth="1"/>
    <col min="13315" max="13565" width="9.140625" style="1"/>
    <col min="13566" max="13566" width="21.7109375" style="1" customWidth="1"/>
    <col min="13567" max="13567" width="15.85546875" style="1" customWidth="1"/>
    <col min="13568" max="13568" width="4.28515625" style="1" customWidth="1"/>
    <col min="13569" max="13569" width="21.5703125" style="1" customWidth="1"/>
    <col min="13570" max="13570" width="15.85546875" style="1" customWidth="1"/>
    <col min="13571" max="13821" width="9.140625" style="1"/>
    <col min="13822" max="13822" width="21.7109375" style="1" customWidth="1"/>
    <col min="13823" max="13823" width="15.85546875" style="1" customWidth="1"/>
    <col min="13824" max="13824" width="4.28515625" style="1" customWidth="1"/>
    <col min="13825" max="13825" width="21.5703125" style="1" customWidth="1"/>
    <col min="13826" max="13826" width="15.85546875" style="1" customWidth="1"/>
    <col min="13827" max="14077" width="9.140625" style="1"/>
    <col min="14078" max="14078" width="21.7109375" style="1" customWidth="1"/>
    <col min="14079" max="14079" width="15.85546875" style="1" customWidth="1"/>
    <col min="14080" max="14080" width="4.28515625" style="1" customWidth="1"/>
    <col min="14081" max="14081" width="21.5703125" style="1" customWidth="1"/>
    <col min="14082" max="14082" width="15.85546875" style="1" customWidth="1"/>
    <col min="14083" max="14333" width="9.140625" style="1"/>
    <col min="14334" max="14334" width="21.7109375" style="1" customWidth="1"/>
    <col min="14335" max="14335" width="15.85546875" style="1" customWidth="1"/>
    <col min="14336" max="14336" width="4.28515625" style="1" customWidth="1"/>
    <col min="14337" max="14337" width="21.5703125" style="1" customWidth="1"/>
    <col min="14338" max="14338" width="15.85546875" style="1" customWidth="1"/>
    <col min="14339" max="14589" width="9.140625" style="1"/>
    <col min="14590" max="14590" width="21.7109375" style="1" customWidth="1"/>
    <col min="14591" max="14591" width="15.85546875" style="1" customWidth="1"/>
    <col min="14592" max="14592" width="4.28515625" style="1" customWidth="1"/>
    <col min="14593" max="14593" width="21.5703125" style="1" customWidth="1"/>
    <col min="14594" max="14594" width="15.85546875" style="1" customWidth="1"/>
    <col min="14595" max="14845" width="9.140625" style="1"/>
    <col min="14846" max="14846" width="21.7109375" style="1" customWidth="1"/>
    <col min="14847" max="14847" width="15.85546875" style="1" customWidth="1"/>
    <col min="14848" max="14848" width="4.28515625" style="1" customWidth="1"/>
    <col min="14849" max="14849" width="21.5703125" style="1" customWidth="1"/>
    <col min="14850" max="14850" width="15.85546875" style="1" customWidth="1"/>
    <col min="14851" max="15101" width="9.140625" style="1"/>
    <col min="15102" max="15102" width="21.7109375" style="1" customWidth="1"/>
    <col min="15103" max="15103" width="15.85546875" style="1" customWidth="1"/>
    <col min="15104" max="15104" width="4.28515625" style="1" customWidth="1"/>
    <col min="15105" max="15105" width="21.5703125" style="1" customWidth="1"/>
    <col min="15106" max="15106" width="15.85546875" style="1" customWidth="1"/>
    <col min="15107" max="15357" width="9.140625" style="1"/>
    <col min="15358" max="15358" width="21.7109375" style="1" customWidth="1"/>
    <col min="15359" max="15359" width="15.85546875" style="1" customWidth="1"/>
    <col min="15360" max="15360" width="4.28515625" style="1" customWidth="1"/>
    <col min="15361" max="15361" width="21.5703125" style="1" customWidth="1"/>
    <col min="15362" max="15362" width="15.85546875" style="1" customWidth="1"/>
    <col min="15363" max="15613" width="9.140625" style="1"/>
    <col min="15614" max="15614" width="21.7109375" style="1" customWidth="1"/>
    <col min="15615" max="15615" width="15.85546875" style="1" customWidth="1"/>
    <col min="15616" max="15616" width="4.28515625" style="1" customWidth="1"/>
    <col min="15617" max="15617" width="21.5703125" style="1" customWidth="1"/>
    <col min="15618" max="15618" width="15.85546875" style="1" customWidth="1"/>
    <col min="15619" max="15869" width="9.140625" style="1"/>
    <col min="15870" max="15870" width="21.7109375" style="1" customWidth="1"/>
    <col min="15871" max="15871" width="15.85546875" style="1" customWidth="1"/>
    <col min="15872" max="15872" width="4.28515625" style="1" customWidth="1"/>
    <col min="15873" max="15873" width="21.5703125" style="1" customWidth="1"/>
    <col min="15874" max="15874" width="15.85546875" style="1" customWidth="1"/>
    <col min="15875" max="16125" width="9.140625" style="1"/>
    <col min="16126" max="16126" width="21.7109375" style="1" customWidth="1"/>
    <col min="16127" max="16127" width="15.85546875" style="1" customWidth="1"/>
    <col min="16128" max="16128" width="4.28515625" style="1" customWidth="1"/>
    <col min="16129" max="16129" width="21.5703125" style="1" customWidth="1"/>
    <col min="16130" max="16130" width="15.85546875" style="1" customWidth="1"/>
    <col min="16131" max="16384" width="9.140625" style="1"/>
  </cols>
  <sheetData>
    <row r="1" spans="1:16" ht="15" x14ac:dyDescent="0.25">
      <c r="A1" s="61" t="s">
        <v>72</v>
      </c>
    </row>
    <row r="2" spans="1:16" ht="15" x14ac:dyDescent="0.25">
      <c r="A2" s="61" t="s">
        <v>73</v>
      </c>
    </row>
    <row r="3" spans="1:16" x14ac:dyDescent="0.2">
      <c r="A3" s="50" t="s">
        <v>71</v>
      </c>
      <c r="B3" s="51"/>
      <c r="C3" s="51"/>
      <c r="D3" s="51"/>
      <c r="E3" s="51"/>
      <c r="F3" s="51"/>
    </row>
    <row r="4" spans="1:16" x14ac:dyDescent="0.2">
      <c r="A4" s="50"/>
      <c r="B4" s="51"/>
      <c r="C4" s="51"/>
      <c r="D4" s="51"/>
      <c r="E4" s="51"/>
      <c r="F4" s="51"/>
    </row>
    <row r="5" spans="1:16" x14ac:dyDescent="0.2">
      <c r="A5" s="12" t="s">
        <v>3</v>
      </c>
      <c r="B5" s="36" t="s">
        <v>0</v>
      </c>
      <c r="C5" s="37" t="s">
        <v>2</v>
      </c>
      <c r="D5" s="3" t="s">
        <v>1</v>
      </c>
    </row>
    <row r="6" spans="1:16" x14ac:dyDescent="0.2">
      <c r="A6" s="52" t="s">
        <v>4</v>
      </c>
      <c r="B6" s="4">
        <v>52</v>
      </c>
      <c r="C6" s="4">
        <v>60</v>
      </c>
      <c r="D6" s="4">
        <v>57.9</v>
      </c>
    </row>
    <row r="7" spans="1:16" x14ac:dyDescent="0.2">
      <c r="A7" s="6" t="s">
        <v>80</v>
      </c>
      <c r="B7" s="7"/>
      <c r="C7" s="7"/>
      <c r="D7" s="7"/>
    </row>
    <row r="8" spans="1:16" x14ac:dyDescent="0.2">
      <c r="A8" s="8" t="s">
        <v>5</v>
      </c>
      <c r="B8" s="7">
        <v>87.3</v>
      </c>
      <c r="C8" s="7">
        <v>84.4</v>
      </c>
      <c r="D8" s="7">
        <v>86.9</v>
      </c>
    </row>
    <row r="9" spans="1:16" x14ac:dyDescent="0.2">
      <c r="A9" s="8" t="s">
        <v>6</v>
      </c>
      <c r="B9" s="7">
        <v>78.2</v>
      </c>
      <c r="C9" s="7">
        <v>77.099999999999994</v>
      </c>
      <c r="D9" s="7">
        <v>81.7</v>
      </c>
      <c r="L9" s="42"/>
      <c r="M9" s="24"/>
      <c r="N9" s="24"/>
      <c r="O9" s="24"/>
      <c r="P9" s="42"/>
    </row>
    <row r="10" spans="1:16" x14ac:dyDescent="0.2">
      <c r="A10" s="9" t="s">
        <v>7</v>
      </c>
      <c r="B10" s="7">
        <v>76.400000000000006</v>
      </c>
      <c r="C10" s="7">
        <v>70.7</v>
      </c>
      <c r="D10" s="7">
        <v>71.2</v>
      </c>
    </row>
    <row r="11" spans="1:16" x14ac:dyDescent="0.2">
      <c r="A11" s="8" t="s">
        <v>8</v>
      </c>
      <c r="B11" s="7">
        <v>66.7</v>
      </c>
      <c r="C11" s="7">
        <v>69.7</v>
      </c>
      <c r="D11" s="7">
        <v>69.5</v>
      </c>
    </row>
    <row r="12" spans="1:16" x14ac:dyDescent="0.2">
      <c r="A12" s="9" t="s">
        <v>9</v>
      </c>
      <c r="B12" s="7">
        <v>67.599999999999994</v>
      </c>
      <c r="C12" s="7">
        <v>63.4</v>
      </c>
      <c r="D12" s="7">
        <v>67</v>
      </c>
    </row>
    <row r="13" spans="1:16" x14ac:dyDescent="0.2">
      <c r="A13" s="9" t="s">
        <v>10</v>
      </c>
      <c r="B13" s="7">
        <v>86.8</v>
      </c>
      <c r="C13" s="7">
        <v>86.7</v>
      </c>
      <c r="D13" s="7">
        <v>87.3</v>
      </c>
    </row>
    <row r="14" spans="1:16" x14ac:dyDescent="0.2">
      <c r="A14" s="10" t="s">
        <v>11</v>
      </c>
      <c r="B14" s="28">
        <v>82.8</v>
      </c>
      <c r="C14" s="28">
        <v>71.099999999999994</v>
      </c>
      <c r="D14" s="28">
        <v>73.3</v>
      </c>
    </row>
    <row r="15" spans="1:16" ht="13.5" customHeight="1" x14ac:dyDescent="0.2">
      <c r="B15" s="21"/>
    </row>
    <row r="16" spans="1:16" ht="13.5" customHeight="1" x14ac:dyDescent="0.2">
      <c r="B16" s="21"/>
    </row>
    <row r="18" spans="1:4" ht="15" x14ac:dyDescent="0.25">
      <c r="A18" s="61" t="s">
        <v>69</v>
      </c>
      <c r="B18" s="26"/>
      <c r="C18" s="26"/>
      <c r="D18" s="26"/>
    </row>
    <row r="19" spans="1:4" ht="15" x14ac:dyDescent="0.25">
      <c r="A19" s="62" t="s">
        <v>70</v>
      </c>
      <c r="B19" s="26"/>
      <c r="C19" s="26"/>
      <c r="D19" s="26"/>
    </row>
    <row r="20" spans="1:4" x14ac:dyDescent="0.2">
      <c r="A20" s="49"/>
      <c r="B20" s="26"/>
      <c r="C20" s="26"/>
      <c r="D20" s="26"/>
    </row>
    <row r="21" spans="1:4" x14ac:dyDescent="0.2">
      <c r="A21" s="12" t="s">
        <v>3</v>
      </c>
      <c r="B21" s="36" t="s">
        <v>0</v>
      </c>
      <c r="C21" s="37" t="s">
        <v>2</v>
      </c>
      <c r="D21" s="3" t="s">
        <v>1</v>
      </c>
    </row>
    <row r="22" spans="1:4" x14ac:dyDescent="0.2">
      <c r="A22" s="52" t="s">
        <v>4</v>
      </c>
      <c r="B22" s="32">
        <v>43.4</v>
      </c>
      <c r="C22" s="33">
        <v>42.7</v>
      </c>
      <c r="D22" s="32">
        <v>43.7</v>
      </c>
    </row>
    <row r="23" spans="1:4" x14ac:dyDescent="0.2">
      <c r="A23" s="6" t="s">
        <v>80</v>
      </c>
      <c r="B23" s="7"/>
      <c r="C23" s="5"/>
      <c r="D23" s="7"/>
    </row>
    <row r="24" spans="1:4" x14ac:dyDescent="0.2">
      <c r="A24" s="8" t="s">
        <v>5</v>
      </c>
      <c r="B24" s="7">
        <v>5.4000000000000057</v>
      </c>
      <c r="C24" s="5">
        <v>7.4000000000000057</v>
      </c>
      <c r="D24" s="7">
        <v>7</v>
      </c>
    </row>
    <row r="25" spans="1:4" x14ac:dyDescent="0.2">
      <c r="A25" s="8" t="s">
        <v>6</v>
      </c>
      <c r="B25" s="7">
        <v>13.099999999999994</v>
      </c>
      <c r="C25" s="5">
        <v>11.900000000000006</v>
      </c>
      <c r="D25" s="7">
        <v>16.400000000000006</v>
      </c>
    </row>
    <row r="26" spans="1:4" x14ac:dyDescent="0.2">
      <c r="A26" s="9" t="s">
        <v>7</v>
      </c>
      <c r="B26" s="7">
        <v>15.200000000000003</v>
      </c>
      <c r="C26" s="5">
        <v>23.400000000000006</v>
      </c>
      <c r="D26" s="7">
        <v>23.799999999999997</v>
      </c>
    </row>
    <row r="27" spans="1:4" x14ac:dyDescent="0.2">
      <c r="A27" s="8" t="s">
        <v>8</v>
      </c>
      <c r="B27" s="7">
        <v>20.599999999999994</v>
      </c>
      <c r="C27" s="5">
        <v>21.799999999999997</v>
      </c>
      <c r="D27" s="7">
        <v>25.700000000000003</v>
      </c>
    </row>
    <row r="28" spans="1:4" x14ac:dyDescent="0.2">
      <c r="A28" s="9" t="s">
        <v>9</v>
      </c>
      <c r="B28" s="7">
        <v>21.700000000000003</v>
      </c>
      <c r="C28" s="5">
        <v>29.700000000000003</v>
      </c>
      <c r="D28" s="7">
        <v>29.900000000000006</v>
      </c>
    </row>
    <row r="29" spans="1:4" x14ac:dyDescent="0.2">
      <c r="A29" s="9" t="s">
        <v>10</v>
      </c>
      <c r="B29" s="7">
        <v>5.5999999999999943</v>
      </c>
      <c r="C29" s="5">
        <v>7.9000000000000057</v>
      </c>
      <c r="D29" s="7">
        <v>10.5</v>
      </c>
    </row>
    <row r="30" spans="1:4" x14ac:dyDescent="0.2">
      <c r="A30" s="10" t="s">
        <v>11</v>
      </c>
      <c r="B30" s="28">
        <v>10.700000000000003</v>
      </c>
      <c r="C30" s="34">
        <v>9.5</v>
      </c>
      <c r="D30" s="28">
        <v>15.799999999999997</v>
      </c>
    </row>
    <row r="34" spans="1:10" ht="15" x14ac:dyDescent="0.25">
      <c r="A34" s="61" t="s">
        <v>74</v>
      </c>
      <c r="B34" s="2"/>
      <c r="C34" s="2"/>
      <c r="D34" s="26"/>
      <c r="E34" s="26"/>
      <c r="F34" s="26"/>
      <c r="G34" s="26"/>
      <c r="H34" s="26"/>
      <c r="I34" s="26"/>
      <c r="J34" s="26"/>
    </row>
    <row r="35" spans="1:10" ht="15" x14ac:dyDescent="0.25">
      <c r="A35" s="62" t="s">
        <v>82</v>
      </c>
      <c r="B35" s="26"/>
      <c r="C35" s="26"/>
      <c r="D35" s="2"/>
      <c r="E35" s="2"/>
      <c r="F35" s="2"/>
      <c r="G35" s="26"/>
      <c r="H35" s="26"/>
      <c r="I35" s="26"/>
      <c r="J35" s="26"/>
    </row>
    <row r="36" spans="1:10" x14ac:dyDescent="0.2">
      <c r="A36" s="26"/>
      <c r="B36" s="26"/>
      <c r="C36" s="26"/>
      <c r="D36" s="2"/>
      <c r="E36" s="2"/>
      <c r="F36" s="2"/>
      <c r="G36" s="26"/>
      <c r="H36" s="26"/>
      <c r="I36" s="26"/>
      <c r="J36" s="26"/>
    </row>
    <row r="37" spans="1:10" ht="31.5" customHeight="1" x14ac:dyDescent="0.25">
      <c r="A37" s="60"/>
      <c r="B37" s="82" t="s">
        <v>71</v>
      </c>
      <c r="C37" s="83"/>
      <c r="D37" s="83"/>
      <c r="E37" s="83"/>
      <c r="F37" s="83"/>
      <c r="G37" s="83"/>
      <c r="H37" s="89" t="s">
        <v>76</v>
      </c>
      <c r="I37" s="83"/>
      <c r="J37" s="90"/>
    </row>
    <row r="38" spans="1:10" ht="15" x14ac:dyDescent="0.25">
      <c r="A38" s="60"/>
      <c r="B38" s="82" t="s">
        <v>0</v>
      </c>
      <c r="C38" s="84"/>
      <c r="D38" s="85" t="s">
        <v>2</v>
      </c>
      <c r="E38" s="86"/>
      <c r="F38" s="87" t="s">
        <v>1</v>
      </c>
      <c r="G38" s="88"/>
      <c r="H38" s="91" t="s">
        <v>0</v>
      </c>
      <c r="I38" s="91" t="s">
        <v>2</v>
      </c>
      <c r="J38" s="91" t="s">
        <v>1</v>
      </c>
    </row>
    <row r="39" spans="1:10" x14ac:dyDescent="0.2">
      <c r="A39" s="12" t="s">
        <v>3</v>
      </c>
      <c r="B39" s="59" t="s">
        <v>12</v>
      </c>
      <c r="C39" s="16" t="s">
        <v>13</v>
      </c>
      <c r="D39" s="16" t="s">
        <v>12</v>
      </c>
      <c r="E39" s="16" t="s">
        <v>13</v>
      </c>
      <c r="F39" s="16" t="s">
        <v>12</v>
      </c>
      <c r="G39" s="16" t="s">
        <v>13</v>
      </c>
      <c r="H39" s="92"/>
      <c r="I39" s="92"/>
      <c r="J39" s="92"/>
    </row>
    <row r="40" spans="1:10" x14ac:dyDescent="0.2">
      <c r="A40" s="52" t="s">
        <v>4</v>
      </c>
      <c r="B40" s="17">
        <v>75.7</v>
      </c>
      <c r="C40" s="17">
        <v>21.1</v>
      </c>
      <c r="D40" s="30">
        <v>82.9</v>
      </c>
      <c r="E40" s="30">
        <v>29.2</v>
      </c>
      <c r="F40" s="17">
        <v>89.5</v>
      </c>
      <c r="G40" s="17">
        <v>15.4</v>
      </c>
      <c r="H40" s="18">
        <f>B40-C40</f>
        <v>54.6</v>
      </c>
      <c r="I40" s="18">
        <f>D40-E40</f>
        <v>53.7</v>
      </c>
      <c r="J40" s="18">
        <f>F40-G40</f>
        <v>74.099999999999994</v>
      </c>
    </row>
    <row r="41" spans="1:10" x14ac:dyDescent="0.2">
      <c r="A41" s="6" t="s">
        <v>80</v>
      </c>
      <c r="B41" s="19"/>
      <c r="C41" s="19"/>
      <c r="D41" s="20"/>
      <c r="E41" s="20"/>
      <c r="F41" s="19"/>
      <c r="G41" s="19"/>
      <c r="H41" s="27"/>
      <c r="I41" s="27"/>
      <c r="J41" s="27"/>
    </row>
    <row r="42" spans="1:10" x14ac:dyDescent="0.2">
      <c r="A42" s="13" t="s">
        <v>5</v>
      </c>
      <c r="B42" s="11">
        <v>89.8</v>
      </c>
      <c r="C42" s="11">
        <v>43.3</v>
      </c>
      <c r="D42" s="20">
        <v>87.4</v>
      </c>
      <c r="E42" s="20">
        <v>46.5</v>
      </c>
      <c r="F42" s="11">
        <v>90.3</v>
      </c>
      <c r="G42" s="11">
        <v>43.8</v>
      </c>
      <c r="H42" s="20">
        <f t="shared" ref="H42:H47" si="0">B42-C42</f>
        <v>46.5</v>
      </c>
      <c r="I42" s="20">
        <f t="shared" ref="I42:I47" si="1">D42-E42</f>
        <v>40.900000000000006</v>
      </c>
      <c r="J42" s="20">
        <f t="shared" ref="J42:J47" si="2">F42-G42</f>
        <v>46.5</v>
      </c>
    </row>
    <row r="43" spans="1:10" x14ac:dyDescent="0.2">
      <c r="A43" s="13" t="s">
        <v>6</v>
      </c>
      <c r="B43" s="11">
        <v>87.6</v>
      </c>
      <c r="C43" s="35">
        <v>16.2</v>
      </c>
      <c r="D43" s="31">
        <v>85.3</v>
      </c>
      <c r="E43" s="31">
        <v>15.6</v>
      </c>
      <c r="F43" s="11">
        <v>94</v>
      </c>
      <c r="G43" s="35">
        <v>24.3</v>
      </c>
      <c r="H43" s="20">
        <f t="shared" si="0"/>
        <v>71.399999999999991</v>
      </c>
      <c r="I43" s="20">
        <f t="shared" si="1"/>
        <v>69.7</v>
      </c>
      <c r="J43" s="20">
        <f t="shared" si="2"/>
        <v>69.7</v>
      </c>
    </row>
    <row r="44" spans="1:10" x14ac:dyDescent="0.2">
      <c r="A44" s="14" t="s">
        <v>7</v>
      </c>
      <c r="B44" s="11">
        <v>83.8</v>
      </c>
      <c r="C44" s="35">
        <v>35.299999999999997</v>
      </c>
      <c r="D44" s="31">
        <v>84.5</v>
      </c>
      <c r="E44" s="20">
        <v>25.9</v>
      </c>
      <c r="F44" s="11">
        <v>90.1</v>
      </c>
      <c r="G44" s="35">
        <v>17.100000000000001</v>
      </c>
      <c r="H44" s="20">
        <f t="shared" si="0"/>
        <v>48.5</v>
      </c>
      <c r="I44" s="20">
        <f t="shared" si="1"/>
        <v>58.6</v>
      </c>
      <c r="J44" s="20">
        <f t="shared" si="2"/>
        <v>73</v>
      </c>
    </row>
    <row r="45" spans="1:10" x14ac:dyDescent="0.2">
      <c r="A45" s="13" t="s">
        <v>8</v>
      </c>
      <c r="B45" s="11">
        <v>80.099999999999994</v>
      </c>
      <c r="C45" s="35">
        <v>14.9</v>
      </c>
      <c r="D45" s="7">
        <v>81.5</v>
      </c>
      <c r="E45" s="20">
        <v>25.4</v>
      </c>
      <c r="F45" s="11">
        <v>88.1</v>
      </c>
      <c r="G45" s="35">
        <v>12.6</v>
      </c>
      <c r="H45" s="20">
        <f t="shared" si="0"/>
        <v>65.199999999999989</v>
      </c>
      <c r="I45" s="20">
        <f t="shared" si="1"/>
        <v>56.1</v>
      </c>
      <c r="J45" s="20">
        <f t="shared" si="2"/>
        <v>75.5</v>
      </c>
    </row>
    <row r="46" spans="1:10" x14ac:dyDescent="0.2">
      <c r="A46" s="14" t="s">
        <v>9</v>
      </c>
      <c r="B46" s="11">
        <v>81.599999999999994</v>
      </c>
      <c r="C46" s="35">
        <v>16.899999999999999</v>
      </c>
      <c r="D46" s="11">
        <v>82.1</v>
      </c>
      <c r="E46" s="11">
        <v>18.8</v>
      </c>
      <c r="F46" s="11">
        <v>87.2</v>
      </c>
      <c r="G46" s="35">
        <v>14.5</v>
      </c>
      <c r="H46" s="11">
        <f t="shared" si="0"/>
        <v>64.699999999999989</v>
      </c>
      <c r="I46" s="11">
        <f t="shared" si="1"/>
        <v>63.3</v>
      </c>
      <c r="J46" s="11">
        <f t="shared" si="2"/>
        <v>72.7</v>
      </c>
    </row>
    <row r="47" spans="1:10" x14ac:dyDescent="0.2">
      <c r="A47" s="14" t="s">
        <v>10</v>
      </c>
      <c r="B47" s="11">
        <v>88.4</v>
      </c>
      <c r="C47" s="35">
        <v>60.8</v>
      </c>
      <c r="D47" s="11">
        <v>91.7</v>
      </c>
      <c r="E47" s="11">
        <v>28.4</v>
      </c>
      <c r="F47" s="11">
        <v>92.4</v>
      </c>
      <c r="G47" s="35">
        <v>33</v>
      </c>
      <c r="H47" s="11">
        <f t="shared" si="0"/>
        <v>27.600000000000009</v>
      </c>
      <c r="I47" s="11">
        <f t="shared" si="1"/>
        <v>63.300000000000004</v>
      </c>
      <c r="J47" s="11">
        <f t="shared" si="2"/>
        <v>59.400000000000006</v>
      </c>
    </row>
    <row r="48" spans="1:10" x14ac:dyDescent="0.2">
      <c r="A48" s="15" t="s">
        <v>11</v>
      </c>
      <c r="B48" s="28">
        <v>88</v>
      </c>
      <c r="C48" s="29" t="s">
        <v>68</v>
      </c>
      <c r="D48" s="29">
        <v>77.3</v>
      </c>
      <c r="E48" s="29" t="s">
        <v>68</v>
      </c>
      <c r="F48" s="29">
        <v>85.4</v>
      </c>
      <c r="G48" s="29" t="s">
        <v>68</v>
      </c>
      <c r="H48" s="29" t="s">
        <v>68</v>
      </c>
      <c r="I48" s="29" t="s">
        <v>68</v>
      </c>
      <c r="J48" s="29" t="s">
        <v>68</v>
      </c>
    </row>
    <row r="50" spans="1:3" x14ac:dyDescent="0.2">
      <c r="A50" s="53" t="s">
        <v>66</v>
      </c>
      <c r="B50" s="54"/>
      <c r="C50" s="54"/>
    </row>
    <row r="51" spans="1:3" x14ac:dyDescent="0.2">
      <c r="A51" s="53" t="s">
        <v>81</v>
      </c>
      <c r="B51" s="54"/>
      <c r="C51" s="54"/>
    </row>
    <row r="52" spans="1:3" x14ac:dyDescent="0.2">
      <c r="A52" s="55" t="s">
        <v>75</v>
      </c>
      <c r="B52" s="54"/>
      <c r="C52" s="54"/>
    </row>
    <row r="53" spans="1:3" x14ac:dyDescent="0.2">
      <c r="A53" s="54"/>
      <c r="B53" s="54"/>
      <c r="C53" s="54"/>
    </row>
    <row r="54" spans="1:3" x14ac:dyDescent="0.2">
      <c r="A54" s="56" t="s">
        <v>64</v>
      </c>
      <c r="B54" s="54"/>
      <c r="C54" s="54"/>
    </row>
    <row r="55" spans="1:3" x14ac:dyDescent="0.2">
      <c r="A55" s="57" t="s">
        <v>65</v>
      </c>
      <c r="B55" s="54"/>
      <c r="C55" s="54"/>
    </row>
    <row r="56" spans="1:3" x14ac:dyDescent="0.2">
      <c r="A56" s="58" t="s">
        <v>67</v>
      </c>
      <c r="B56" s="54"/>
      <c r="C56" s="54"/>
    </row>
  </sheetData>
  <mergeCells count="8">
    <mergeCell ref="B37:G37"/>
    <mergeCell ref="B38:C38"/>
    <mergeCell ref="D38:E38"/>
    <mergeCell ref="F38:G38"/>
    <mergeCell ref="H37:J37"/>
    <mergeCell ref="H38:H39"/>
    <mergeCell ref="I38:I39"/>
    <mergeCell ref="J38:J39"/>
  </mergeCells>
  <hyperlinks>
    <hyperlink ref="A56" r:id="rId1"/>
  </hyperlinks>
  <pageMargins left="0.49" right="0.2" top="0.64" bottom="0.2" header="0.5" footer="0.5"/>
  <pageSetup scale="7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App. Table 1</vt:lpstr>
      <vt:lpstr>State App. Table 2-4</vt:lpstr>
      <vt:lpstr>'State App. Table 1'!Print_Area</vt:lpstr>
      <vt:lpstr>'State App. Table 2-4'!Print_Area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Appendix: Retaining Recent College Graduates in New England: An Update on Current Trends</dc:title>
  <dc:creator>Federal Reserve Bank of Boston</dc:creator>
  <cp:lastModifiedBy>Saas, Darcy</cp:lastModifiedBy>
  <cp:lastPrinted>2013-06-04T17:46:35Z</cp:lastPrinted>
  <dcterms:created xsi:type="dcterms:W3CDTF">2013-05-09T22:21:32Z</dcterms:created>
  <dcterms:modified xsi:type="dcterms:W3CDTF">2013-06-04T21:24:45Z</dcterms:modified>
</cp:coreProperties>
</file>