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7">'Page 7'!$A$1:$F$381</definedName>
    <definedName name="_xlnm.Print_Area" localSheetId="8">'Page 8'!$A$1:$F$381</definedName>
    <definedName name="_xlnm.Print_Area" localSheetId="9">'Page 9'!$A$1:$F$381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5" i="25"/>
  <c r="F4"/>
  <c r="F4" i="22"/>
  <c r="F7" i="21"/>
  <c r="F6"/>
  <c r="F5"/>
  <c r="F4"/>
  <c r="F66" i="18" l="1"/>
  <c r="B53" i="16" l="1"/>
  <c r="G98" i="17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A79" i="15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G109" i="16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C18" i="24"/>
  <c r="C31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G47" i="15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53" i="14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</calcChain>
</file>

<file path=xl/sharedStrings.xml><?xml version="1.0" encoding="utf-8"?>
<sst xmlns="http://schemas.openxmlformats.org/spreadsheetml/2006/main" count="5546" uniqueCount="941">
  <si>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</si>
  <si>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</si>
  <si>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</si>
  <si>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</si>
  <si>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</si>
  <si>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</si>
  <si>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</si>
  <si>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</si>
  <si>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</si>
  <si>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</si>
  <si>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</si>
  <si>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</si>
  <si>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</si>
  <si>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</si>
  <si>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</si>
  <si>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</si>
  <si>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</si>
  <si>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</si>
  <si>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</si>
  <si>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</si>
  <si>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</si>
  <si>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</si>
  <si>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</si>
  <si>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</si>
  <si>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</si>
  <si>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</si>
  <si>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</si>
  <si>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</si>
  <si>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</si>
  <si>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</si>
  <si>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</si>
  <si>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</si>
  <si>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</si>
  <si>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</si>
  <si>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</si>
  <si>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</si>
  <si>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</si>
  <si>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</si>
  <si>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</si>
  <si>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</si>
  <si>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</si>
  <si>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</si>
  <si>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</si>
  <si>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</si>
  <si>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</si>
  <si>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</si>
  <si>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</si>
  <si>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</si>
  <si>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</si>
  <si>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</si>
  <si>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</si>
  <si>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</si>
  <si>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</si>
  <si>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</si>
  <si>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</si>
  <si>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</si>
  <si>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</si>
  <si>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</si>
  <si>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</si>
  <si>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</si>
  <si>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</si>
  <si>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</si>
  <si>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</si>
  <si>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</si>
  <si>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</si>
  <si>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</si>
  <si>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</si>
  <si>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</si>
  <si>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</si>
  <si>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</si>
  <si>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</si>
  <si>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</si>
  <si>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</si>
  <si>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</si>
  <si>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</si>
  <si>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</si>
  <si>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</si>
  <si>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</si>
  <si>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</si>
  <si>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</si>
  <si>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</si>
  <si>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</si>
  <si>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</si>
  <si>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</si>
  <si>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</si>
  <si>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</si>
  <si>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</si>
  <si>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</si>
  <si>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</si>
  <si>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</si>
  <si>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</si>
  <si>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</si>
  <si>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</si>
  <si>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</si>
  <si>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</si>
  <si>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</si>
  <si>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</si>
  <si>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</si>
  <si>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</si>
  <si>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</si>
  <si>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</si>
  <si>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</si>
  <si>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</si>
  <si>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</si>
  <si>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</si>
  <si>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</si>
  <si>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</si>
  <si>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</si>
  <si>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</si>
  <si>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</si>
  <si>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</si>
  <si>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</si>
  <si>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</si>
  <si>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</si>
  <si>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</si>
  <si>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</si>
  <si>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</si>
  <si>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</si>
  <si>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</si>
  <si>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</si>
  <si>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</si>
  <si>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</si>
  <si>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</si>
  <si>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</si>
  <si>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</si>
  <si>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</si>
  <si>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</si>
  <si>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</si>
  <si>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</si>
  <si>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</si>
  <si>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</si>
  <si>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</si>
  <si>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</si>
  <si>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</si>
  <si>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</si>
  <si>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</si>
  <si>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</si>
  <si>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</si>
  <si>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</si>
  <si>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</si>
  <si>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</si>
  <si>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</si>
  <si>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</si>
  <si>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</si>
  <si>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</si>
  <si>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</si>
  <si>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</si>
  <si>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</si>
  <si>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</si>
  <si>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</si>
  <si>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</si>
  <si>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</si>
  <si>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</si>
  <si>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</si>
  <si>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</si>
  <si>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</si>
  <si>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</si>
  <si>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</si>
  <si>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</si>
  <si>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</si>
  <si>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</si>
  <si>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</si>
  <si>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</si>
  <si>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</si>
  <si>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</si>
  <si>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</si>
  <si>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</si>
  <si>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</si>
  <si>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</si>
  <si>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</si>
  <si>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</si>
  <si>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</si>
  <si>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</si>
  <si>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</si>
  <si>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</si>
  <si>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</si>
  <si>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</si>
  <si>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</si>
  <si>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</si>
  <si>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</si>
  <si>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</si>
  <si>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</si>
  <si>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</si>
  <si>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</si>
  <si>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</si>
  <si>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</si>
  <si>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</si>
  <si>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</si>
  <si>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</si>
  <si>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</si>
  <si>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</si>
  <si>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</si>
  <si>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</si>
  <si>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</si>
  <si>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</si>
  <si>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</si>
  <si>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</si>
  <si>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</si>
  <si>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</si>
  <si>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</si>
  <si>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</si>
  <si>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</si>
  <si>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</si>
  <si>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</si>
  <si>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</si>
  <si>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</si>
  <si>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</si>
  <si>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</si>
  <si>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</si>
  <si>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</si>
  <si>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</si>
  <si>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</si>
  <si>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</si>
  <si>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</si>
  <si>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</si>
  <si>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</si>
  <si>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</si>
  <si>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</si>
  <si>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</si>
  <si>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</si>
  <si>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</si>
  <si>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</si>
  <si>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</si>
  <si>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</si>
  <si>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</si>
  <si>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</si>
  <si>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</si>
  <si>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</si>
  <si>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</si>
  <si>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</si>
  <si>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</si>
  <si>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</si>
  <si>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</si>
  <si>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</si>
  <si>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</si>
  <si>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</si>
  <si>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</si>
  <si>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</si>
  <si>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</si>
  <si>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</si>
  <si>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</si>
  <si>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</si>
  <si>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</si>
  <si>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</si>
  <si>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</si>
  <si>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</si>
  <si>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</si>
  <si>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</si>
  <si>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</si>
  <si>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</si>
  <si>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</si>
  <si>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</si>
  <si>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</si>
  <si>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</si>
  <si>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</si>
  <si>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</si>
  <si>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</si>
  <si>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</si>
  <si>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</si>
  <si>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</si>
  <si>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</si>
  <si>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</si>
  <si>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</si>
  <si>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</si>
  <si>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</si>
  <si>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</si>
  <si>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</si>
  <si>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</si>
  <si>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</si>
  <si>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</si>
  <si>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</si>
  <si>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</si>
  <si>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</si>
  <si>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</si>
  <si>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</si>
  <si>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</si>
  <si>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</si>
  <si>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</si>
  <si>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</si>
  <si>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</si>
  <si>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</si>
  <si>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</si>
  <si>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</si>
  <si>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</si>
  <si>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</si>
  <si>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</si>
  <si>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</si>
  <si>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</si>
  <si>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</si>
  <si>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</si>
  <si>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</si>
  <si>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</si>
  <si>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</si>
  <si>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</si>
  <si>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</si>
  <si>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</si>
  <si>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</si>
  <si>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</si>
  <si>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</si>
  <si>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</si>
  <si>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</si>
  <si>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</si>
  <si>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</si>
  <si>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</si>
  <si>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</si>
  <si>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</si>
  <si>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</si>
  <si>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</si>
  <si>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</si>
  <si>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</si>
  <si>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</si>
  <si>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</si>
  <si>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</si>
  <si>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</si>
  <si>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</si>
  <si>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</si>
  <si>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</si>
  <si>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</si>
  <si>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</si>
  <si>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</si>
  <si>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</si>
  <si>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</si>
  <si>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</si>
  <si>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</si>
  <si>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</si>
  <si>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</si>
  <si>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</si>
  <si>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</si>
  <si>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</si>
  <si>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</si>
  <si>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</si>
  <si>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</si>
  <si>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</si>
  <si>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</si>
  <si>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</si>
  <si>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</si>
  <si>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</si>
  <si>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</si>
  <si>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</si>
  <si>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</si>
  <si>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</si>
  <si>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</si>
  <si>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</si>
  <si>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</si>
  <si>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</si>
  <si>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</si>
  <si>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</si>
  <si>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</si>
  <si>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</si>
  <si>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</si>
  <si>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</si>
  <si>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</si>
  <si>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</si>
  <si>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</si>
  <si>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</si>
  <si>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</si>
  <si>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</si>
  <si>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</si>
  <si>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</si>
  <si>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</si>
  <si>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</si>
  <si>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</si>
  <si>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</si>
  <si>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</si>
  <si>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</si>
  <si>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</si>
  <si>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</si>
  <si>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</si>
  <si>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</si>
  <si>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</si>
  <si>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</si>
  <si>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</si>
  <si>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</si>
  <si>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</si>
  <si>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</si>
  <si>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</si>
  <si>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</si>
  <si>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</si>
  <si>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</si>
  <si>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</si>
  <si>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</si>
  <si>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</si>
  <si>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</si>
  <si>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</si>
  <si>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</si>
  <si>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</si>
  <si>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</si>
  <si>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</si>
  <si>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</si>
  <si>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</si>
  <si>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</si>
  <si>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</si>
  <si>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</si>
  <si>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</si>
  <si>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</si>
  <si>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</si>
  <si>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</si>
  <si>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</si>
  <si>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</si>
  <si>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</si>
  <si>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</si>
  <si>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</si>
  <si>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</si>
  <si>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</si>
  <si>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</si>
  <si>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</si>
  <si>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</si>
  <si>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</si>
  <si>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</si>
  <si>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</si>
  <si>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</si>
  <si>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</si>
  <si>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</si>
  <si>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</si>
  <si>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</si>
  <si>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</si>
  <si>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</si>
  <si>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</si>
  <si>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</si>
  <si>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</si>
  <si>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</si>
  <si>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</si>
  <si>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</si>
  <si>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</si>
  <si>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</si>
  <si>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</si>
  <si>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</si>
  <si>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</si>
  <si>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</si>
  <si>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</si>
  <si>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</si>
  <si>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</si>
  <si>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</si>
  <si>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</si>
  <si>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</si>
  <si>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</si>
  <si>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</si>
  <si>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</si>
  <si>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</si>
  <si>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</si>
  <si>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</si>
  <si>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</si>
  <si>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</si>
  <si>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</si>
  <si>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</si>
  <si>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</si>
  <si>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</si>
  <si>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</si>
  <si>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</si>
  <si>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</si>
  <si>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</si>
  <si>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</si>
  <si>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</si>
  <si>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</si>
  <si>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</si>
  <si>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</si>
  <si>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</si>
  <si>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</si>
  <si>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</si>
  <si>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</si>
  <si>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</si>
  <si>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</si>
  <si>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</si>
  <si>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</si>
  <si>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</si>
  <si>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</si>
  <si>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</si>
  <si>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</si>
  <si>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</si>
  <si>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</si>
  <si>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</si>
  <si>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</si>
  <si>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</si>
  <si>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</si>
  <si>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</si>
  <si>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</si>
  <si>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</si>
  <si>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</si>
  <si>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</si>
  <si>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</si>
  <si>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</si>
  <si>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</si>
  <si>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</si>
  <si>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</si>
  <si>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</si>
  <si>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</si>
  <si>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</si>
  <si>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</si>
  <si>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</si>
  <si>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</si>
  <si>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</si>
  <si>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</si>
  <si>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</si>
  <si>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</si>
  <si>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</si>
  <si>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</si>
  <si>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</si>
  <si>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</si>
  <si>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</si>
  <si>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</si>
  <si>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</si>
  <si>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</si>
  <si>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</si>
  <si>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</si>
  <si>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</si>
  <si>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</si>
  <si>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</si>
  <si>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</si>
  <si>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</si>
  <si>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</si>
  <si>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</si>
  <si>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</si>
  <si>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</si>
  <si>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</si>
  <si>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</si>
  <si>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</si>
  <si>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</si>
  <si>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</si>
  <si>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</si>
  <si>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</si>
  <si>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</si>
  <si>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</si>
  <si>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</si>
  <si>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</si>
  <si>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</si>
  <si>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</si>
  <si>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</si>
  <si>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</si>
  <si>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</si>
  <si>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</si>
  <si>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</si>
  <si>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</si>
  <si>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</si>
  <si>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</si>
  <si>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</si>
  <si>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</si>
  <si>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</si>
  <si>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</si>
  <si>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</si>
  <si>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</si>
  <si>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</si>
  <si>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</si>
  <si>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</si>
  <si>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</si>
  <si>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</si>
  <si>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</si>
  <si>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</si>
  <si>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</si>
  <si>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</si>
  <si>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</si>
  <si>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</si>
  <si>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</si>
  <si>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</si>
  <si>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</si>
  <si>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</si>
  <si>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</si>
  <si>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</si>
  <si>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</si>
  <si>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</si>
  <si>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</si>
  <si>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</si>
  <si>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</si>
  <si>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</si>
  <si>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</si>
  <si>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</si>
  <si>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</si>
  <si>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</si>
  <si>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</si>
  <si>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</si>
  <si>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</si>
  <si>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</si>
  <si>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</si>
  <si>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</si>
  <si>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</si>
  <si>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</si>
  <si>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</si>
  <si>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</si>
  <si>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</si>
  <si>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</si>
  <si>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</si>
  <si>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</si>
  <si>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</si>
  <si>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</si>
  <si>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</si>
  <si>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</si>
  <si>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</si>
  <si>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</si>
  <si>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</si>
  <si>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</si>
  <si>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</si>
  <si>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</si>
  <si>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</si>
  <si>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</si>
  <si>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</si>
  <si>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</si>
  <si>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</si>
  <si>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</si>
  <si>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</si>
  <si>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</si>
  <si>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</si>
  <si>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</si>
  <si>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</si>
  <si>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</si>
  <si>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</si>
  <si>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</si>
  <si>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</si>
  <si>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</si>
  <si>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</si>
  <si>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</si>
  <si>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</si>
  <si>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</si>
  <si>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</si>
  <si>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</si>
  <si>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</si>
  <si>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</si>
  <si>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</si>
  <si>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</si>
  <si>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</si>
  <si>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</si>
  <si>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</si>
  <si>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</si>
  <si>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</si>
  <si>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</si>
  <si>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</si>
  <si>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</si>
  <si>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</si>
  <si>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</si>
  <si>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</si>
  <si>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</si>
  <si>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</si>
  <si>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</si>
  <si>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</si>
  <si>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</si>
  <si>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</si>
  <si>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</si>
  <si>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</si>
  <si>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</si>
  <si>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</si>
  <si>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</si>
  <si>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</si>
  <si>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</si>
  <si>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</si>
  <si>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</si>
  <si>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</si>
  <si>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</si>
  <si>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</si>
  <si>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</si>
  <si>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</si>
  <si>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</si>
  <si>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</si>
  <si>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</si>
  <si>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</si>
  <si>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</si>
  <si>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</si>
  <si>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</si>
  <si>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</si>
  <si>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</si>
  <si>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</si>
  <si>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</si>
  <si>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</si>
  <si>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</si>
  <si>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</si>
  <si>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</si>
  <si>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</si>
  <si>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</si>
  <si>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</si>
  <si>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</si>
  <si>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</si>
  <si>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</si>
  <si>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</si>
  <si>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</si>
  <si>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</si>
  <si>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</si>
  <si>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</si>
  <si>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</si>
  <si>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</si>
  <si>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</si>
  <si>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</si>
  <si>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</si>
  <si>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</si>
  <si>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</si>
  <si>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</si>
  <si>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</si>
  <si>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</si>
  <si>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</si>
  <si>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</si>
  <si>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</si>
  <si>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</si>
  <si>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</si>
  <si>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</si>
  <si>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</si>
  <si>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</si>
  <si>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</si>
  <si>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</si>
  <si>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</si>
  <si>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</si>
  <si>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</si>
  <si>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</si>
  <si>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</si>
  <si>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</si>
  <si>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</si>
  <si>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</si>
  <si>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</si>
  <si>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</si>
  <si>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</si>
  <si>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</si>
  <si>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</si>
  <si>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</si>
  <si>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</si>
  <si>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</si>
  <si>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</si>
  <si>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</si>
  <si>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</si>
  <si>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</si>
  <si>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</si>
  <si>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</si>
  <si>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</si>
  <si>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</si>
  <si>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</si>
  <si>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</si>
  <si>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</si>
  <si>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</si>
  <si>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</si>
  <si>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</si>
  <si>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</si>
  <si>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</si>
  <si>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</si>
  <si>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</si>
  <si>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</si>
  <si>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</si>
  <si>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</si>
  <si>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</si>
  <si>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</si>
  <si>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</si>
  <si>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</si>
  <si>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</si>
  <si>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</si>
  <si>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</si>
  <si>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</si>
  <si>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</si>
  <si>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</si>
  <si>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</si>
  <si>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</si>
  <si>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</si>
  <si>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</si>
  <si>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</si>
  <si>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</si>
  <si>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</si>
  <si>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</si>
  <si>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</si>
  <si>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</si>
  <si>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</si>
  <si>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</si>
  <si>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</si>
  <si>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</si>
  <si>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</si>
  <si>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</si>
  <si>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</si>
  <si>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</si>
  <si>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</si>
  <si>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</si>
  <si>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</si>
  <si>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</si>
  <si>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</si>
  <si>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</si>
  <si>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</si>
  <si>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</si>
  <si>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</si>
  <si>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</si>
  <si>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</si>
  <si>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</si>
  <si>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</si>
  <si>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</si>
  <si>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</si>
  <si>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</si>
  <si>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</si>
  <si>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</si>
  <si>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</si>
  <si>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</si>
  <si>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</si>
  <si>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</si>
  <si>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</si>
  <si>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</si>
  <si>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</si>
  <si>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</si>
  <si>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</si>
  <si>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</si>
  <si>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</si>
  <si>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</si>
  <si>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</si>
  <si>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</si>
  <si>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</si>
  <si>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</si>
  <si>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</si>
  <si>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</si>
  <si>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</si>
  <si>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</si>
  <si>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</si>
  <si>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</si>
  <si>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</si>
  <si>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</si>
  <si>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</si>
  <si>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</si>
  <si>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</si>
  <si>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</si>
  <si>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</si>
  <si>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</si>
  <si>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</si>
  <si>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</si>
  <si>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</si>
  <si>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</si>
  <si>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</si>
  <si>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</si>
  <si>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</si>
  <si>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</si>
  <si>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</si>
  <si>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</si>
  <si>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</si>
  <si>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</si>
  <si>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</si>
  <si>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</si>
  <si>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</si>
  <si>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</si>
  <si>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</si>
  <si>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</si>
  <si>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</si>
  <si>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</si>
  <si>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</si>
  <si>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</si>
  <si>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</si>
  <si>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</si>
  <si>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</si>
  <si>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</si>
  <si>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</si>
  <si>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</si>
  <si>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</si>
  <si>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</si>
  <si>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</si>
  <si>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</si>
  <si>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</si>
  <si>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</si>
  <si>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</si>
  <si>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</si>
  <si>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</si>
  <si>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</si>
  <si>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</si>
  <si>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</si>
  <si>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</si>
  <si>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</si>
  <si>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</si>
  <si>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</si>
  <si>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</si>
  <si>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</si>
  <si>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</si>
  <si>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</si>
  <si>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</si>
  <si>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</si>
  <si>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</si>
  <si>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</si>
  <si>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</si>
  <si>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</si>
  <si>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</si>
  <si>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</si>
  <si>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</si>
  <si>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</si>
  <si>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</si>
  <si>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</si>
  <si>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</si>
  <si>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</si>
  <si>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</si>
  <si>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</si>
  <si>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</si>
  <si>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</si>
  <si>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</si>
  <si>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</si>
  <si>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</si>
  <si>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</si>
  <si>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</si>
  <si>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</si>
  <si>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</si>
  <si>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</si>
  <si>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</si>
  <si>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</si>
  <si>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</si>
  <si>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</si>
  <si>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</si>
  <si>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</si>
  <si>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</si>
  <si>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</si>
  <si>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</si>
  <si>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</si>
  <si>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</si>
  <si>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</si>
  <si>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</si>
  <si>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</si>
  <si>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</si>
  <si>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</si>
  <si>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</si>
  <si>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</si>
  <si>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</si>
  <si>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</si>
  <si>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</si>
  <si>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</si>
  <si>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</si>
  <si>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</si>
  <si>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</si>
  <si>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</si>
  <si>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</si>
  <si>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</si>
  <si>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Outside Greater Boston (Sum of Berkshire, Cape &amp; Islands, Central Mass, Northeast, Pioneer Valley, Southeast), 2008-2010</t>
  </si>
  <si>
    <t>Source: US Census Bureau 2000 Census.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</si>
  <si>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</si>
  <si>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</si>
  <si>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</si>
  <si>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</si>
  <si>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</si>
  <si>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</si>
  <si>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CHARLES H MCCANN TECHNICAL SCHOOL</t>
  </si>
  <si>
    <t>Educational Attainment of Employed by Occupation in Massachusetts, 2000 and 2008-2010</t>
  </si>
  <si>
    <t>Educational Attainment of Employed by Major Industry in Massachusetts, 2000 and 2008-2010</t>
  </si>
  <si>
    <t>Source: US Census Bureau 2000 Decennial Census PUMS data files and 2008-2010 American Community Survey PUMS data files.</t>
  </si>
  <si>
    <t>Table of Contents, Data Appendix: The Cape &amp; Islands</t>
  </si>
  <si>
    <t>Appendix Material for Section I: Measuring Labor Supply - Demographics Trends of Residents Who Live in the Cape &amp; Islands</t>
  </si>
  <si>
    <t>Appendix Material for Section II: Measuring Labor Demand - Employment Trends of Jobs and Working in the Cape &amp; Islands</t>
  </si>
  <si>
    <t>Educational Attainment of Employed by Occupation in the Cape &amp; Islands, 2000 and 2008-2010</t>
  </si>
  <si>
    <t xml:space="preserve">Educational Attainment of Employed by Major Industry in the Cape &amp; Islands, 2000 and 2008-2010 </t>
  </si>
  <si>
    <t>Appendix Material for Section III: Measuring the Pipeline - Educational Supply from Post-Secondary Degrees Granted by Institutions Located in the Cape &amp; Islands</t>
  </si>
  <si>
    <t>Population Characteristics in the Cape &amp; Islands</t>
  </si>
  <si>
    <t>The Cape &amp; Islands ES-202 Employment, Q1 2001 to Q1 2008</t>
  </si>
  <si>
    <t>The Cape &amp; Islands ES-202 Employment, Q4 2007 to Q4 2009</t>
  </si>
  <si>
    <t>The Cape &amp; Islands ES-202 Employment, Q4 2009 to Q4 2010</t>
  </si>
  <si>
    <t>Occupational Employment in the Cape &amp; Islands, 2000 to 2008-2010 ACS</t>
  </si>
  <si>
    <t>Educational Attainment of Employed by Occupation in the Cape &amp; Islands, 2000</t>
  </si>
  <si>
    <t>Educational Attainment of Employed by Occupation in the Cape &amp; Islands, 2008-2010</t>
  </si>
  <si>
    <t>Educational Attainment of Employed by Major Industry in the Cape &amp; Islands, 2000</t>
  </si>
  <si>
    <t>Educational Attainment of Employed by Major Industry in the Cape &amp; Islands, 2008-2010</t>
  </si>
  <si>
    <t>Empire Beauty School-Hyannis</t>
  </si>
  <si>
    <t>Certificate Completions from Institutions in the Cape &amp; Islands in 2010</t>
  </si>
  <si>
    <t>Share of Total Completions in the Cape &amp; Islands</t>
  </si>
  <si>
    <t>Associate's Degree Completions from Institutions in the Cape &amp; Islands in 2010</t>
  </si>
  <si>
    <t>Bachelor's Degree Completions from Institutions in the Cape &amp; Islands in 2010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</si>
</sst>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10" width="10.28515625" style="148" customWidth="1"/>
  </cols>
  <sheetData>
    <row r="1" spans="1:10">
      <c r="A1" s="117" t="s">
        <v>921</v>
      </c>
    </row>
    <row r="3" spans="1:10" ht="31.5" customHeight="1">
      <c r="A3" s="155" t="s">
        <v>922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>
      <c r="A6" s="148" t="s">
        <v>880</v>
      </c>
      <c r="B6" s="148" t="s">
        <v>902</v>
      </c>
      <c r="C6" s="148" t="str">
        <f>'Page 3'!A1</f>
        <v>Population Characteristics in the Cape &amp; Islands</v>
      </c>
    </row>
    <row r="8" spans="1:10" ht="30.75" customHeight="1">
      <c r="A8" s="155" t="s">
        <v>923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>
      <c r="A12" s="148" t="s">
        <v>884</v>
      </c>
      <c r="B12" s="148" t="s">
        <v>902</v>
      </c>
      <c r="C12" s="148" t="str">
        <f>'Page 7'!A1</f>
        <v>The Cape &amp; Islands ES-202 Employment, Q1 2001 to Q1 2008</v>
      </c>
    </row>
    <row r="13" spans="1:10">
      <c r="A13" s="148" t="s">
        <v>885</v>
      </c>
      <c r="B13" s="148" t="s">
        <v>902</v>
      </c>
      <c r="C13" s="148" t="str">
        <f>'Page 8'!A1</f>
        <v>The Cape &amp; Islands ES-202 Employment, Q4 2007 to Q4 2009</v>
      </c>
    </row>
    <row r="14" spans="1:10">
      <c r="A14" s="148" t="s">
        <v>886</v>
      </c>
      <c r="B14" s="148" t="s">
        <v>902</v>
      </c>
      <c r="C14" s="148" t="str">
        <f>'Page 9'!A1</f>
        <v>The Cape &amp; Islands ES-202 Employment, Q4 2009 to Q4 2010</v>
      </c>
    </row>
    <row r="15" spans="1:10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>
      <c r="A16" s="148" t="s">
        <v>888</v>
      </c>
      <c r="B16" s="148" t="s">
        <v>902</v>
      </c>
      <c r="C16" s="148" t="str">
        <f>'Page 11'!A1</f>
        <v>Occupational Employment in the Cape &amp; Islands, 2000 to 2008-2010 ACS</v>
      </c>
    </row>
    <row r="17" spans="1:10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>
      <c r="A18" s="151" t="s">
        <v>890</v>
      </c>
      <c r="B18" s="151" t="s">
        <v>902</v>
      </c>
      <c r="C18" s="156" t="str">
        <f>'Page 13'!A1</f>
        <v>Occupational Employment by Supersector Outside Greater Boston (Sum of Berkshire, Cape &amp; Islands, Central Mass, Northeast, Pioneer Valley, Southeast), 2008-2010</v>
      </c>
      <c r="D18" s="156"/>
      <c r="E18" s="156"/>
      <c r="F18" s="156"/>
      <c r="G18" s="156"/>
      <c r="H18" s="156"/>
      <c r="I18" s="156"/>
      <c r="J18" s="156"/>
    </row>
    <row r="19" spans="1:10" ht="30" customHeight="1">
      <c r="A19" s="151" t="s">
        <v>891</v>
      </c>
      <c r="B19" s="151" t="s">
        <v>902</v>
      </c>
      <c r="C19" s="156" t="s">
        <v>918</v>
      </c>
      <c r="D19" s="156"/>
      <c r="E19" s="156"/>
      <c r="F19" s="156"/>
      <c r="G19" s="156"/>
      <c r="H19" s="156"/>
      <c r="I19" s="156"/>
      <c r="J19" s="156"/>
    </row>
    <row r="20" spans="1:10" ht="28.5" customHeight="1">
      <c r="A20" s="151" t="s">
        <v>892</v>
      </c>
      <c r="B20" s="151" t="s">
        <v>902</v>
      </c>
      <c r="C20" s="156" t="s">
        <v>919</v>
      </c>
      <c r="D20" s="156"/>
      <c r="E20" s="156"/>
      <c r="F20" s="156"/>
      <c r="G20" s="156"/>
      <c r="H20" s="156"/>
      <c r="I20" s="156"/>
      <c r="J20" s="156"/>
    </row>
    <row r="21" spans="1:10" ht="28.5" customHeight="1">
      <c r="A21" s="151" t="s">
        <v>893</v>
      </c>
      <c r="B21" s="151" t="s">
        <v>902</v>
      </c>
      <c r="C21" s="156" t="s">
        <v>924</v>
      </c>
      <c r="D21" s="156"/>
      <c r="E21" s="156"/>
      <c r="F21" s="156"/>
      <c r="G21" s="156"/>
      <c r="H21" s="156"/>
      <c r="I21" s="156"/>
      <c r="J21" s="156"/>
    </row>
    <row r="22" spans="1:10" ht="30.75" customHeight="1">
      <c r="A22" s="151" t="s">
        <v>894</v>
      </c>
      <c r="B22" s="151" t="s">
        <v>902</v>
      </c>
      <c r="C22" s="156" t="s">
        <v>925</v>
      </c>
      <c r="D22" s="156"/>
      <c r="E22" s="156"/>
      <c r="F22" s="156"/>
      <c r="G22" s="156"/>
      <c r="H22" s="156"/>
      <c r="I22" s="156"/>
      <c r="J22" s="156"/>
    </row>
    <row r="24" spans="1:10" ht="30" customHeight="1">
      <c r="A24" s="155" t="s">
        <v>926</v>
      </c>
      <c r="B24" s="155"/>
      <c r="C24" s="155"/>
      <c r="D24" s="155"/>
      <c r="E24" s="155"/>
      <c r="F24" s="155"/>
      <c r="G24" s="155"/>
      <c r="H24" s="155"/>
      <c r="I24" s="155"/>
      <c r="J24" s="155"/>
    </row>
    <row r="25" spans="1:10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>
      <c r="A28" s="148" t="s">
        <v>898</v>
      </c>
      <c r="B28" s="148" t="s">
        <v>902</v>
      </c>
      <c r="C28" s="148" t="str">
        <f>'Page 21'!A1</f>
        <v>Certificate Completions from Institutions in the Cape &amp; Islands in 2010</v>
      </c>
    </row>
    <row r="29" spans="1:10">
      <c r="A29" s="148" t="s">
        <v>899</v>
      </c>
      <c r="B29" s="148" t="s">
        <v>902</v>
      </c>
      <c r="C29" s="148" t="str">
        <f>'Page 22'!A1</f>
        <v>Associate's Degree Completions from Institutions in the Cape &amp; Islands in 2010</v>
      </c>
    </row>
    <row r="30" spans="1:10">
      <c r="A30" s="148" t="s">
        <v>900</v>
      </c>
      <c r="B30" s="148" t="s">
        <v>902</v>
      </c>
      <c r="C30" s="148" t="str">
        <f>'Page 23'!A1</f>
        <v>Bachelor's Degree Completions from Institutions in the Cape &amp; Islands in 2010</v>
      </c>
    </row>
    <row r="31" spans="1:10" ht="31.5" customHeight="1">
      <c r="A31" s="151" t="s">
        <v>901</v>
      </c>
      <c r="B31" s="151" t="s">
        <v>902</v>
      </c>
      <c r="C31" s="157" t="str">
        <f>'Page 24'!A1</f>
        <v>Major Field of Study for Certificates, Associate's, and Bachelor's Completed in the United States, 2000 to 2010</v>
      </c>
      <c r="D31" s="157"/>
      <c r="E31" s="157"/>
      <c r="F31" s="157"/>
      <c r="G31" s="157"/>
      <c r="H31" s="157"/>
      <c r="I31" s="157"/>
      <c r="J31" s="157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>
      <selection activeCell="E27" sqref="E27"/>
    </sheetView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874</v>
      </c>
    </row>
    <row r="4" spans="1:11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8" t="s">
        <v>44</v>
      </c>
      <c r="B94" s="158"/>
      <c r="C94" s="158"/>
      <c r="D94" s="158"/>
      <c r="E94" s="158"/>
      <c r="G94" s="158" t="s">
        <v>45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874</v>
      </c>
    </row>
    <row r="4" spans="1:24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8" t="s">
        <v>52</v>
      </c>
      <c r="B94" s="158"/>
      <c r="C94" s="158"/>
      <c r="D94" s="158"/>
      <c r="E94" s="158"/>
      <c r="G94" s="158" t="s">
        <v>53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927</v>
      </c>
    </row>
    <row r="3" spans="1:22">
      <c r="A3" t="s">
        <v>874</v>
      </c>
    </row>
    <row r="4" spans="1:22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240708</v>
      </c>
      <c r="C7" s="8">
        <v>244892</v>
      </c>
      <c r="D7" s="8">
        <v>4184</v>
      </c>
      <c r="E7" s="9">
        <v>2.876247886405503E-3</v>
      </c>
      <c r="G7" s="1" t="s">
        <v>7</v>
      </c>
      <c r="H7" s="8">
        <v>244892</v>
      </c>
      <c r="I7" s="8">
        <v>237569</v>
      </c>
      <c r="J7" s="8">
        <v>-7323</v>
      </c>
      <c r="K7" s="9">
        <v>-1.0068697634701307E-2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115145</v>
      </c>
      <c r="C9" s="12">
        <v>116537</v>
      </c>
      <c r="D9" s="12">
        <v>1392</v>
      </c>
      <c r="E9" s="13">
        <v>2.004776123398555E-3</v>
      </c>
      <c r="G9" s="11" t="s">
        <v>9</v>
      </c>
      <c r="H9" s="12">
        <v>116537</v>
      </c>
      <c r="I9" s="12">
        <v>113209</v>
      </c>
      <c r="J9" s="12">
        <v>-3328</v>
      </c>
      <c r="K9" s="13">
        <v>-9.6112311002790607E-3</v>
      </c>
    </row>
    <row r="10" spans="1:22">
      <c r="A10" s="14" t="s">
        <v>10</v>
      </c>
      <c r="B10" s="12">
        <v>125563</v>
      </c>
      <c r="C10" s="12">
        <v>128355</v>
      </c>
      <c r="D10" s="12">
        <v>2792</v>
      </c>
      <c r="E10" s="13">
        <v>3.6720986761407115E-3</v>
      </c>
      <c r="G10" s="11" t="s">
        <v>10</v>
      </c>
      <c r="H10" s="12">
        <v>128355</v>
      </c>
      <c r="I10" s="12">
        <v>124360</v>
      </c>
      <c r="J10" s="12">
        <v>-3995</v>
      </c>
      <c r="K10" s="13">
        <v>-1.0484410479185247E-2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226143</v>
      </c>
      <c r="C12" s="12">
        <v>223733</v>
      </c>
      <c r="D12" s="12">
        <v>-2410</v>
      </c>
      <c r="E12" s="13">
        <v>-1.7841009169075051E-3</v>
      </c>
      <c r="G12" s="11" t="s">
        <v>12</v>
      </c>
      <c r="H12" s="12">
        <v>223733</v>
      </c>
      <c r="I12" s="12">
        <v>219684</v>
      </c>
      <c r="J12" s="12">
        <v>-4049</v>
      </c>
      <c r="K12" s="13">
        <v>-6.0692493958187654E-3</v>
      </c>
    </row>
    <row r="13" spans="1:22">
      <c r="A13" s="14" t="s">
        <v>13</v>
      </c>
      <c r="B13" s="12">
        <v>14565</v>
      </c>
      <c r="C13" s="12">
        <v>21159</v>
      </c>
      <c r="D13" s="12">
        <v>6594</v>
      </c>
      <c r="E13" s="13">
        <v>6.4218428095413671E-2</v>
      </c>
      <c r="G13" s="14" t="s">
        <v>13</v>
      </c>
      <c r="H13" s="12">
        <v>21159</v>
      </c>
      <c r="I13" s="12">
        <v>17885</v>
      </c>
      <c r="J13" s="12">
        <v>-3274</v>
      </c>
      <c r="K13" s="13">
        <v>-5.449331892599063E-2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223758</v>
      </c>
      <c r="C15" s="12">
        <v>226929</v>
      </c>
      <c r="D15" s="12">
        <v>3171</v>
      </c>
      <c r="E15" s="13">
        <v>2.3480995647064962E-3</v>
      </c>
      <c r="G15" s="11" t="s">
        <v>15</v>
      </c>
      <c r="H15" s="12">
        <v>226929</v>
      </c>
      <c r="I15" s="12">
        <v>218496</v>
      </c>
      <c r="J15" s="12">
        <v>-8433</v>
      </c>
      <c r="K15" s="13">
        <v>-1.2543823906939644E-2</v>
      </c>
    </row>
    <row r="16" spans="1:22">
      <c r="A16" s="11" t="s">
        <v>16</v>
      </c>
      <c r="B16" s="12">
        <v>3415</v>
      </c>
      <c r="C16" s="12">
        <v>4976</v>
      </c>
      <c r="D16" s="12">
        <v>1561</v>
      </c>
      <c r="E16" s="13">
        <v>6.4751540958247311E-2</v>
      </c>
      <c r="G16" s="11" t="s">
        <v>16</v>
      </c>
      <c r="H16" s="12">
        <v>4976</v>
      </c>
      <c r="I16" s="12">
        <v>5083</v>
      </c>
      <c r="J16" s="12">
        <v>107</v>
      </c>
      <c r="K16" s="13">
        <v>7.1169670963535658E-3</v>
      </c>
    </row>
    <row r="17" spans="1:11">
      <c r="A17" s="11" t="s">
        <v>17</v>
      </c>
      <c r="B17" s="12">
        <v>1797</v>
      </c>
      <c r="C17" s="12">
        <v>2117</v>
      </c>
      <c r="D17" s="12">
        <v>320</v>
      </c>
      <c r="E17" s="13">
        <v>2.7689998893271728E-2</v>
      </c>
      <c r="G17" s="11" t="s">
        <v>17</v>
      </c>
      <c r="H17" s="12">
        <v>2117</v>
      </c>
      <c r="I17" s="12">
        <v>2572</v>
      </c>
      <c r="J17" s="12">
        <v>455</v>
      </c>
      <c r="K17" s="13">
        <v>6.7046556809175817E-2</v>
      </c>
    </row>
    <row r="18" spans="1:11">
      <c r="A18" s="11" t="s">
        <v>18</v>
      </c>
      <c r="B18" s="12">
        <v>3260</v>
      </c>
      <c r="C18" s="12">
        <v>3402</v>
      </c>
      <c r="D18" s="12">
        <v>142</v>
      </c>
      <c r="E18" s="13">
        <v>7.1313576483218455E-3</v>
      </c>
      <c r="G18" s="11" t="s">
        <v>18</v>
      </c>
      <c r="H18" s="12">
        <v>3402</v>
      </c>
      <c r="I18" s="12">
        <v>4984</v>
      </c>
      <c r="J18" s="12">
        <v>1582</v>
      </c>
      <c r="K18" s="13">
        <v>0.1357460667301682</v>
      </c>
    </row>
    <row r="19" spans="1:11">
      <c r="A19" s="14" t="s">
        <v>19</v>
      </c>
      <c r="B19" s="15">
        <v>8478</v>
      </c>
      <c r="C19" s="15">
        <v>7468</v>
      </c>
      <c r="D19" s="15">
        <v>-1010</v>
      </c>
      <c r="E19" s="16">
        <v>-2.0919315415667605E-2</v>
      </c>
      <c r="G19" s="11" t="s">
        <v>19</v>
      </c>
      <c r="H19" s="12">
        <v>7468</v>
      </c>
      <c r="I19" s="12">
        <v>6434</v>
      </c>
      <c r="J19" s="12">
        <v>-1034</v>
      </c>
      <c r="K19" s="13">
        <v>-4.846321433853451E-2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44101</v>
      </c>
      <c r="C21" s="12">
        <v>39144</v>
      </c>
      <c r="D21" s="12">
        <v>-4957</v>
      </c>
      <c r="E21" s="13">
        <v>-1.9676393055765184E-2</v>
      </c>
      <c r="G21" s="11" t="s">
        <v>21</v>
      </c>
      <c r="H21" s="12">
        <v>39144</v>
      </c>
      <c r="I21" s="12">
        <v>37511</v>
      </c>
      <c r="J21" s="12">
        <v>-1633</v>
      </c>
      <c r="K21" s="13">
        <v>-1.4103904973745363E-2</v>
      </c>
    </row>
    <row r="22" spans="1:11">
      <c r="A22" s="11" t="s">
        <v>22</v>
      </c>
      <c r="B22" s="12">
        <v>18170</v>
      </c>
      <c r="C22" s="12">
        <v>24426</v>
      </c>
      <c r="D22" s="12">
        <v>6256</v>
      </c>
      <c r="E22" s="13">
        <v>5.0548815859803753E-2</v>
      </c>
      <c r="G22" s="11" t="s">
        <v>22</v>
      </c>
      <c r="H22" s="12">
        <v>24426</v>
      </c>
      <c r="I22" s="12">
        <v>19971</v>
      </c>
      <c r="J22" s="12">
        <v>-4455</v>
      </c>
      <c r="K22" s="13">
        <v>-6.4919171485501637E-2</v>
      </c>
    </row>
    <row r="23" spans="1:11">
      <c r="A23" s="11" t="s">
        <v>23</v>
      </c>
      <c r="B23" s="12">
        <v>24537</v>
      </c>
      <c r="C23" s="12">
        <v>24363</v>
      </c>
      <c r="D23" s="12">
        <v>-174</v>
      </c>
      <c r="E23" s="13">
        <v>-1.1853959379432011E-3</v>
      </c>
      <c r="G23" s="11" t="s">
        <v>23</v>
      </c>
      <c r="H23" s="12">
        <v>24363</v>
      </c>
      <c r="I23" s="12">
        <v>19119</v>
      </c>
      <c r="J23" s="12">
        <v>-5244</v>
      </c>
      <c r="K23" s="13">
        <v>-7.7616619311039248E-2</v>
      </c>
    </row>
    <row r="24" spans="1:11">
      <c r="A24" s="11" t="s">
        <v>24</v>
      </c>
      <c r="B24" s="12">
        <v>37311</v>
      </c>
      <c r="C24" s="12">
        <v>33122</v>
      </c>
      <c r="D24" s="12">
        <v>-4189</v>
      </c>
      <c r="E24" s="13">
        <v>-1.965272959257669E-2</v>
      </c>
      <c r="G24" s="11" t="s">
        <v>24</v>
      </c>
      <c r="H24" s="12">
        <v>33122</v>
      </c>
      <c r="I24" s="12">
        <v>28271</v>
      </c>
      <c r="J24" s="12">
        <v>-4851</v>
      </c>
      <c r="K24" s="13">
        <v>-5.1418014781442922E-2</v>
      </c>
    </row>
    <row r="25" spans="1:11">
      <c r="A25" s="11" t="s">
        <v>25</v>
      </c>
      <c r="B25" s="12">
        <v>36297</v>
      </c>
      <c r="C25" s="12">
        <v>39434</v>
      </c>
      <c r="D25" s="12">
        <v>3137</v>
      </c>
      <c r="E25" s="13">
        <v>1.3911424902191216E-2</v>
      </c>
      <c r="G25" s="11" t="s">
        <v>25</v>
      </c>
      <c r="H25" s="12">
        <v>39434</v>
      </c>
      <c r="I25" s="12">
        <v>38079</v>
      </c>
      <c r="J25" s="12">
        <v>-1355</v>
      </c>
      <c r="K25" s="13">
        <v>-1.158748831439238E-2</v>
      </c>
    </row>
    <row r="26" spans="1:11">
      <c r="A26" s="11" t="s">
        <v>26</v>
      </c>
      <c r="B26" s="12">
        <v>27589</v>
      </c>
      <c r="C26" s="12">
        <v>31655</v>
      </c>
      <c r="D26" s="12">
        <v>4066</v>
      </c>
      <c r="E26" s="13">
        <v>2.3177684890004047E-2</v>
      </c>
      <c r="G26" s="11" t="s">
        <v>26</v>
      </c>
      <c r="H26" s="12">
        <v>31655</v>
      </c>
      <c r="I26" s="12">
        <v>38790</v>
      </c>
      <c r="J26" s="12">
        <v>7135</v>
      </c>
      <c r="K26" s="13">
        <v>7.0103588872916012E-2</v>
      </c>
    </row>
    <row r="27" spans="1:11">
      <c r="A27" s="14" t="s">
        <v>27</v>
      </c>
      <c r="B27" s="15">
        <v>52703</v>
      </c>
      <c r="C27" s="15">
        <v>52748</v>
      </c>
      <c r="D27" s="15">
        <v>45</v>
      </c>
      <c r="E27" s="16">
        <v>1.4225628782527089E-4</v>
      </c>
      <c r="G27" s="14" t="s">
        <v>27</v>
      </c>
      <c r="H27" s="15">
        <v>52748</v>
      </c>
      <c r="I27" s="15">
        <v>55828</v>
      </c>
      <c r="J27" s="15">
        <v>3080</v>
      </c>
      <c r="K27" s="16">
        <v>1.9096611207151559E-2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196607</v>
      </c>
      <c r="C33" s="6">
        <v>205748</v>
      </c>
      <c r="D33" s="6">
        <v>9141</v>
      </c>
      <c r="E33" s="7">
        <v>7.6029747130292868E-3</v>
      </c>
      <c r="G33" s="5" t="s">
        <v>31</v>
      </c>
      <c r="H33" s="8">
        <v>205748</v>
      </c>
      <c r="I33" s="8">
        <v>200058</v>
      </c>
      <c r="J33" s="8">
        <v>-5690</v>
      </c>
      <c r="K33" s="9">
        <v>-9.3047056353938729E-3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92170</v>
      </c>
      <c r="C35" s="12">
        <v>95907</v>
      </c>
      <c r="D35" s="12">
        <v>3737</v>
      </c>
      <c r="E35" s="13">
        <v>6.6460331658124705E-3</v>
      </c>
      <c r="G35" s="11" t="s">
        <v>9</v>
      </c>
      <c r="H35" s="12">
        <v>95907</v>
      </c>
      <c r="I35" s="12">
        <v>94248</v>
      </c>
      <c r="J35" s="12">
        <v>-1659</v>
      </c>
      <c r="K35" s="13">
        <v>-5.7995724997977893E-3</v>
      </c>
    </row>
    <row r="36" spans="1:11">
      <c r="A36" s="14" t="s">
        <v>10</v>
      </c>
      <c r="B36" s="15">
        <v>104437</v>
      </c>
      <c r="C36" s="15">
        <v>109841</v>
      </c>
      <c r="D36" s="15">
        <v>5404</v>
      </c>
      <c r="E36" s="16">
        <v>8.4437569023365633E-3</v>
      </c>
      <c r="G36" s="11" t="s">
        <v>10</v>
      </c>
      <c r="H36" s="12">
        <v>109841</v>
      </c>
      <c r="I36" s="12">
        <v>105810</v>
      </c>
      <c r="J36" s="12">
        <v>-4031</v>
      </c>
      <c r="K36" s="13">
        <v>-1.2385603360290043E-2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183015</v>
      </c>
      <c r="C38" s="12">
        <v>185453</v>
      </c>
      <c r="D38" s="12">
        <v>2438</v>
      </c>
      <c r="E38" s="13">
        <v>2.2079947008004641E-3</v>
      </c>
      <c r="G38" s="11" t="s">
        <v>12</v>
      </c>
      <c r="H38" s="12">
        <v>185453</v>
      </c>
      <c r="I38" s="12">
        <v>183249</v>
      </c>
      <c r="J38" s="12">
        <v>-2204</v>
      </c>
      <c r="K38" s="13">
        <v>-3.9772686146937186E-3</v>
      </c>
    </row>
    <row r="39" spans="1:11">
      <c r="A39" s="14" t="s">
        <v>13</v>
      </c>
      <c r="B39" s="15">
        <v>13592</v>
      </c>
      <c r="C39" s="15">
        <v>20295</v>
      </c>
      <c r="D39" s="15">
        <v>6703</v>
      </c>
      <c r="E39" s="16">
        <v>6.9098240921649179E-2</v>
      </c>
      <c r="G39" s="14" t="s">
        <v>13</v>
      </c>
      <c r="H39" s="12">
        <v>20295</v>
      </c>
      <c r="I39" s="12">
        <v>16809</v>
      </c>
      <c r="J39" s="12">
        <v>-3486</v>
      </c>
      <c r="K39" s="13">
        <v>-6.0887530398690215E-2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184269</v>
      </c>
      <c r="C41" s="12">
        <v>192207</v>
      </c>
      <c r="D41" s="12">
        <v>7938</v>
      </c>
      <c r="E41" s="13">
        <v>7.0541423635424039E-3</v>
      </c>
      <c r="G41" s="11" t="s">
        <v>15</v>
      </c>
      <c r="H41" s="12">
        <v>192207</v>
      </c>
      <c r="I41" s="12">
        <v>186883</v>
      </c>
      <c r="J41" s="12">
        <v>-5324</v>
      </c>
      <c r="K41" s="13">
        <v>-9.3196878750897438E-3</v>
      </c>
    </row>
    <row r="42" spans="1:11">
      <c r="A42" s="11" t="s">
        <v>16</v>
      </c>
      <c r="B42" s="12">
        <v>2693</v>
      </c>
      <c r="C42" s="12">
        <v>4015</v>
      </c>
      <c r="D42" s="12">
        <v>1322</v>
      </c>
      <c r="E42" s="13">
        <v>6.8828927600233181E-2</v>
      </c>
      <c r="G42" s="11" t="s">
        <v>16</v>
      </c>
      <c r="H42" s="12">
        <v>4015</v>
      </c>
      <c r="I42" s="12">
        <v>3665</v>
      </c>
      <c r="J42" s="12">
        <v>-350</v>
      </c>
      <c r="K42" s="13">
        <v>-2.9945481107207406E-2</v>
      </c>
    </row>
    <row r="43" spans="1:11">
      <c r="A43" s="11" t="s">
        <v>17</v>
      </c>
      <c r="B43" s="12">
        <v>1340</v>
      </c>
      <c r="C43" s="12">
        <v>1681</v>
      </c>
      <c r="D43" s="12">
        <v>341</v>
      </c>
      <c r="E43" s="13">
        <v>3.8509529053079472E-2</v>
      </c>
      <c r="G43" s="11" t="s">
        <v>17</v>
      </c>
      <c r="H43" s="12">
        <v>1681</v>
      </c>
      <c r="I43" s="12">
        <v>1800</v>
      </c>
      <c r="J43" s="12">
        <v>119</v>
      </c>
      <c r="K43" s="13">
        <v>2.3061160030558359E-2</v>
      </c>
    </row>
    <row r="44" spans="1:11">
      <c r="A44" s="11" t="s">
        <v>18</v>
      </c>
      <c r="B44" s="12">
        <v>2266</v>
      </c>
      <c r="C44" s="12">
        <v>2422</v>
      </c>
      <c r="D44" s="12">
        <v>156</v>
      </c>
      <c r="E44" s="13">
        <v>1.1158038777686619E-2</v>
      </c>
      <c r="G44" s="11" t="s">
        <v>18</v>
      </c>
      <c r="H44" s="12">
        <v>2422</v>
      </c>
      <c r="I44" s="12">
        <v>3488</v>
      </c>
      <c r="J44" s="12">
        <v>1066</v>
      </c>
      <c r="K44" s="13">
        <v>0.129277770201774</v>
      </c>
    </row>
    <row r="45" spans="1:11">
      <c r="A45" s="14" t="s">
        <v>19</v>
      </c>
      <c r="B45" s="15">
        <v>6039</v>
      </c>
      <c r="C45" s="15">
        <v>5423</v>
      </c>
      <c r="D45" s="15">
        <v>-616</v>
      </c>
      <c r="E45" s="16">
        <v>-1.7771731092240506E-2</v>
      </c>
      <c r="G45" s="11" t="s">
        <v>19</v>
      </c>
      <c r="H45" s="12">
        <v>5423</v>
      </c>
      <c r="I45" s="12">
        <v>4222</v>
      </c>
      <c r="J45" s="12">
        <v>-1201</v>
      </c>
      <c r="K45" s="13">
        <v>-8.0059918144191777E-2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18170</v>
      </c>
      <c r="C47" s="12">
        <v>24426</v>
      </c>
      <c r="D47" s="12">
        <v>6256</v>
      </c>
      <c r="E47" s="13">
        <v>5.0548815859803753E-2</v>
      </c>
      <c r="G47" s="11" t="s">
        <v>22</v>
      </c>
      <c r="H47" s="12">
        <v>24426</v>
      </c>
      <c r="I47" s="12">
        <v>19971</v>
      </c>
      <c r="J47" s="12">
        <v>-4455</v>
      </c>
      <c r="K47" s="13">
        <v>-6.4919171485501637E-2</v>
      </c>
    </row>
    <row r="48" spans="1:11">
      <c r="A48" s="11" t="s">
        <v>23</v>
      </c>
      <c r="B48" s="12">
        <v>24537</v>
      </c>
      <c r="C48" s="12">
        <v>24363</v>
      </c>
      <c r="D48" s="12">
        <v>-174</v>
      </c>
      <c r="E48" s="13">
        <v>-1.1853959379432011E-3</v>
      </c>
      <c r="G48" s="11" t="s">
        <v>23</v>
      </c>
      <c r="H48" s="12">
        <v>24363</v>
      </c>
      <c r="I48" s="12">
        <v>19119</v>
      </c>
      <c r="J48" s="12">
        <v>-5244</v>
      </c>
      <c r="K48" s="13">
        <v>-7.7616619311039248E-2</v>
      </c>
    </row>
    <row r="49" spans="1:11">
      <c r="A49" s="11" t="s">
        <v>24</v>
      </c>
      <c r="B49" s="12">
        <v>37311</v>
      </c>
      <c r="C49" s="12">
        <v>33122</v>
      </c>
      <c r="D49" s="12">
        <v>-4189</v>
      </c>
      <c r="E49" s="13">
        <v>-1.965272959257669E-2</v>
      </c>
      <c r="G49" s="11" t="s">
        <v>24</v>
      </c>
      <c r="H49" s="12">
        <v>33122</v>
      </c>
      <c r="I49" s="12">
        <v>28271</v>
      </c>
      <c r="J49" s="12">
        <v>-4851</v>
      </c>
      <c r="K49" s="13">
        <v>-5.1418014781442922E-2</v>
      </c>
    </row>
    <row r="50" spans="1:11">
      <c r="A50" s="11" t="s">
        <v>25</v>
      </c>
      <c r="B50" s="12">
        <v>36297</v>
      </c>
      <c r="C50" s="12">
        <v>39434</v>
      </c>
      <c r="D50" s="12">
        <v>3137</v>
      </c>
      <c r="E50" s="13">
        <v>1.3911424902191216E-2</v>
      </c>
      <c r="G50" s="11" t="s">
        <v>25</v>
      </c>
      <c r="H50" s="12">
        <v>39434</v>
      </c>
      <c r="I50" s="12">
        <v>38079</v>
      </c>
      <c r="J50" s="12">
        <v>-1355</v>
      </c>
      <c r="K50" s="13">
        <v>-1.158748831439238E-2</v>
      </c>
    </row>
    <row r="51" spans="1:11">
      <c r="A51" s="11" t="s">
        <v>26</v>
      </c>
      <c r="B51" s="12">
        <v>27589</v>
      </c>
      <c r="C51" s="12">
        <v>31655</v>
      </c>
      <c r="D51" s="12">
        <v>4066</v>
      </c>
      <c r="E51" s="13">
        <v>2.3177684890004047E-2</v>
      </c>
      <c r="G51" s="11" t="s">
        <v>26</v>
      </c>
      <c r="H51" s="12">
        <v>31655</v>
      </c>
      <c r="I51" s="12">
        <v>38790</v>
      </c>
      <c r="J51" s="12">
        <v>7135</v>
      </c>
      <c r="K51" s="13">
        <v>7.0103588872916012E-2</v>
      </c>
    </row>
    <row r="52" spans="1:11">
      <c r="A52" s="14" t="s">
        <v>27</v>
      </c>
      <c r="B52" s="15">
        <v>52703</v>
      </c>
      <c r="C52" s="15">
        <v>52748</v>
      </c>
      <c r="D52" s="15">
        <v>45</v>
      </c>
      <c r="E52" s="16">
        <v>1.4225628782527089E-4</v>
      </c>
      <c r="G52" s="14" t="s">
        <v>27</v>
      </c>
      <c r="H52" s="15">
        <v>52748</v>
      </c>
      <c r="I52" s="15">
        <v>55828</v>
      </c>
      <c r="J52" s="15">
        <v>3080</v>
      </c>
      <c r="K52" s="16">
        <v>1.9096611207151559E-2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22578</v>
      </c>
      <c r="C54" s="22">
        <v>19640</v>
      </c>
      <c r="D54" s="22">
        <v>-2938</v>
      </c>
      <c r="E54" s="13">
        <v>-2.296676780191409E-2</v>
      </c>
      <c r="G54" s="11" t="s">
        <v>33</v>
      </c>
      <c r="H54" s="22">
        <v>19640</v>
      </c>
      <c r="I54" s="22">
        <v>15999</v>
      </c>
      <c r="J54" s="22">
        <v>-3641</v>
      </c>
      <c r="K54" s="13">
        <v>-6.6063995605745052E-2</v>
      </c>
    </row>
    <row r="55" spans="1:11">
      <c r="A55" s="11" t="s">
        <v>34</v>
      </c>
      <c r="B55" s="22">
        <v>51914</v>
      </c>
      <c r="C55" s="22">
        <v>55706</v>
      </c>
      <c r="D55" s="22">
        <v>3792</v>
      </c>
      <c r="E55" s="13">
        <v>1.1819194110951559E-2</v>
      </c>
      <c r="G55" s="11" t="s">
        <v>34</v>
      </c>
      <c r="H55" s="22">
        <v>55706</v>
      </c>
      <c r="I55" s="22">
        <v>50258</v>
      </c>
      <c r="J55" s="22">
        <v>-5448</v>
      </c>
      <c r="K55" s="13">
        <v>-3.3724260551456609E-2</v>
      </c>
    </row>
    <row r="56" spans="1:11">
      <c r="A56" s="11" t="s">
        <v>35</v>
      </c>
      <c r="B56" s="22">
        <v>42661</v>
      </c>
      <c r="C56" s="22">
        <v>39400</v>
      </c>
      <c r="D56" s="22">
        <v>-3261</v>
      </c>
      <c r="E56" s="13">
        <v>-1.3165785680151032E-2</v>
      </c>
      <c r="G56" s="11" t="s">
        <v>35</v>
      </c>
      <c r="H56" s="22">
        <v>39400</v>
      </c>
      <c r="I56" s="22">
        <v>40704</v>
      </c>
      <c r="J56" s="22">
        <v>1304</v>
      </c>
      <c r="K56" s="13">
        <v>1.0912630223113284E-2</v>
      </c>
    </row>
    <row r="57" spans="1:11">
      <c r="A57" s="11" t="s">
        <v>36</v>
      </c>
      <c r="B57" s="22">
        <v>17202</v>
      </c>
      <c r="C57" s="22">
        <v>17932</v>
      </c>
      <c r="D57" s="22">
        <v>730</v>
      </c>
      <c r="E57" s="13">
        <v>6.9509078899419041E-3</v>
      </c>
      <c r="G57" s="11" t="s">
        <v>36</v>
      </c>
      <c r="H57" s="22">
        <v>17932</v>
      </c>
      <c r="I57" s="22">
        <v>16689</v>
      </c>
      <c r="J57" s="22">
        <v>-1243</v>
      </c>
      <c r="K57" s="13">
        <v>-2.3661246069907049E-2</v>
      </c>
    </row>
    <row r="58" spans="1:11">
      <c r="A58" s="11" t="s">
        <v>37</v>
      </c>
      <c r="B58" s="22">
        <v>38756</v>
      </c>
      <c r="C58" s="22">
        <v>45785</v>
      </c>
      <c r="D58" s="22">
        <v>7029</v>
      </c>
      <c r="E58" s="13">
        <v>2.8167910413262165E-2</v>
      </c>
      <c r="G58" s="11" t="s">
        <v>37</v>
      </c>
      <c r="H58" s="22">
        <v>45785</v>
      </c>
      <c r="I58" s="22">
        <v>46594</v>
      </c>
      <c r="J58" s="22">
        <v>809</v>
      </c>
      <c r="K58" s="13">
        <v>5.855493746443674E-3</v>
      </c>
    </row>
    <row r="59" spans="1:11">
      <c r="A59" s="14" t="s">
        <v>38</v>
      </c>
      <c r="B59" s="23">
        <v>23496</v>
      </c>
      <c r="C59" s="23">
        <v>27285</v>
      </c>
      <c r="D59" s="23">
        <v>3789</v>
      </c>
      <c r="E59" s="16">
        <v>2.5230861324549325E-2</v>
      </c>
      <c r="G59" s="14" t="s">
        <v>38</v>
      </c>
      <c r="H59" s="23">
        <v>27285</v>
      </c>
      <c r="I59" s="23">
        <v>29814</v>
      </c>
      <c r="J59" s="23">
        <v>2529</v>
      </c>
      <c r="K59" s="16">
        <v>2.9987837311802545E-2</v>
      </c>
    </row>
    <row r="61" spans="1:11">
      <c r="A61" t="s">
        <v>50</v>
      </c>
    </row>
    <row r="62" spans="1:11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120210</v>
      </c>
      <c r="C65" s="6">
        <v>127493</v>
      </c>
      <c r="D65" s="6">
        <v>7283</v>
      </c>
      <c r="E65" s="25">
        <v>9.8517534345079483E-3</v>
      </c>
      <c r="G65" s="5" t="s">
        <v>42</v>
      </c>
      <c r="H65" s="8">
        <v>127493</v>
      </c>
      <c r="I65" s="8">
        <v>124275</v>
      </c>
      <c r="J65" s="8">
        <v>-3218</v>
      </c>
      <c r="K65" s="26">
        <v>-8.4853310068985222E-3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62393</v>
      </c>
      <c r="C67" s="12">
        <v>65773</v>
      </c>
      <c r="D67" s="12">
        <v>3380</v>
      </c>
      <c r="E67" s="27">
        <v>8.8314912204823237E-3</v>
      </c>
      <c r="G67" s="11" t="s">
        <v>9</v>
      </c>
      <c r="H67" s="12">
        <v>65773</v>
      </c>
      <c r="I67" s="12">
        <v>63857</v>
      </c>
      <c r="J67" s="12">
        <v>-1916</v>
      </c>
      <c r="K67" s="27">
        <v>-9.8060082483020228E-3</v>
      </c>
    </row>
    <row r="68" spans="1:11">
      <c r="A68" s="14" t="s">
        <v>10</v>
      </c>
      <c r="B68" s="15">
        <v>57817</v>
      </c>
      <c r="C68" s="15">
        <v>61720</v>
      </c>
      <c r="D68" s="15">
        <v>3903</v>
      </c>
      <c r="E68" s="28">
        <v>1.0947014403962063E-2</v>
      </c>
      <c r="G68" s="14" t="s">
        <v>10</v>
      </c>
      <c r="H68" s="12">
        <v>61720</v>
      </c>
      <c r="I68" s="12">
        <v>60418</v>
      </c>
      <c r="J68" s="12">
        <v>-1302</v>
      </c>
      <c r="K68" s="27">
        <v>-7.0817896758355037E-3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111963</v>
      </c>
      <c r="C70" s="12">
        <v>114568</v>
      </c>
      <c r="D70" s="12">
        <v>2605</v>
      </c>
      <c r="E70" s="27">
        <v>3.840702267142726E-3</v>
      </c>
      <c r="G70" s="11" t="s">
        <v>12</v>
      </c>
      <c r="H70" s="12">
        <v>114568</v>
      </c>
      <c r="I70" s="12">
        <v>112442</v>
      </c>
      <c r="J70" s="12">
        <v>-2126</v>
      </c>
      <c r="K70" s="27">
        <v>-6.2242154938154659E-3</v>
      </c>
    </row>
    <row r="71" spans="1:11">
      <c r="A71" s="14" t="s">
        <v>13</v>
      </c>
      <c r="B71" s="15">
        <v>8247</v>
      </c>
      <c r="C71" s="15">
        <v>12925</v>
      </c>
      <c r="D71" s="15">
        <v>4678</v>
      </c>
      <c r="E71" s="28">
        <v>7.776090592825069E-2</v>
      </c>
      <c r="G71" s="14" t="s">
        <v>13</v>
      </c>
      <c r="H71" s="12">
        <v>12925</v>
      </c>
      <c r="I71" s="12">
        <v>11833</v>
      </c>
      <c r="J71" s="12">
        <v>-1092</v>
      </c>
      <c r="K71" s="27">
        <v>-2.8995064044776142E-2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111943</v>
      </c>
      <c r="C73" s="12">
        <v>118348</v>
      </c>
      <c r="D73" s="12">
        <v>6405</v>
      </c>
      <c r="E73" s="27">
        <v>9.3164005916519521E-3</v>
      </c>
      <c r="G73" s="11" t="s">
        <v>15</v>
      </c>
      <c r="H73" s="12">
        <v>118348</v>
      </c>
      <c r="I73" s="12">
        <v>114260</v>
      </c>
      <c r="J73" s="12">
        <v>-4088</v>
      </c>
      <c r="K73" s="27">
        <v>-1.1649243790059272E-2</v>
      </c>
    </row>
    <row r="74" spans="1:11">
      <c r="A74" s="11" t="s">
        <v>16</v>
      </c>
      <c r="B74" s="12">
        <v>1753</v>
      </c>
      <c r="C74" s="12">
        <v>2360</v>
      </c>
      <c r="D74" s="12">
        <v>607</v>
      </c>
      <c r="E74" s="27">
        <v>5.0803912507480398E-2</v>
      </c>
      <c r="G74" s="11" t="s">
        <v>16</v>
      </c>
      <c r="H74" s="12">
        <v>2360</v>
      </c>
      <c r="I74" s="12">
        <v>2494</v>
      </c>
      <c r="J74" s="12">
        <v>134</v>
      </c>
      <c r="K74" s="27">
        <v>1.8579228178793539E-2</v>
      </c>
    </row>
    <row r="75" spans="1:11">
      <c r="A75" s="11" t="s">
        <v>17</v>
      </c>
      <c r="B75" s="12">
        <v>965</v>
      </c>
      <c r="C75" s="12">
        <v>1181</v>
      </c>
      <c r="D75" s="12">
        <v>216</v>
      </c>
      <c r="E75" s="27">
        <v>3.4237857407800387E-2</v>
      </c>
      <c r="G75" s="11" t="s">
        <v>17</v>
      </c>
      <c r="H75" s="12">
        <v>1181</v>
      </c>
      <c r="I75" s="12">
        <v>1207</v>
      </c>
      <c r="J75" s="12">
        <v>26</v>
      </c>
      <c r="K75" s="27">
        <v>7.2852105944314349E-3</v>
      </c>
    </row>
    <row r="76" spans="1:11">
      <c r="A76" s="11" t="s">
        <v>18</v>
      </c>
      <c r="B76" s="12">
        <v>1457</v>
      </c>
      <c r="C76" s="12">
        <v>1845</v>
      </c>
      <c r="D76" s="12">
        <v>388</v>
      </c>
      <c r="E76" s="27">
        <v>4.0134423722312462E-2</v>
      </c>
      <c r="G76" s="11" t="s">
        <v>18</v>
      </c>
      <c r="H76" s="12">
        <v>1845</v>
      </c>
      <c r="I76" s="12">
        <v>2900</v>
      </c>
      <c r="J76" s="12">
        <v>1055</v>
      </c>
      <c r="K76" s="27">
        <v>0.16269875956357116</v>
      </c>
    </row>
    <row r="77" spans="1:11">
      <c r="A77" s="14" t="s">
        <v>19</v>
      </c>
      <c r="B77" s="15">
        <v>4092</v>
      </c>
      <c r="C77" s="15">
        <v>3759</v>
      </c>
      <c r="D77" s="15">
        <v>-333</v>
      </c>
      <c r="E77" s="28">
        <v>-1.4047217954218705E-2</v>
      </c>
      <c r="G77" s="14" t="s">
        <v>19</v>
      </c>
      <c r="H77" s="12">
        <v>3759</v>
      </c>
      <c r="I77" s="12">
        <v>3414</v>
      </c>
      <c r="J77" s="12">
        <v>-345</v>
      </c>
      <c r="K77" s="27">
        <v>-3.1580043799683599E-2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12402</v>
      </c>
      <c r="C79" s="12">
        <v>16454</v>
      </c>
      <c r="D79" s="12">
        <v>4052</v>
      </c>
      <c r="E79" s="27">
        <v>4.8246194231619022E-2</v>
      </c>
      <c r="G79" s="11" t="s">
        <v>22</v>
      </c>
      <c r="H79" s="12">
        <v>16454</v>
      </c>
      <c r="I79" s="12">
        <v>12438</v>
      </c>
      <c r="J79" s="12">
        <v>-4016</v>
      </c>
      <c r="K79" s="27">
        <v>-8.9053188973392761E-2</v>
      </c>
    </row>
    <row r="80" spans="1:11">
      <c r="A80" s="11" t="s">
        <v>23</v>
      </c>
      <c r="B80" s="12">
        <v>20663</v>
      </c>
      <c r="C80" s="12">
        <v>19940</v>
      </c>
      <c r="D80" s="12">
        <v>-723</v>
      </c>
      <c r="E80" s="27">
        <v>-5.9185653339699495E-3</v>
      </c>
      <c r="G80" s="11" t="s">
        <v>23</v>
      </c>
      <c r="H80" s="12">
        <v>19940</v>
      </c>
      <c r="I80" s="12">
        <v>16562</v>
      </c>
      <c r="J80" s="12">
        <v>-3378</v>
      </c>
      <c r="K80" s="27">
        <v>-5.9997066809372335E-2</v>
      </c>
    </row>
    <row r="81" spans="1:11">
      <c r="A81" s="11" t="s">
        <v>24</v>
      </c>
      <c r="B81" s="12">
        <v>31541</v>
      </c>
      <c r="C81" s="12">
        <v>28519</v>
      </c>
      <c r="D81" s="12">
        <v>-3022</v>
      </c>
      <c r="E81" s="27">
        <v>-1.6646187731515605E-2</v>
      </c>
      <c r="G81" s="11" t="s">
        <v>24</v>
      </c>
      <c r="H81" s="12">
        <v>28519</v>
      </c>
      <c r="I81" s="12">
        <v>25245</v>
      </c>
      <c r="J81" s="12">
        <v>-3274</v>
      </c>
      <c r="K81" s="27">
        <v>-3.9832443601987788E-2</v>
      </c>
    </row>
    <row r="82" spans="1:11">
      <c r="A82" s="11" t="s">
        <v>25</v>
      </c>
      <c r="B82" s="12">
        <v>30757</v>
      </c>
      <c r="C82" s="12">
        <v>33633</v>
      </c>
      <c r="D82" s="12">
        <v>2876</v>
      </c>
      <c r="E82" s="27">
        <v>1.5009886529566474E-2</v>
      </c>
      <c r="G82" s="11" t="s">
        <v>25</v>
      </c>
      <c r="H82" s="12">
        <v>33633</v>
      </c>
      <c r="I82" s="12">
        <v>32681</v>
      </c>
      <c r="J82" s="12">
        <v>-952</v>
      </c>
      <c r="K82" s="27">
        <v>-9.5256272150825438E-3</v>
      </c>
    </row>
    <row r="83" spans="1:11">
      <c r="A83" s="11" t="s">
        <v>26</v>
      </c>
      <c r="B83" s="12">
        <v>16838</v>
      </c>
      <c r="C83" s="12">
        <v>21227</v>
      </c>
      <c r="D83" s="12">
        <v>4389</v>
      </c>
      <c r="E83" s="27">
        <v>3.9360846157253881E-2</v>
      </c>
      <c r="G83" s="11" t="s">
        <v>26</v>
      </c>
      <c r="H83" s="12">
        <v>21227</v>
      </c>
      <c r="I83" s="12">
        <v>26906</v>
      </c>
      <c r="J83" s="12">
        <v>5679</v>
      </c>
      <c r="K83" s="27">
        <v>8.2231505148096184E-2</v>
      </c>
    </row>
    <row r="84" spans="1:11">
      <c r="A84" s="14" t="s">
        <v>27</v>
      </c>
      <c r="B84" s="15">
        <v>8009</v>
      </c>
      <c r="C84" s="15">
        <v>7720</v>
      </c>
      <c r="D84" s="15">
        <v>-289</v>
      </c>
      <c r="E84" s="28">
        <v>-6.1065364042293124E-3</v>
      </c>
      <c r="G84" s="14" t="s">
        <v>27</v>
      </c>
      <c r="H84" s="15">
        <v>7720</v>
      </c>
      <c r="I84" s="15">
        <v>10443</v>
      </c>
      <c r="J84" s="15">
        <v>2723</v>
      </c>
      <c r="K84" s="28">
        <v>0.10595127224720957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10705</v>
      </c>
      <c r="C86" s="22">
        <v>9436</v>
      </c>
      <c r="D86" s="22">
        <v>-1269</v>
      </c>
      <c r="E86" s="27">
        <v>-2.0810209273946056E-2</v>
      </c>
      <c r="G86" s="11" t="s">
        <v>33</v>
      </c>
      <c r="H86" s="22">
        <v>9436</v>
      </c>
      <c r="I86" s="22">
        <v>6529</v>
      </c>
      <c r="J86" s="22">
        <v>-2907</v>
      </c>
      <c r="K86" s="27">
        <v>-0.11552360793164795</v>
      </c>
    </row>
    <row r="87" spans="1:11">
      <c r="A87" s="11" t="s">
        <v>34</v>
      </c>
      <c r="B87" s="22">
        <v>29662</v>
      </c>
      <c r="C87" s="22">
        <v>34732</v>
      </c>
      <c r="D87" s="22">
        <v>5070</v>
      </c>
      <c r="E87" s="27">
        <v>2.6647987829982345E-2</v>
      </c>
      <c r="G87" s="11" t="s">
        <v>34</v>
      </c>
      <c r="H87" s="22">
        <v>34732</v>
      </c>
      <c r="I87" s="22">
        <v>30492</v>
      </c>
      <c r="J87" s="22">
        <v>-4240</v>
      </c>
      <c r="K87" s="27">
        <v>-4.2470771639908644E-2</v>
      </c>
    </row>
    <row r="88" spans="1:11">
      <c r="A88" s="11" t="s">
        <v>35</v>
      </c>
      <c r="B88" s="22">
        <v>26493</v>
      </c>
      <c r="C88" s="22">
        <v>24210</v>
      </c>
      <c r="D88" s="22">
        <v>-2283</v>
      </c>
      <c r="E88" s="27">
        <v>-1.4906904784985908E-2</v>
      </c>
      <c r="G88" s="11" t="s">
        <v>35</v>
      </c>
      <c r="H88" s="22">
        <v>24210</v>
      </c>
      <c r="I88" s="22">
        <v>27302</v>
      </c>
      <c r="J88" s="22">
        <v>3092</v>
      </c>
      <c r="K88" s="27">
        <v>4.0878147579282986E-2</v>
      </c>
    </row>
    <row r="89" spans="1:11">
      <c r="A89" s="11" t="s">
        <v>36</v>
      </c>
      <c r="B89" s="22">
        <v>11984</v>
      </c>
      <c r="C89" s="22">
        <v>12778</v>
      </c>
      <c r="D89" s="22">
        <v>794</v>
      </c>
      <c r="E89" s="27">
        <v>1.0749450518180437E-2</v>
      </c>
      <c r="G89" s="11" t="s">
        <v>36</v>
      </c>
      <c r="H89" s="22">
        <v>12778</v>
      </c>
      <c r="I89" s="22">
        <v>11293</v>
      </c>
      <c r="J89" s="22">
        <v>-1485</v>
      </c>
      <c r="K89" s="27">
        <v>-4.0344224312418464E-2</v>
      </c>
    </row>
    <row r="90" spans="1:11">
      <c r="A90" s="11" t="s">
        <v>37</v>
      </c>
      <c r="B90" s="22">
        <v>25842</v>
      </c>
      <c r="C90" s="22">
        <v>29725</v>
      </c>
      <c r="D90" s="22">
        <v>3883</v>
      </c>
      <c r="E90" s="27">
        <v>2.3605530091704185E-2</v>
      </c>
      <c r="G90" s="11" t="s">
        <v>37</v>
      </c>
      <c r="H90" s="22">
        <v>29725</v>
      </c>
      <c r="I90" s="22">
        <v>30800</v>
      </c>
      <c r="J90" s="22">
        <v>1075</v>
      </c>
      <c r="K90" s="27">
        <v>1.191247752640856E-2</v>
      </c>
    </row>
    <row r="91" spans="1:11">
      <c r="A91" s="14" t="s">
        <v>38</v>
      </c>
      <c r="B91" s="23">
        <v>15524</v>
      </c>
      <c r="C91" s="23">
        <v>16612</v>
      </c>
      <c r="D91" s="23">
        <v>1088</v>
      </c>
      <c r="E91" s="28">
        <v>1.1353654378245315E-2</v>
      </c>
      <c r="G91" s="14" t="s">
        <v>38</v>
      </c>
      <c r="H91" s="23">
        <v>16612</v>
      </c>
      <c r="I91" s="23">
        <v>17859</v>
      </c>
      <c r="J91" s="23">
        <v>1247</v>
      </c>
      <c r="K91" s="28">
        <v>2.4420840278170042E-2</v>
      </c>
    </row>
    <row r="93" spans="1:11">
      <c r="A93" t="s">
        <v>55</v>
      </c>
    </row>
    <row r="94" spans="1:11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4800</v>
      </c>
      <c r="C97" s="6">
        <v>7129</v>
      </c>
      <c r="D97" s="6">
        <v>2329</v>
      </c>
      <c r="E97" s="9">
        <v>6.8147502941844573E-2</v>
      </c>
      <c r="G97" s="5" t="s">
        <v>46</v>
      </c>
      <c r="H97" s="8">
        <v>7129</v>
      </c>
      <c r="I97" s="8">
        <v>8382</v>
      </c>
      <c r="J97" s="8">
        <v>1253</v>
      </c>
      <c r="K97" s="9">
        <v>5.5454900310068389E-2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2596</v>
      </c>
      <c r="C99" s="12">
        <v>3937</v>
      </c>
      <c r="D99" s="12">
        <v>1341</v>
      </c>
      <c r="E99" s="13">
        <v>7.18733037389232E-2</v>
      </c>
      <c r="G99" s="11" t="s">
        <v>9</v>
      </c>
      <c r="H99" s="12">
        <v>3937</v>
      </c>
      <c r="I99" s="12">
        <v>4284</v>
      </c>
      <c r="J99" s="12">
        <v>347</v>
      </c>
      <c r="K99" s="13">
        <v>2.8556174875557172E-2</v>
      </c>
    </row>
    <row r="100" spans="1:11">
      <c r="A100" s="14" t="s">
        <v>10</v>
      </c>
      <c r="B100" s="15">
        <v>2204</v>
      </c>
      <c r="C100" s="15">
        <v>3192</v>
      </c>
      <c r="D100" s="15">
        <v>988</v>
      </c>
      <c r="E100" s="13">
        <v>6.3674012467796581E-2</v>
      </c>
      <c r="G100" s="14" t="s">
        <v>10</v>
      </c>
      <c r="H100" s="12">
        <v>3192</v>
      </c>
      <c r="I100" s="12">
        <v>4098</v>
      </c>
      <c r="J100" s="12">
        <v>906</v>
      </c>
      <c r="K100" s="13">
        <v>8.6850202088521566E-2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4422</v>
      </c>
      <c r="C102" s="12">
        <v>6701</v>
      </c>
      <c r="D102" s="12">
        <v>2279</v>
      </c>
      <c r="E102" s="13">
        <v>7.1733517965729021E-2</v>
      </c>
      <c r="G102" s="11" t="s">
        <v>12</v>
      </c>
      <c r="H102" s="12">
        <v>6701</v>
      </c>
      <c r="I102" s="12">
        <v>7515</v>
      </c>
      <c r="J102" s="12">
        <v>814</v>
      </c>
      <c r="K102" s="13">
        <v>3.895432582370062E-2</v>
      </c>
    </row>
    <row r="103" spans="1:11">
      <c r="A103" s="14" t="s">
        <v>13</v>
      </c>
      <c r="B103" s="15">
        <v>378</v>
      </c>
      <c r="C103" s="15">
        <v>428</v>
      </c>
      <c r="D103" s="15">
        <v>50</v>
      </c>
      <c r="E103" s="13">
        <v>2.0920665403962202E-2</v>
      </c>
      <c r="G103" s="14" t="s">
        <v>13</v>
      </c>
      <c r="H103" s="12">
        <v>428</v>
      </c>
      <c r="I103" s="12">
        <v>867</v>
      </c>
      <c r="J103" s="12">
        <v>439</v>
      </c>
      <c r="K103" s="13">
        <v>0.26529495422964011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4172</v>
      </c>
      <c r="C105" s="12">
        <v>6155</v>
      </c>
      <c r="D105" s="12">
        <v>1983</v>
      </c>
      <c r="E105" s="13">
        <v>6.6957923432166222E-2</v>
      </c>
      <c r="G105" s="11" t="s">
        <v>15</v>
      </c>
      <c r="H105" s="12">
        <v>6155</v>
      </c>
      <c r="I105" s="12">
        <v>7679</v>
      </c>
      <c r="J105" s="12">
        <v>1524</v>
      </c>
      <c r="K105" s="13">
        <v>7.6528512285716666E-2</v>
      </c>
    </row>
    <row r="106" spans="1:11">
      <c r="A106" s="11" t="s">
        <v>16</v>
      </c>
      <c r="B106" s="12">
        <v>162</v>
      </c>
      <c r="C106" s="12">
        <v>404</v>
      </c>
      <c r="D106" s="12">
        <v>242</v>
      </c>
      <c r="E106" s="13">
        <v>0.16451313576513416</v>
      </c>
      <c r="G106" s="11" t="s">
        <v>16</v>
      </c>
      <c r="H106" s="12">
        <v>404</v>
      </c>
      <c r="I106" s="12">
        <v>115</v>
      </c>
      <c r="J106" s="12">
        <v>-289</v>
      </c>
      <c r="K106" s="13">
        <v>-0.34218239570249798</v>
      </c>
    </row>
    <row r="107" spans="1:11">
      <c r="A107" s="11" t="s">
        <v>17</v>
      </c>
      <c r="B107" s="12">
        <v>68</v>
      </c>
      <c r="C107" s="12">
        <v>72</v>
      </c>
      <c r="D107" s="12">
        <v>4</v>
      </c>
      <c r="E107" s="13">
        <v>9.571922911484787E-3</v>
      </c>
      <c r="G107" s="11" t="s">
        <v>17</v>
      </c>
      <c r="H107" s="12">
        <v>72</v>
      </c>
      <c r="I107" s="12">
        <v>94</v>
      </c>
      <c r="J107" s="12">
        <v>22</v>
      </c>
      <c r="K107" s="13">
        <v>9.294536436161871E-2</v>
      </c>
    </row>
    <row r="108" spans="1:11">
      <c r="A108" s="11" t="s">
        <v>18</v>
      </c>
      <c r="B108" s="12">
        <v>110</v>
      </c>
      <c r="C108" s="12">
        <v>71</v>
      </c>
      <c r="D108" s="12">
        <v>-39</v>
      </c>
      <c r="E108" s="13">
        <v>-7.0368258489848401E-2</v>
      </c>
      <c r="G108" s="11" t="s">
        <v>18</v>
      </c>
      <c r="H108" s="12">
        <v>71</v>
      </c>
      <c r="I108" s="12">
        <v>79</v>
      </c>
      <c r="J108" s="12">
        <v>8</v>
      </c>
      <c r="K108" s="13">
        <v>3.6230205404298221E-2</v>
      </c>
    </row>
    <row r="109" spans="1:11">
      <c r="A109" s="14" t="s">
        <v>19</v>
      </c>
      <c r="B109" s="15">
        <v>288</v>
      </c>
      <c r="C109" s="15">
        <v>427</v>
      </c>
      <c r="D109" s="15">
        <v>139</v>
      </c>
      <c r="E109" s="13">
        <v>6.7839294088129165E-2</v>
      </c>
      <c r="G109" s="14" t="s">
        <v>19</v>
      </c>
      <c r="H109" s="12">
        <v>427</v>
      </c>
      <c r="I109" s="12">
        <v>415</v>
      </c>
      <c r="J109" s="12">
        <v>-12</v>
      </c>
      <c r="K109" s="13">
        <v>-9.456831242617203E-3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1148</v>
      </c>
      <c r="C111" s="12">
        <v>1642</v>
      </c>
      <c r="D111" s="12">
        <v>494</v>
      </c>
      <c r="E111" s="13">
        <v>6.1463856569681008E-2</v>
      </c>
      <c r="G111" s="11" t="s">
        <v>22</v>
      </c>
      <c r="H111" s="12">
        <v>1642</v>
      </c>
      <c r="I111" s="12">
        <v>1283</v>
      </c>
      <c r="J111" s="12">
        <v>-359</v>
      </c>
      <c r="K111" s="13">
        <v>-7.8947255035113462E-2</v>
      </c>
    </row>
    <row r="112" spans="1:11">
      <c r="A112" s="11" t="s">
        <v>23</v>
      </c>
      <c r="B112" s="12">
        <v>676</v>
      </c>
      <c r="C112" s="12">
        <v>1242</v>
      </c>
      <c r="D112" s="12">
        <v>566</v>
      </c>
      <c r="E112" s="13">
        <v>0.10669806340928534</v>
      </c>
      <c r="G112" s="11" t="s">
        <v>23</v>
      </c>
      <c r="H112" s="12">
        <v>1242</v>
      </c>
      <c r="I112" s="12">
        <v>1439</v>
      </c>
      <c r="J112" s="12">
        <v>197</v>
      </c>
      <c r="K112" s="13">
        <v>5.029927580235305E-2</v>
      </c>
    </row>
    <row r="113" spans="1:11">
      <c r="A113" s="11" t="s">
        <v>24</v>
      </c>
      <c r="B113" s="12">
        <v>1028</v>
      </c>
      <c r="C113" s="12">
        <v>1413</v>
      </c>
      <c r="D113" s="12">
        <v>385</v>
      </c>
      <c r="E113" s="13">
        <v>5.4447207963431055E-2</v>
      </c>
      <c r="G113" s="11" t="s">
        <v>24</v>
      </c>
      <c r="H113" s="12">
        <v>1413</v>
      </c>
      <c r="I113" s="12">
        <v>1546</v>
      </c>
      <c r="J113" s="12">
        <v>133</v>
      </c>
      <c r="K113" s="13">
        <v>3.043936799427005E-2</v>
      </c>
    </row>
    <row r="114" spans="1:11">
      <c r="A114" s="11" t="s">
        <v>25</v>
      </c>
      <c r="B114" s="12">
        <v>793</v>
      </c>
      <c r="C114" s="12">
        <v>1295</v>
      </c>
      <c r="D114" s="12">
        <v>502</v>
      </c>
      <c r="E114" s="13">
        <v>8.5174125827517599E-2</v>
      </c>
      <c r="G114" s="11" t="s">
        <v>25</v>
      </c>
      <c r="H114" s="12">
        <v>1295</v>
      </c>
      <c r="I114" s="12">
        <v>1983</v>
      </c>
      <c r="J114" s="12">
        <v>688</v>
      </c>
      <c r="K114" s="13">
        <v>0.15261512771488928</v>
      </c>
    </row>
    <row r="115" spans="1:11">
      <c r="A115" s="11" t="s">
        <v>26</v>
      </c>
      <c r="B115" s="12">
        <v>762</v>
      </c>
      <c r="C115" s="12">
        <v>1078</v>
      </c>
      <c r="D115" s="12">
        <v>316</v>
      </c>
      <c r="E115" s="13">
        <v>5.9523592400798409E-2</v>
      </c>
      <c r="G115" s="11" t="s">
        <v>26</v>
      </c>
      <c r="H115" s="12">
        <v>1078</v>
      </c>
      <c r="I115" s="12">
        <v>1533</v>
      </c>
      <c r="J115" s="12">
        <v>455</v>
      </c>
      <c r="K115" s="13">
        <v>0.12453885220283301</v>
      </c>
    </row>
    <row r="116" spans="1:11">
      <c r="A116" s="14" t="s">
        <v>27</v>
      </c>
      <c r="B116" s="15">
        <v>393</v>
      </c>
      <c r="C116" s="15">
        <v>459</v>
      </c>
      <c r="D116" s="15">
        <v>66</v>
      </c>
      <c r="E116" s="16">
        <v>2.6211055831569352E-2</v>
      </c>
      <c r="G116" s="14" t="s">
        <v>27</v>
      </c>
      <c r="H116" s="15">
        <v>459</v>
      </c>
      <c r="I116" s="15">
        <v>598</v>
      </c>
      <c r="J116" s="15">
        <v>139</v>
      </c>
      <c r="K116" s="16">
        <v>9.218489559092613E-2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1246</v>
      </c>
      <c r="C118" s="22">
        <v>1432</v>
      </c>
      <c r="D118" s="22">
        <v>186</v>
      </c>
      <c r="E118" s="13">
        <v>2.3459895186955793E-2</v>
      </c>
      <c r="G118" s="11" t="s">
        <v>33</v>
      </c>
      <c r="H118" s="22">
        <v>1432</v>
      </c>
      <c r="I118" s="22">
        <v>1072</v>
      </c>
      <c r="J118" s="22">
        <v>-360</v>
      </c>
      <c r="K118" s="13">
        <v>-9.2004026894590418E-2</v>
      </c>
    </row>
    <row r="119" spans="1:11">
      <c r="A119" s="11" t="s">
        <v>34</v>
      </c>
      <c r="B119" s="22">
        <v>1483</v>
      </c>
      <c r="C119" s="22">
        <v>1963</v>
      </c>
      <c r="D119" s="22">
        <v>480</v>
      </c>
      <c r="E119" s="13">
        <v>4.7843743801547323E-2</v>
      </c>
      <c r="G119" s="11" t="s">
        <v>34</v>
      </c>
      <c r="H119" s="22">
        <v>1963</v>
      </c>
      <c r="I119" s="22">
        <v>2300</v>
      </c>
      <c r="J119" s="22">
        <v>337</v>
      </c>
      <c r="K119" s="13">
        <v>5.4231152535491711E-2</v>
      </c>
    </row>
    <row r="120" spans="1:11">
      <c r="A120" s="11" t="s">
        <v>35</v>
      </c>
      <c r="B120" s="22">
        <v>693</v>
      </c>
      <c r="C120" s="22">
        <v>1245</v>
      </c>
      <c r="D120" s="22">
        <v>552</v>
      </c>
      <c r="E120" s="13">
        <v>0.10256961398810227</v>
      </c>
      <c r="G120" s="11" t="s">
        <v>35</v>
      </c>
      <c r="H120" s="22">
        <v>1245</v>
      </c>
      <c r="I120" s="22">
        <v>1975</v>
      </c>
      <c r="J120" s="22">
        <v>730</v>
      </c>
      <c r="K120" s="13">
        <v>0.16627038968739716</v>
      </c>
    </row>
    <row r="121" spans="1:11">
      <c r="A121" s="11" t="s">
        <v>36</v>
      </c>
      <c r="B121" s="22">
        <v>396</v>
      </c>
      <c r="C121" s="22">
        <v>580</v>
      </c>
      <c r="D121" s="22">
        <v>184</v>
      </c>
      <c r="E121" s="13">
        <v>6.5668514503793629E-2</v>
      </c>
      <c r="G121" s="11" t="s">
        <v>36</v>
      </c>
      <c r="H121" s="22">
        <v>580</v>
      </c>
      <c r="I121" s="22">
        <v>789</v>
      </c>
      <c r="J121" s="22">
        <v>209</v>
      </c>
      <c r="K121" s="13">
        <v>0.10802528201569683</v>
      </c>
    </row>
    <row r="122" spans="1:11">
      <c r="A122" s="11" t="s">
        <v>37</v>
      </c>
      <c r="B122" s="22">
        <v>588</v>
      </c>
      <c r="C122" s="22">
        <v>1304</v>
      </c>
      <c r="D122" s="22">
        <v>716</v>
      </c>
      <c r="E122" s="13">
        <v>0.14195777098835038</v>
      </c>
      <c r="G122" s="11" t="s">
        <v>37</v>
      </c>
      <c r="H122" s="22">
        <v>1304</v>
      </c>
      <c r="I122" s="22">
        <v>1325</v>
      </c>
      <c r="J122" s="22">
        <v>21</v>
      </c>
      <c r="K122" s="13">
        <v>5.3395367621156264E-3</v>
      </c>
    </row>
    <row r="123" spans="1:11">
      <c r="A123" s="14" t="s">
        <v>38</v>
      </c>
      <c r="B123" s="23">
        <v>394</v>
      </c>
      <c r="C123" s="23">
        <v>605</v>
      </c>
      <c r="D123" s="23">
        <v>211</v>
      </c>
      <c r="E123" s="16">
        <v>7.409622973690877E-2</v>
      </c>
      <c r="G123" s="14" t="s">
        <v>38</v>
      </c>
      <c r="H123" s="23">
        <v>605</v>
      </c>
      <c r="I123" s="23">
        <v>921</v>
      </c>
      <c r="J123" s="23">
        <v>316</v>
      </c>
      <c r="K123" s="16">
        <v>0.15036259507239103</v>
      </c>
    </row>
    <row r="125" spans="1:11">
      <c r="A125" t="s">
        <v>56</v>
      </c>
    </row>
    <row r="126" spans="1:11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106447</v>
      </c>
      <c r="C129" s="6">
        <v>112205</v>
      </c>
      <c r="D129" s="6">
        <v>5758</v>
      </c>
      <c r="E129" s="25">
        <v>8.8187155433385733E-3</v>
      </c>
      <c r="G129" s="5" t="s">
        <v>48</v>
      </c>
      <c r="H129" s="8">
        <v>112205</v>
      </c>
      <c r="I129" s="8">
        <v>108074</v>
      </c>
      <c r="J129" s="8">
        <v>-4131</v>
      </c>
      <c r="K129" s="26">
        <v>-1.242594495311411E-2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54505</v>
      </c>
      <c r="C131" s="12">
        <v>58308</v>
      </c>
      <c r="D131" s="12">
        <v>3803</v>
      </c>
      <c r="E131" s="27">
        <v>1.1304563177173543E-2</v>
      </c>
      <c r="G131" s="11" t="s">
        <v>9</v>
      </c>
      <c r="H131" s="12">
        <v>58308</v>
      </c>
      <c r="I131" s="12">
        <v>54100</v>
      </c>
      <c r="J131" s="12">
        <v>-4208</v>
      </c>
      <c r="K131" s="27">
        <v>-2.465924147411247E-2</v>
      </c>
    </row>
    <row r="132" spans="1:11">
      <c r="A132" s="14" t="s">
        <v>10</v>
      </c>
      <c r="B132" s="15">
        <v>51942</v>
      </c>
      <c r="C132" s="15">
        <v>53897</v>
      </c>
      <c r="D132" s="15">
        <v>1955</v>
      </c>
      <c r="E132" s="28">
        <v>6.1768495876590723E-3</v>
      </c>
      <c r="G132" s="14" t="s">
        <v>10</v>
      </c>
      <c r="H132" s="12">
        <v>53897</v>
      </c>
      <c r="I132" s="12">
        <v>53974</v>
      </c>
      <c r="J132" s="12">
        <v>77</v>
      </c>
      <c r="K132" s="27">
        <v>4.7599037898504726E-4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98258</v>
      </c>
      <c r="C134" s="12">
        <v>100141</v>
      </c>
      <c r="D134" s="12">
        <v>1883</v>
      </c>
      <c r="E134" s="27">
        <v>3.1687633666270809E-3</v>
      </c>
      <c r="G134" s="11" t="s">
        <v>12</v>
      </c>
      <c r="H134" s="12">
        <v>100141</v>
      </c>
      <c r="I134" s="12">
        <v>97577</v>
      </c>
      <c r="J134" s="12">
        <v>-2564</v>
      </c>
      <c r="K134" s="27">
        <v>-8.6085269201622294E-3</v>
      </c>
    </row>
    <row r="135" spans="1:11">
      <c r="A135" s="14" t="s">
        <v>13</v>
      </c>
      <c r="B135" s="15">
        <v>8189</v>
      </c>
      <c r="C135" s="15">
        <v>12064</v>
      </c>
      <c r="D135" s="15">
        <v>3875</v>
      </c>
      <c r="E135" s="28">
        <v>6.6702737348029117E-2</v>
      </c>
      <c r="G135" s="14" t="s">
        <v>13</v>
      </c>
      <c r="H135" s="12">
        <v>12064</v>
      </c>
      <c r="I135" s="12">
        <v>10497</v>
      </c>
      <c r="J135" s="12">
        <v>-1567</v>
      </c>
      <c r="K135" s="27">
        <v>-4.5319710302805793E-2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98438</v>
      </c>
      <c r="C137" s="12">
        <v>103345</v>
      </c>
      <c r="D137" s="12">
        <v>4907</v>
      </c>
      <c r="E137" s="27">
        <v>8.140622346568982E-3</v>
      </c>
      <c r="G137" s="11" t="s">
        <v>15</v>
      </c>
      <c r="H137" s="12">
        <v>103345</v>
      </c>
      <c r="I137" s="12">
        <v>98941</v>
      </c>
      <c r="J137" s="12">
        <v>-4404</v>
      </c>
      <c r="K137" s="27">
        <v>-1.4411542678732014E-2</v>
      </c>
    </row>
    <row r="138" spans="1:11">
      <c r="A138" s="11" t="s">
        <v>16</v>
      </c>
      <c r="B138" s="12">
        <v>1630</v>
      </c>
      <c r="C138" s="12">
        <v>2277</v>
      </c>
      <c r="D138" s="12">
        <v>647</v>
      </c>
      <c r="E138" s="27">
        <v>5.7294332838705442E-2</v>
      </c>
      <c r="G138" s="11" t="s">
        <v>16</v>
      </c>
      <c r="H138" s="12">
        <v>2277</v>
      </c>
      <c r="I138" s="12">
        <v>2096</v>
      </c>
      <c r="J138" s="12">
        <v>-181</v>
      </c>
      <c r="K138" s="27">
        <v>-2.7231685951024209E-2</v>
      </c>
    </row>
    <row r="139" spans="1:11">
      <c r="A139" s="11" t="s">
        <v>17</v>
      </c>
      <c r="B139" s="12">
        <v>1193</v>
      </c>
      <c r="C139" s="12">
        <v>1105</v>
      </c>
      <c r="D139" s="12">
        <v>-88</v>
      </c>
      <c r="E139" s="27">
        <v>-1.2689765259085384E-2</v>
      </c>
      <c r="G139" s="11" t="s">
        <v>17</v>
      </c>
      <c r="H139" s="12">
        <v>1105</v>
      </c>
      <c r="I139" s="12">
        <v>1225</v>
      </c>
      <c r="J139" s="12">
        <v>120</v>
      </c>
      <c r="K139" s="27">
        <v>3.496247464215041E-2</v>
      </c>
    </row>
    <row r="140" spans="1:11">
      <c r="A140" s="11" t="s">
        <v>18</v>
      </c>
      <c r="B140" s="12">
        <v>1443</v>
      </c>
      <c r="C140" s="12">
        <v>2170</v>
      </c>
      <c r="D140" s="12">
        <v>727</v>
      </c>
      <c r="E140" s="27">
        <v>7.0365823638698588E-2</v>
      </c>
      <c r="G140" s="11" t="s">
        <v>18</v>
      </c>
      <c r="H140" s="12">
        <v>2170</v>
      </c>
      <c r="I140" s="12">
        <v>2817</v>
      </c>
      <c r="J140" s="12">
        <v>647</v>
      </c>
      <c r="K140" s="27">
        <v>9.0876796977269025E-2</v>
      </c>
    </row>
    <row r="141" spans="1:11">
      <c r="A141" s="14" t="s">
        <v>19</v>
      </c>
      <c r="B141" s="15">
        <v>3743</v>
      </c>
      <c r="C141" s="15">
        <v>3308</v>
      </c>
      <c r="D141" s="15">
        <v>-435</v>
      </c>
      <c r="E141" s="28">
        <v>-2.0380069563596281E-2</v>
      </c>
      <c r="G141" s="14" t="s">
        <v>19</v>
      </c>
      <c r="H141" s="12">
        <v>3308</v>
      </c>
      <c r="I141" s="12">
        <v>2995</v>
      </c>
      <c r="J141" s="12">
        <v>-313</v>
      </c>
      <c r="K141" s="27">
        <v>-3.2590290420048684E-2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11210</v>
      </c>
      <c r="C143" s="12">
        <v>15029</v>
      </c>
      <c r="D143" s="12">
        <v>3819</v>
      </c>
      <c r="E143" s="27">
        <v>5.007603077654843E-2</v>
      </c>
      <c r="G143" s="11" t="s">
        <v>22</v>
      </c>
      <c r="H143" s="12">
        <v>15029</v>
      </c>
      <c r="I143" s="12">
        <v>11008</v>
      </c>
      <c r="J143" s="12">
        <v>-4021</v>
      </c>
      <c r="K143" s="27">
        <v>-9.8582236411171587E-2</v>
      </c>
    </row>
    <row r="144" spans="1:11">
      <c r="A144" s="11" t="s">
        <v>23</v>
      </c>
      <c r="B144" s="12">
        <v>19355</v>
      </c>
      <c r="C144" s="12">
        <v>18748</v>
      </c>
      <c r="D144" s="12">
        <v>-607</v>
      </c>
      <c r="E144" s="27">
        <v>-5.2965409291352294E-3</v>
      </c>
      <c r="G144" s="11" t="s">
        <v>23</v>
      </c>
      <c r="H144" s="12">
        <v>18748</v>
      </c>
      <c r="I144" s="12">
        <v>15399</v>
      </c>
      <c r="J144" s="12">
        <v>-3349</v>
      </c>
      <c r="K144" s="27">
        <v>-6.3489772277874001E-2</v>
      </c>
    </row>
    <row r="145" spans="1:11">
      <c r="A145" s="11" t="s">
        <v>24</v>
      </c>
      <c r="B145" s="12">
        <v>28989</v>
      </c>
      <c r="C145" s="12">
        <v>25196</v>
      </c>
      <c r="D145" s="12">
        <v>-3793</v>
      </c>
      <c r="E145" s="27">
        <v>-2.3100859343734959E-2</v>
      </c>
      <c r="G145" s="11" t="s">
        <v>24</v>
      </c>
      <c r="H145" s="12">
        <v>25196</v>
      </c>
      <c r="I145" s="12">
        <v>22419</v>
      </c>
      <c r="J145" s="12">
        <v>-2777</v>
      </c>
      <c r="K145" s="27">
        <v>-3.8177617925076235E-2</v>
      </c>
    </row>
    <row r="146" spans="1:11">
      <c r="A146" s="11" t="s">
        <v>25</v>
      </c>
      <c r="B146" s="12">
        <v>27154</v>
      </c>
      <c r="C146" s="12">
        <v>30148</v>
      </c>
      <c r="D146" s="12">
        <v>2994</v>
      </c>
      <c r="E146" s="27">
        <v>1.7585200672682433E-2</v>
      </c>
      <c r="G146" s="11" t="s">
        <v>25</v>
      </c>
      <c r="H146" s="12">
        <v>30148</v>
      </c>
      <c r="I146" s="12">
        <v>28643</v>
      </c>
      <c r="J146" s="12">
        <v>-1505</v>
      </c>
      <c r="K146" s="27">
        <v>-1.6924969421252878E-2</v>
      </c>
    </row>
    <row r="147" spans="1:11">
      <c r="A147" s="11" t="s">
        <v>26</v>
      </c>
      <c r="B147" s="12">
        <v>13390</v>
      </c>
      <c r="C147" s="12">
        <v>17134</v>
      </c>
      <c r="D147" s="12">
        <v>3744</v>
      </c>
      <c r="E147" s="27">
        <v>4.1948765051896375E-2</v>
      </c>
      <c r="G147" s="11" t="s">
        <v>26</v>
      </c>
      <c r="H147" s="12">
        <v>17134</v>
      </c>
      <c r="I147" s="12">
        <v>21898</v>
      </c>
      <c r="J147" s="12">
        <v>4764</v>
      </c>
      <c r="K147" s="27">
        <v>8.5213604695606238E-2</v>
      </c>
    </row>
    <row r="148" spans="1:11">
      <c r="A148" s="14" t="s">
        <v>27</v>
      </c>
      <c r="B148" s="15">
        <v>6349</v>
      </c>
      <c r="C148" s="15">
        <v>5950</v>
      </c>
      <c r="D148" s="15">
        <v>-399</v>
      </c>
      <c r="E148" s="29">
        <v>-1.0759382716602706E-2</v>
      </c>
      <c r="G148" s="14" t="s">
        <v>27</v>
      </c>
      <c r="H148" s="15">
        <v>5950</v>
      </c>
      <c r="I148" s="15">
        <v>8707</v>
      </c>
      <c r="J148" s="15">
        <v>2757</v>
      </c>
      <c r="K148" s="28">
        <v>0.13531713586459682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9754</v>
      </c>
      <c r="C150" s="22">
        <v>8346</v>
      </c>
      <c r="D150" s="22">
        <v>-1408</v>
      </c>
      <c r="E150" s="27">
        <v>-2.5647871576631731E-2</v>
      </c>
      <c r="G150" s="11" t="s">
        <v>33</v>
      </c>
      <c r="H150" s="22">
        <v>8346</v>
      </c>
      <c r="I150" s="22">
        <v>5744</v>
      </c>
      <c r="J150" s="22">
        <v>-2602</v>
      </c>
      <c r="K150" s="27">
        <v>-0.11709898325166768</v>
      </c>
    </row>
    <row r="151" spans="1:11">
      <c r="A151" s="11" t="s">
        <v>34</v>
      </c>
      <c r="B151" s="22">
        <v>27446</v>
      </c>
      <c r="C151" s="22">
        <v>32178</v>
      </c>
      <c r="D151" s="22">
        <v>4732</v>
      </c>
      <c r="E151" s="27">
        <v>2.6864952509428441E-2</v>
      </c>
      <c r="G151" s="11" t="s">
        <v>34</v>
      </c>
      <c r="H151" s="22">
        <v>32178</v>
      </c>
      <c r="I151" s="22">
        <v>27707</v>
      </c>
      <c r="J151" s="22">
        <v>-4471</v>
      </c>
      <c r="K151" s="27">
        <v>-4.8643070624334817E-2</v>
      </c>
    </row>
    <row r="152" spans="1:11">
      <c r="A152" s="11" t="s">
        <v>35</v>
      </c>
      <c r="B152" s="22">
        <v>24293</v>
      </c>
      <c r="C152" s="22">
        <v>23009</v>
      </c>
      <c r="D152" s="22">
        <v>-1284</v>
      </c>
      <c r="E152" s="27">
        <v>-9.0096343484135089E-3</v>
      </c>
      <c r="G152" s="11" t="s">
        <v>35</v>
      </c>
      <c r="H152" s="22">
        <v>23009</v>
      </c>
      <c r="I152" s="22">
        <v>23553</v>
      </c>
      <c r="J152" s="22">
        <v>544</v>
      </c>
      <c r="K152" s="27">
        <v>7.8196675277431016E-3</v>
      </c>
    </row>
    <row r="153" spans="1:11">
      <c r="A153" s="11" t="s">
        <v>36</v>
      </c>
      <c r="B153" s="22">
        <v>10683</v>
      </c>
      <c r="C153" s="22">
        <v>10771</v>
      </c>
      <c r="D153" s="22">
        <v>88</v>
      </c>
      <c r="E153" s="27">
        <v>1.3682092128197709E-3</v>
      </c>
      <c r="G153" s="11" t="s">
        <v>36</v>
      </c>
      <c r="H153" s="22">
        <v>10771</v>
      </c>
      <c r="I153" s="22">
        <v>9540</v>
      </c>
      <c r="J153" s="22">
        <v>-1231</v>
      </c>
      <c r="K153" s="27">
        <v>-3.9647253079631573E-2</v>
      </c>
    </row>
    <row r="154" spans="1:11">
      <c r="A154" s="11" t="s">
        <v>37</v>
      </c>
      <c r="B154" s="22">
        <v>21980</v>
      </c>
      <c r="C154" s="22">
        <v>25159</v>
      </c>
      <c r="D154" s="22">
        <v>3179</v>
      </c>
      <c r="E154" s="27">
        <v>2.2769137446583487E-2</v>
      </c>
      <c r="G154" s="11" t="s">
        <v>37</v>
      </c>
      <c r="H154" s="22">
        <v>25159</v>
      </c>
      <c r="I154" s="22">
        <v>27256</v>
      </c>
      <c r="J154" s="22">
        <v>2097</v>
      </c>
      <c r="K154" s="27">
        <v>2.704525818448289E-2</v>
      </c>
    </row>
    <row r="155" spans="1:11">
      <c r="A155" s="14" t="s">
        <v>38</v>
      </c>
      <c r="B155" s="23">
        <v>12291</v>
      </c>
      <c r="C155" s="23">
        <v>12742</v>
      </c>
      <c r="D155" s="23">
        <v>451</v>
      </c>
      <c r="E155" s="28">
        <v>6.0241285951112555E-3</v>
      </c>
      <c r="G155" s="14" t="s">
        <v>38</v>
      </c>
      <c r="H155" s="23">
        <v>12742</v>
      </c>
      <c r="I155" s="23">
        <v>14274</v>
      </c>
      <c r="J155" s="23">
        <v>1532</v>
      </c>
      <c r="K155" s="28">
        <v>3.8570614810956361E-2</v>
      </c>
    </row>
    <row r="157" spans="1:11">
      <c r="A157" t="s">
        <v>908</v>
      </c>
    </row>
    <row r="158" spans="1:11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4257812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65"/>
      <c r="B29" s="66" t="s">
        <v>82</v>
      </c>
      <c r="C29" s="39">
        <v>303225</v>
      </c>
      <c r="D29" s="40">
        <v>299431</v>
      </c>
      <c r="E29" s="39">
        <v>-3794</v>
      </c>
      <c r="F29" s="41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9">
        <v>72</v>
      </c>
      <c r="B31" s="60" t="s">
        <v>97</v>
      </c>
      <c r="C31" s="61">
        <v>253315</v>
      </c>
      <c r="D31" s="23">
        <v>249918</v>
      </c>
      <c r="E31" s="61">
        <v>-3397</v>
      </c>
      <c r="F31" s="62">
        <v>-1.3410180999940785E-2</v>
      </c>
    </row>
    <row r="32" spans="1:6">
      <c r="A32" s="59">
        <v>82</v>
      </c>
      <c r="B32" s="67" t="s">
        <v>98</v>
      </c>
      <c r="C32" s="61">
        <v>127487</v>
      </c>
      <c r="D32" s="23">
        <v>129408</v>
      </c>
      <c r="E32" s="61">
        <v>1921</v>
      </c>
      <c r="F32" s="62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6.85546875" customWidth="1"/>
    <col min="2" max="2" width="42.8554687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65"/>
      <c r="B29" s="66" t="s">
        <v>82</v>
      </c>
      <c r="C29" s="39">
        <v>299431</v>
      </c>
      <c r="D29" s="40">
        <v>309607</v>
      </c>
      <c r="E29" s="39">
        <v>10176</v>
      </c>
      <c r="F29" s="41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9">
        <v>72</v>
      </c>
      <c r="B31" s="60" t="s">
        <v>97</v>
      </c>
      <c r="C31" s="61">
        <v>249918</v>
      </c>
      <c r="D31" s="23">
        <v>258398</v>
      </c>
      <c r="E31" s="61">
        <v>8480</v>
      </c>
      <c r="F31" s="62">
        <v>3.3931129410446625E-2</v>
      </c>
    </row>
    <row r="32" spans="1:6">
      <c r="A32" s="59">
        <v>82</v>
      </c>
      <c r="B32" s="67" t="s">
        <v>98</v>
      </c>
      <c r="C32" s="61">
        <v>129408</v>
      </c>
      <c r="D32" s="23">
        <v>135138</v>
      </c>
      <c r="E32" s="61">
        <v>5730</v>
      </c>
      <c r="F32" s="62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81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.42578125" customWidth="1"/>
    <col min="2" max="2" width="43.5703125" customWidth="1"/>
    <col min="3" max="4" width="9.140625" bestFit="1" customWidth="1"/>
    <col min="5" max="6" width="9" bestFit="1" customWidth="1"/>
  </cols>
  <sheetData>
    <row r="1" spans="1:6" s="24" customFormat="1">
      <c r="A1" s="24" t="s">
        <v>928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89939</v>
      </c>
      <c r="D5" s="40">
        <v>93037</v>
      </c>
      <c r="E5" s="39">
        <v>3098</v>
      </c>
      <c r="F5" s="41">
        <v>3.4445568663205063E-2</v>
      </c>
    </row>
    <row r="6" spans="1:6">
      <c r="A6" s="42"/>
      <c r="B6" s="43" t="s">
        <v>64</v>
      </c>
      <c r="C6" s="44">
        <v>9660</v>
      </c>
      <c r="D6" s="45">
        <v>9692</v>
      </c>
      <c r="E6" s="44">
        <v>32</v>
      </c>
      <c r="F6" s="46">
        <v>3.3126293995859213E-3</v>
      </c>
    </row>
    <row r="7" spans="1:6">
      <c r="A7" s="47" t="s">
        <v>65</v>
      </c>
      <c r="B7" s="48" t="s">
        <v>66</v>
      </c>
      <c r="C7" s="49">
        <v>271</v>
      </c>
      <c r="D7" s="50">
        <v>249</v>
      </c>
      <c r="E7" s="49">
        <v>-22</v>
      </c>
      <c r="F7" s="51">
        <v>-8.1180811808118078E-2</v>
      </c>
    </row>
    <row r="8" spans="1:6">
      <c r="A8" s="52">
        <v>23</v>
      </c>
      <c r="B8" s="53" t="s">
        <v>67</v>
      </c>
      <c r="C8" s="44">
        <v>6271</v>
      </c>
      <c r="D8" s="45">
        <v>7253</v>
      </c>
      <c r="E8" s="44">
        <v>982</v>
      </c>
      <c r="F8" s="46">
        <v>0.15659384468186893</v>
      </c>
    </row>
    <row r="9" spans="1:6">
      <c r="A9" s="54" t="s">
        <v>69</v>
      </c>
      <c r="B9" s="55" t="s">
        <v>68</v>
      </c>
      <c r="C9" s="56">
        <v>3118</v>
      </c>
      <c r="D9" s="22">
        <v>2190</v>
      </c>
      <c r="E9" s="56">
        <v>-928</v>
      </c>
      <c r="F9" s="57">
        <v>-0.29762668377164847</v>
      </c>
    </row>
    <row r="10" spans="1:6">
      <c r="A10" s="54"/>
      <c r="B10" s="58" t="s">
        <v>71</v>
      </c>
      <c r="C10" s="56">
        <v>1871</v>
      </c>
      <c r="D10" s="22">
        <v>1397</v>
      </c>
      <c r="E10" s="56">
        <v>-474</v>
      </c>
      <c r="F10" s="57">
        <v>-0.25334045964724744</v>
      </c>
    </row>
    <row r="11" spans="1:6">
      <c r="A11" s="59"/>
      <c r="B11" s="60" t="s">
        <v>73</v>
      </c>
      <c r="C11" s="61">
        <v>1247</v>
      </c>
      <c r="D11" s="23">
        <v>793</v>
      </c>
      <c r="E11" s="61">
        <v>-454</v>
      </c>
      <c r="F11" s="62">
        <v>-0.36407377706495592</v>
      </c>
    </row>
    <row r="12" spans="1:6">
      <c r="A12" s="63"/>
      <c r="B12" s="64" t="s">
        <v>74</v>
      </c>
      <c r="C12" s="56">
        <v>80279</v>
      </c>
      <c r="D12" s="22">
        <v>83345</v>
      </c>
      <c r="E12" s="56">
        <v>3066</v>
      </c>
      <c r="F12" s="57">
        <v>3.8191806076308871E-2</v>
      </c>
    </row>
    <row r="13" spans="1:6">
      <c r="A13" s="65"/>
      <c r="B13" s="66" t="s">
        <v>76</v>
      </c>
      <c r="C13" s="39">
        <v>21109</v>
      </c>
      <c r="D13" s="40">
        <v>20747</v>
      </c>
      <c r="E13" s="39">
        <v>-362</v>
      </c>
      <c r="F13" s="41">
        <v>-1.714908332938557E-2</v>
      </c>
    </row>
    <row r="14" spans="1:6">
      <c r="A14" s="54">
        <v>22</v>
      </c>
      <c r="B14" s="58" t="s">
        <v>78</v>
      </c>
      <c r="C14" s="56">
        <v>641</v>
      </c>
      <c r="D14" s="22">
        <v>535</v>
      </c>
      <c r="E14" s="56">
        <v>-106</v>
      </c>
      <c r="F14" s="57">
        <v>-0.16536661466458658</v>
      </c>
    </row>
    <row r="15" spans="1:6">
      <c r="A15" s="54">
        <v>42</v>
      </c>
      <c r="B15" s="58" t="s">
        <v>70</v>
      </c>
      <c r="C15" s="56">
        <v>1415</v>
      </c>
      <c r="D15" s="22">
        <v>1610</v>
      </c>
      <c r="E15" s="56">
        <v>195</v>
      </c>
      <c r="F15" s="57">
        <v>0.13780918727915195</v>
      </c>
    </row>
    <row r="16" spans="1:6">
      <c r="A16" s="54" t="s">
        <v>81</v>
      </c>
      <c r="B16" s="58" t="s">
        <v>72</v>
      </c>
      <c r="C16" s="56">
        <v>16449</v>
      </c>
      <c r="D16" s="22">
        <v>16100</v>
      </c>
      <c r="E16" s="56">
        <v>-349</v>
      </c>
      <c r="F16" s="57">
        <v>-2.1217095264149798E-2</v>
      </c>
    </row>
    <row r="17" spans="1:6">
      <c r="A17" s="59" t="s">
        <v>83</v>
      </c>
      <c r="B17" s="60" t="s">
        <v>84</v>
      </c>
      <c r="C17" s="61">
        <v>2603</v>
      </c>
      <c r="D17" s="23">
        <v>2502</v>
      </c>
      <c r="E17" s="61">
        <v>-101</v>
      </c>
      <c r="F17" s="62">
        <v>-3.8801383019592781E-2</v>
      </c>
    </row>
    <row r="18" spans="1:6">
      <c r="A18" s="54">
        <v>51</v>
      </c>
      <c r="B18" s="55" t="s">
        <v>75</v>
      </c>
      <c r="C18" s="56">
        <v>2434</v>
      </c>
      <c r="D18" s="22">
        <v>2156</v>
      </c>
      <c r="E18" s="56">
        <v>-278</v>
      </c>
      <c r="F18" s="57">
        <v>-0.114215283483977</v>
      </c>
    </row>
    <row r="19" spans="1:6">
      <c r="A19" s="65"/>
      <c r="B19" s="66" t="s">
        <v>77</v>
      </c>
      <c r="C19" s="39">
        <v>4808</v>
      </c>
      <c r="D19" s="40">
        <v>4226</v>
      </c>
      <c r="E19" s="39">
        <v>-582</v>
      </c>
      <c r="F19" s="41">
        <v>-0.12104825291181365</v>
      </c>
    </row>
    <row r="20" spans="1:6">
      <c r="A20" s="54">
        <v>52</v>
      </c>
      <c r="B20" s="58" t="s">
        <v>87</v>
      </c>
      <c r="C20" s="56">
        <v>2853</v>
      </c>
      <c r="D20" s="22">
        <v>2666</v>
      </c>
      <c r="E20" s="56">
        <v>-187</v>
      </c>
      <c r="F20" s="57">
        <v>-6.5545040308447253E-2</v>
      </c>
    </row>
    <row r="21" spans="1:6">
      <c r="A21" s="59">
        <v>53</v>
      </c>
      <c r="B21" s="60" t="s">
        <v>88</v>
      </c>
      <c r="C21" s="61">
        <v>1955</v>
      </c>
      <c r="D21" s="23">
        <v>1560</v>
      </c>
      <c r="E21" s="61">
        <v>-395</v>
      </c>
      <c r="F21" s="62">
        <v>-0.20204603580562661</v>
      </c>
    </row>
    <row r="22" spans="1:6">
      <c r="A22" s="54"/>
      <c r="B22" s="55" t="s">
        <v>89</v>
      </c>
      <c r="C22" s="56">
        <v>8724</v>
      </c>
      <c r="D22" s="22">
        <v>8659</v>
      </c>
      <c r="E22" s="56">
        <v>-65</v>
      </c>
      <c r="F22" s="57">
        <v>-7.4507106831728561E-3</v>
      </c>
    </row>
    <row r="23" spans="1:6">
      <c r="A23" s="54">
        <v>54</v>
      </c>
      <c r="B23" s="58" t="s">
        <v>90</v>
      </c>
      <c r="C23" s="56">
        <v>4820</v>
      </c>
      <c r="D23" s="22">
        <v>4844</v>
      </c>
      <c r="E23" s="56">
        <v>24</v>
      </c>
      <c r="F23" s="57">
        <v>4.9792531120331947E-3</v>
      </c>
    </row>
    <row r="24" spans="1:6">
      <c r="A24" s="54">
        <v>55</v>
      </c>
      <c r="B24" s="58" t="s">
        <v>91</v>
      </c>
      <c r="C24" s="56">
        <v>1123</v>
      </c>
      <c r="D24" s="22">
        <v>619</v>
      </c>
      <c r="E24" s="56">
        <v>-504</v>
      </c>
      <c r="F24" s="57">
        <v>-0.44879786286731965</v>
      </c>
    </row>
    <row r="25" spans="1:6">
      <c r="A25" s="54">
        <v>56</v>
      </c>
      <c r="B25" s="58" t="s">
        <v>503</v>
      </c>
      <c r="C25" s="56">
        <v>2781</v>
      </c>
      <c r="D25" s="22">
        <v>3196</v>
      </c>
      <c r="E25" s="56">
        <v>415</v>
      </c>
      <c r="F25" s="57">
        <v>0.14922689679971232</v>
      </c>
    </row>
    <row r="26" spans="1:6">
      <c r="A26" s="65"/>
      <c r="B26" s="66" t="s">
        <v>93</v>
      </c>
      <c r="C26" s="39">
        <v>21502</v>
      </c>
      <c r="D26" s="40">
        <v>24382</v>
      </c>
      <c r="E26" s="39">
        <v>2880</v>
      </c>
      <c r="F26" s="41">
        <v>0.13394102874151242</v>
      </c>
    </row>
    <row r="27" spans="1:6">
      <c r="A27" s="54">
        <v>61</v>
      </c>
      <c r="B27" s="58" t="s">
        <v>94</v>
      </c>
      <c r="C27" s="56">
        <v>8264</v>
      </c>
      <c r="D27" s="22">
        <v>8360</v>
      </c>
      <c r="E27" s="56">
        <v>96</v>
      </c>
      <c r="F27" s="57">
        <v>1.1616650532429816E-2</v>
      </c>
    </row>
    <row r="28" spans="1:6">
      <c r="A28" s="59">
        <v>62</v>
      </c>
      <c r="B28" s="60" t="s">
        <v>95</v>
      </c>
      <c r="C28" s="61">
        <v>13238</v>
      </c>
      <c r="D28" s="23">
        <v>16022</v>
      </c>
      <c r="E28" s="61">
        <v>2784</v>
      </c>
      <c r="F28" s="62">
        <v>0.21030367124943344</v>
      </c>
    </row>
    <row r="29" spans="1:6">
      <c r="A29" s="65"/>
      <c r="B29" s="66" t="s">
        <v>82</v>
      </c>
      <c r="C29" s="39">
        <v>12658</v>
      </c>
      <c r="D29" s="40">
        <v>13114</v>
      </c>
      <c r="E29" s="39">
        <v>456</v>
      </c>
      <c r="F29" s="41">
        <v>3.6024648443671987E-2</v>
      </c>
    </row>
    <row r="30" spans="1:6">
      <c r="A30" s="54">
        <v>71</v>
      </c>
      <c r="B30" s="58" t="s">
        <v>96</v>
      </c>
      <c r="C30" s="56">
        <v>1854</v>
      </c>
      <c r="D30" s="22">
        <v>2342</v>
      </c>
      <c r="E30" s="56">
        <v>488</v>
      </c>
      <c r="F30" s="57">
        <v>0.26321467098166129</v>
      </c>
    </row>
    <row r="31" spans="1:6">
      <c r="A31" s="59">
        <v>72</v>
      </c>
      <c r="B31" s="60" t="s">
        <v>97</v>
      </c>
      <c r="C31" s="61">
        <v>10804</v>
      </c>
      <c r="D31" s="23">
        <v>10772</v>
      </c>
      <c r="E31" s="61">
        <v>-32</v>
      </c>
      <c r="F31" s="62">
        <v>-2.9618659755646058E-3</v>
      </c>
    </row>
    <row r="32" spans="1:6">
      <c r="A32" s="59">
        <v>82</v>
      </c>
      <c r="B32" s="67" t="s">
        <v>98</v>
      </c>
      <c r="C32" s="61">
        <v>3739</v>
      </c>
      <c r="D32" s="23">
        <v>4271</v>
      </c>
      <c r="E32" s="61">
        <v>532</v>
      </c>
      <c r="F32" s="62">
        <v>0.14228403316394758</v>
      </c>
    </row>
    <row r="33" spans="1:6">
      <c r="A33" s="59">
        <v>92</v>
      </c>
      <c r="B33" s="67" t="s">
        <v>86</v>
      </c>
      <c r="C33" s="61">
        <v>5305</v>
      </c>
      <c r="D33" s="23">
        <v>5789</v>
      </c>
      <c r="E33" s="61">
        <v>484</v>
      </c>
      <c r="F33" s="62">
        <v>9.1234684260131954E-2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60</v>
      </c>
      <c r="D38" s="153" t="s">
        <v>61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89939</v>
      </c>
      <c r="D39" s="71">
        <v>93037</v>
      </c>
      <c r="E39" s="71">
        <v>3098</v>
      </c>
      <c r="F39" s="72">
        <v>3.4445568663205063E-2</v>
      </c>
    </row>
    <row r="40" spans="1:6">
      <c r="A40" s="69"/>
      <c r="B40" s="152" t="s">
        <v>64</v>
      </c>
      <c r="C40" s="71">
        <v>9660</v>
      </c>
      <c r="D40" s="71">
        <v>9692</v>
      </c>
      <c r="E40" s="71">
        <v>32</v>
      </c>
      <c r="F40" s="72">
        <v>3.3126293995859213E-3</v>
      </c>
    </row>
    <row r="41" spans="1:6">
      <c r="A41" s="73"/>
      <c r="B41" s="74" t="s">
        <v>504</v>
      </c>
      <c r="C41" s="71">
        <v>271</v>
      </c>
      <c r="D41" s="71">
        <v>249</v>
      </c>
      <c r="E41" s="71">
        <v>-22</v>
      </c>
      <c r="F41" s="72">
        <v>-8.1180811808118078E-2</v>
      </c>
    </row>
    <row r="42" spans="1:6">
      <c r="A42" s="75">
        <v>11</v>
      </c>
      <c r="B42" s="76" t="s">
        <v>103</v>
      </c>
      <c r="C42" s="77">
        <v>190</v>
      </c>
      <c r="D42" s="77">
        <v>185</v>
      </c>
      <c r="E42" s="77">
        <v>-5</v>
      </c>
      <c r="F42" s="78">
        <v>-2.6315789473684209E-2</v>
      </c>
    </row>
    <row r="43" spans="1:6">
      <c r="A43" s="69">
        <v>111</v>
      </c>
      <c r="B43" s="79" t="s">
        <v>104</v>
      </c>
      <c r="C43" s="44">
        <v>76</v>
      </c>
      <c r="D43" s="44">
        <v>80</v>
      </c>
      <c r="E43" s="44">
        <v>4</v>
      </c>
      <c r="F43" s="80">
        <v>5.2631578947368418E-2</v>
      </c>
    </row>
    <row r="44" spans="1:6">
      <c r="A44" s="69">
        <v>1112</v>
      </c>
      <c r="B44" s="79" t="s">
        <v>105</v>
      </c>
      <c r="C44" s="44">
        <v>0</v>
      </c>
      <c r="D44" s="44">
        <v>0</v>
      </c>
      <c r="E44" s="44">
        <v>0</v>
      </c>
      <c r="F44" s="80" t="e">
        <v>#DIV/0!</v>
      </c>
    </row>
    <row r="45" spans="1:6">
      <c r="A45" s="69">
        <v>1113</v>
      </c>
      <c r="B45" s="79" t="s">
        <v>106</v>
      </c>
      <c r="C45" s="44">
        <v>23</v>
      </c>
      <c r="D45" s="44">
        <v>16</v>
      </c>
      <c r="E45" s="44">
        <v>-7</v>
      </c>
      <c r="F45" s="80">
        <v>-0.30434782608695654</v>
      </c>
    </row>
    <row r="46" spans="1:6">
      <c r="A46" s="69">
        <v>1114</v>
      </c>
      <c r="B46" s="79" t="s">
        <v>108</v>
      </c>
      <c r="C46" s="44">
        <v>35</v>
      </c>
      <c r="D46" s="44">
        <v>28</v>
      </c>
      <c r="E46" s="44">
        <v>-7</v>
      </c>
      <c r="F46" s="80">
        <v>-0.2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0</v>
      </c>
      <c r="D48" s="44">
        <v>30</v>
      </c>
      <c r="E48" s="44">
        <v>30</v>
      </c>
      <c r="F48" s="80" t="e">
        <v>#DIV/0!</v>
      </c>
    </row>
    <row r="49" spans="1:6">
      <c r="A49" s="69">
        <v>1125</v>
      </c>
      <c r="B49" s="79" t="s">
        <v>114</v>
      </c>
      <c r="C49" s="44">
        <v>0</v>
      </c>
      <c r="D49" s="44">
        <v>30</v>
      </c>
      <c r="E49" s="44">
        <v>30</v>
      </c>
      <c r="F49" s="80" t="e">
        <v>#DIV/0!</v>
      </c>
    </row>
    <row r="50" spans="1:6">
      <c r="A50" s="69">
        <v>114</v>
      </c>
      <c r="B50" s="79" t="s">
        <v>119</v>
      </c>
      <c r="C50" s="44">
        <v>39</v>
      </c>
      <c r="D50" s="44">
        <v>37</v>
      </c>
      <c r="E50" s="44">
        <v>-2</v>
      </c>
      <c r="F50" s="80">
        <v>-5.128205128205128E-2</v>
      </c>
    </row>
    <row r="51" spans="1:6">
      <c r="A51" s="69">
        <v>1141</v>
      </c>
      <c r="B51" s="79" t="s">
        <v>120</v>
      </c>
      <c r="C51" s="44">
        <v>39</v>
      </c>
      <c r="D51" s="44">
        <v>37</v>
      </c>
      <c r="E51" s="44">
        <v>-2</v>
      </c>
      <c r="F51" s="80">
        <v>-5.128205128205128E-2</v>
      </c>
    </row>
    <row r="52" spans="1:6">
      <c r="A52" s="69">
        <v>115</v>
      </c>
      <c r="B52" s="79" t="s">
        <v>121</v>
      </c>
      <c r="C52" s="44">
        <v>50</v>
      </c>
      <c r="D52" s="44">
        <v>35</v>
      </c>
      <c r="E52" s="44">
        <v>-15</v>
      </c>
      <c r="F52" s="80">
        <v>-0.3</v>
      </c>
    </row>
    <row r="53" spans="1:6">
      <c r="A53" s="69">
        <v>1152</v>
      </c>
      <c r="B53" s="79" t="s">
        <v>123</v>
      </c>
      <c r="C53" s="44">
        <v>43</v>
      </c>
      <c r="D53" s="44">
        <v>30</v>
      </c>
      <c r="E53" s="44">
        <v>-13</v>
      </c>
      <c r="F53" s="80">
        <v>-0.30232558139534882</v>
      </c>
    </row>
    <row r="54" spans="1:6">
      <c r="A54" s="69">
        <v>1153</v>
      </c>
      <c r="B54" s="79" t="s">
        <v>124</v>
      </c>
      <c r="C54" s="44">
        <v>0</v>
      </c>
      <c r="D54" s="44">
        <v>0</v>
      </c>
      <c r="E54" s="44">
        <v>0</v>
      </c>
      <c r="F54" s="80" t="e">
        <v>#DIV/0!</v>
      </c>
    </row>
    <row r="55" spans="1:6">
      <c r="A55" s="75">
        <v>21</v>
      </c>
      <c r="B55" s="76" t="s">
        <v>125</v>
      </c>
      <c r="C55" s="77">
        <v>81</v>
      </c>
      <c r="D55" s="77">
        <v>0</v>
      </c>
      <c r="E55" s="77">
        <v>-81</v>
      </c>
      <c r="F55" s="78">
        <v>-1</v>
      </c>
    </row>
    <row r="56" spans="1:6">
      <c r="A56" s="69">
        <v>212</v>
      </c>
      <c r="B56" s="79" t="s">
        <v>127</v>
      </c>
      <c r="C56" s="44">
        <v>81</v>
      </c>
      <c r="D56" s="44">
        <v>0</v>
      </c>
      <c r="E56" s="44">
        <v>-81</v>
      </c>
      <c r="F56" s="80">
        <v>-1</v>
      </c>
    </row>
    <row r="57" spans="1:6">
      <c r="A57" s="69">
        <v>2123</v>
      </c>
      <c r="B57" s="79" t="s">
        <v>128</v>
      </c>
      <c r="C57" s="44">
        <v>81</v>
      </c>
      <c r="D57" s="44">
        <v>0</v>
      </c>
      <c r="E57" s="44">
        <v>-81</v>
      </c>
      <c r="F57" s="80">
        <v>-1</v>
      </c>
    </row>
    <row r="58" spans="1:6">
      <c r="A58" s="69">
        <v>1012</v>
      </c>
      <c r="B58" s="79" t="s">
        <v>67</v>
      </c>
      <c r="C58" s="44">
        <v>6271</v>
      </c>
      <c r="D58" s="44">
        <v>7253</v>
      </c>
      <c r="E58" s="44">
        <v>982</v>
      </c>
      <c r="F58" s="80">
        <v>0.15659384468186893</v>
      </c>
    </row>
    <row r="59" spans="1:6">
      <c r="A59" s="73"/>
      <c r="B59" s="74" t="s">
        <v>67</v>
      </c>
      <c r="C59" s="71">
        <v>6271</v>
      </c>
      <c r="D59" s="71">
        <v>7253</v>
      </c>
      <c r="E59" s="71">
        <v>982</v>
      </c>
      <c r="F59" s="72">
        <v>0.15659384468186893</v>
      </c>
    </row>
    <row r="60" spans="1:6">
      <c r="A60" s="75">
        <v>236</v>
      </c>
      <c r="B60" s="76" t="s">
        <v>130</v>
      </c>
      <c r="C60" s="77">
        <v>1832</v>
      </c>
      <c r="D60" s="77">
        <v>2417</v>
      </c>
      <c r="E60" s="77">
        <v>585</v>
      </c>
      <c r="F60" s="78">
        <v>0.3193231441048035</v>
      </c>
    </row>
    <row r="61" spans="1:6">
      <c r="A61" s="69">
        <v>2361</v>
      </c>
      <c r="B61" s="79" t="s">
        <v>131</v>
      </c>
      <c r="C61" s="44">
        <v>1581</v>
      </c>
      <c r="D61" s="44">
        <v>2312</v>
      </c>
      <c r="E61" s="44">
        <v>731</v>
      </c>
      <c r="F61" s="80">
        <v>0.46236559139784944</v>
      </c>
    </row>
    <row r="62" spans="1:6">
      <c r="A62" s="69">
        <v>2362</v>
      </c>
      <c r="B62" s="79" t="s">
        <v>132</v>
      </c>
      <c r="C62" s="44">
        <v>251</v>
      </c>
      <c r="D62" s="44">
        <v>105</v>
      </c>
      <c r="E62" s="44">
        <v>-146</v>
      </c>
      <c r="F62" s="80">
        <v>-0.58167330677290841</v>
      </c>
    </row>
    <row r="63" spans="1:6">
      <c r="A63" s="69">
        <v>237</v>
      </c>
      <c r="B63" s="79" t="s">
        <v>133</v>
      </c>
      <c r="C63" s="44">
        <v>941</v>
      </c>
      <c r="D63" s="44">
        <v>869</v>
      </c>
      <c r="E63" s="44">
        <v>-72</v>
      </c>
      <c r="F63" s="80">
        <v>-7.6514346439957498E-2</v>
      </c>
    </row>
    <row r="64" spans="1:6">
      <c r="A64" s="69">
        <v>2371</v>
      </c>
      <c r="B64" s="79" t="s">
        <v>134</v>
      </c>
      <c r="C64" s="44">
        <v>116</v>
      </c>
      <c r="D64" s="44">
        <v>83</v>
      </c>
      <c r="E64" s="44">
        <v>-33</v>
      </c>
      <c r="F64" s="80">
        <v>-0.28448275862068967</v>
      </c>
    </row>
    <row r="65" spans="1:6">
      <c r="A65" s="69">
        <v>2372</v>
      </c>
      <c r="B65" s="79" t="s">
        <v>135</v>
      </c>
      <c r="C65" s="44">
        <v>173</v>
      </c>
      <c r="D65" s="44">
        <v>113</v>
      </c>
      <c r="E65" s="44">
        <v>-60</v>
      </c>
      <c r="F65" s="80">
        <v>-0.34682080924855491</v>
      </c>
    </row>
    <row r="66" spans="1:6">
      <c r="A66" s="69">
        <v>2373</v>
      </c>
      <c r="B66" s="79" t="s">
        <v>136</v>
      </c>
      <c r="C66" s="44">
        <v>580</v>
      </c>
      <c r="D66" s="44">
        <v>601</v>
      </c>
      <c r="E66" s="44">
        <v>21</v>
      </c>
      <c r="F66" s="80">
        <v>3.6206896551724141E-2</v>
      </c>
    </row>
    <row r="67" spans="1:6">
      <c r="A67" s="69">
        <v>2379</v>
      </c>
      <c r="B67" s="79" t="s">
        <v>137</v>
      </c>
      <c r="C67" s="44">
        <v>72</v>
      </c>
      <c r="D67" s="44">
        <v>72</v>
      </c>
      <c r="E67" s="44">
        <v>0</v>
      </c>
      <c r="F67" s="80">
        <v>0</v>
      </c>
    </row>
    <row r="68" spans="1:6">
      <c r="A68" s="69">
        <v>238</v>
      </c>
      <c r="B68" s="79" t="s">
        <v>138</v>
      </c>
      <c r="C68" s="44">
        <v>3498</v>
      </c>
      <c r="D68" s="44">
        <v>3967</v>
      </c>
      <c r="E68" s="44">
        <v>469</v>
      </c>
      <c r="F68" s="80">
        <v>0.13407661520869069</v>
      </c>
    </row>
    <row r="69" spans="1:6">
      <c r="A69" s="69">
        <v>2381</v>
      </c>
      <c r="B69" s="79" t="s">
        <v>139</v>
      </c>
      <c r="C69" s="44">
        <v>562</v>
      </c>
      <c r="D69" s="44">
        <v>516</v>
      </c>
      <c r="E69" s="44">
        <v>-46</v>
      </c>
      <c r="F69" s="80">
        <v>-8.1850533807829182E-2</v>
      </c>
    </row>
    <row r="70" spans="1:6">
      <c r="A70" s="69">
        <v>2382</v>
      </c>
      <c r="B70" s="79" t="s">
        <v>140</v>
      </c>
      <c r="C70" s="44">
        <v>1551</v>
      </c>
      <c r="D70" s="44">
        <v>1894</v>
      </c>
      <c r="E70" s="44">
        <v>343</v>
      </c>
      <c r="F70" s="80">
        <v>0.22114764667956158</v>
      </c>
    </row>
    <row r="71" spans="1:6">
      <c r="A71" s="69">
        <v>2383</v>
      </c>
      <c r="B71" s="79" t="s">
        <v>141</v>
      </c>
      <c r="C71" s="44">
        <v>728</v>
      </c>
      <c r="D71" s="44">
        <v>876</v>
      </c>
      <c r="E71" s="44">
        <v>148</v>
      </c>
      <c r="F71" s="80">
        <v>0.2032967032967033</v>
      </c>
    </row>
    <row r="72" spans="1:6">
      <c r="A72" s="69">
        <v>2389</v>
      </c>
      <c r="B72" s="79" t="s">
        <v>142</v>
      </c>
      <c r="C72" s="44">
        <v>657</v>
      </c>
      <c r="D72" s="44">
        <v>680</v>
      </c>
      <c r="E72" s="44">
        <v>23</v>
      </c>
      <c r="F72" s="80">
        <v>3.5007610350076102E-2</v>
      </c>
    </row>
    <row r="73" spans="1:6">
      <c r="A73" s="73"/>
      <c r="B73" s="74" t="s">
        <v>68</v>
      </c>
      <c r="C73" s="71">
        <v>3118</v>
      </c>
      <c r="D73" s="71">
        <v>2190</v>
      </c>
      <c r="E73" s="71">
        <v>-928</v>
      </c>
      <c r="F73" s="72">
        <v>-0.29762668377164847</v>
      </c>
    </row>
    <row r="74" spans="1:6">
      <c r="A74" s="75" t="s">
        <v>69</v>
      </c>
      <c r="B74" s="76" t="s">
        <v>68</v>
      </c>
      <c r="C74" s="77">
        <v>3118</v>
      </c>
      <c r="D74" s="77">
        <v>2190</v>
      </c>
      <c r="E74" s="77">
        <v>-928</v>
      </c>
      <c r="F74" s="78">
        <v>-0.29762668377164847</v>
      </c>
    </row>
    <row r="75" spans="1:6">
      <c r="A75" s="75" t="s">
        <v>143</v>
      </c>
      <c r="B75" s="76" t="s">
        <v>71</v>
      </c>
      <c r="C75" s="77">
        <v>1871</v>
      </c>
      <c r="D75" s="77">
        <v>1397</v>
      </c>
      <c r="E75" s="77">
        <v>-474</v>
      </c>
      <c r="F75" s="78">
        <v>-0.25334045964724744</v>
      </c>
    </row>
    <row r="76" spans="1:6">
      <c r="A76" s="81">
        <v>311</v>
      </c>
      <c r="B76" s="81" t="s">
        <v>144</v>
      </c>
      <c r="C76" s="82">
        <v>422</v>
      </c>
      <c r="D76" s="82">
        <v>301</v>
      </c>
      <c r="E76" s="82">
        <v>-121</v>
      </c>
      <c r="F76" s="83">
        <v>-0.28672985781990523</v>
      </c>
    </row>
    <row r="77" spans="1:6">
      <c r="A77" s="69">
        <v>3113</v>
      </c>
      <c r="B77" s="79" t="s">
        <v>147</v>
      </c>
      <c r="C77" s="44">
        <v>73</v>
      </c>
      <c r="D77" s="44">
        <v>69</v>
      </c>
      <c r="E77" s="44">
        <v>-4</v>
      </c>
      <c r="F77" s="80">
        <v>-5.4794520547945202E-2</v>
      </c>
    </row>
    <row r="78" spans="1:6">
      <c r="A78" s="69">
        <v>3117</v>
      </c>
      <c r="B78" s="79" t="s">
        <v>151</v>
      </c>
      <c r="C78" s="44">
        <v>0</v>
      </c>
      <c r="D78" s="44">
        <v>0</v>
      </c>
      <c r="E78" s="44">
        <v>0</v>
      </c>
      <c r="F78" s="80" t="e">
        <v>#DIV/0!</v>
      </c>
    </row>
    <row r="79" spans="1:6">
      <c r="A79" s="69">
        <v>3118</v>
      </c>
      <c r="B79" s="79" t="s">
        <v>152</v>
      </c>
      <c r="C79" s="44">
        <v>189</v>
      </c>
      <c r="D79" s="44">
        <v>99</v>
      </c>
      <c r="E79" s="44">
        <v>-90</v>
      </c>
      <c r="F79" s="80">
        <v>-0.47619047619047616</v>
      </c>
    </row>
    <row r="80" spans="1:6">
      <c r="A80" s="69">
        <v>312</v>
      </c>
      <c r="B80" s="79" t="s">
        <v>154</v>
      </c>
      <c r="C80" s="44">
        <v>105</v>
      </c>
      <c r="D80" s="44">
        <v>25</v>
      </c>
      <c r="E80" s="44">
        <v>-80</v>
      </c>
      <c r="F80" s="80">
        <v>-0.76190476190476186</v>
      </c>
    </row>
    <row r="81" spans="1:6">
      <c r="A81" s="69">
        <v>3121</v>
      </c>
      <c r="B81" s="79" t="s">
        <v>155</v>
      </c>
      <c r="C81" s="44">
        <v>105</v>
      </c>
      <c r="D81" s="44">
        <v>25</v>
      </c>
      <c r="E81" s="44">
        <v>-80</v>
      </c>
      <c r="F81" s="80">
        <v>-0.76190476190476186</v>
      </c>
    </row>
    <row r="82" spans="1:6">
      <c r="A82" s="69">
        <v>313</v>
      </c>
      <c r="B82" s="79" t="s">
        <v>157</v>
      </c>
      <c r="C82" s="44">
        <v>29</v>
      </c>
      <c r="D82" s="44">
        <v>14</v>
      </c>
      <c r="E82" s="44">
        <v>-15</v>
      </c>
      <c r="F82" s="80">
        <v>-0.51724137931034486</v>
      </c>
    </row>
    <row r="83" spans="1:6">
      <c r="A83" s="69">
        <v>3132</v>
      </c>
      <c r="B83" s="79" t="s">
        <v>159</v>
      </c>
      <c r="C83" s="44">
        <v>11</v>
      </c>
      <c r="D83" s="44">
        <v>12</v>
      </c>
      <c r="E83" s="44">
        <v>1</v>
      </c>
      <c r="F83" s="80">
        <v>9.0909090909090912E-2</v>
      </c>
    </row>
    <row r="84" spans="1:6">
      <c r="A84" s="69">
        <v>3133</v>
      </c>
      <c r="B84" s="79" t="s">
        <v>160</v>
      </c>
      <c r="C84" s="44">
        <v>18</v>
      </c>
      <c r="D84" s="44">
        <v>0</v>
      </c>
      <c r="E84" s="44">
        <v>-18</v>
      </c>
      <c r="F84" s="80">
        <v>-1</v>
      </c>
    </row>
    <row r="85" spans="1:6">
      <c r="A85" s="69">
        <v>314</v>
      </c>
      <c r="B85" s="79" t="s">
        <v>161</v>
      </c>
      <c r="C85" s="44">
        <v>61</v>
      </c>
      <c r="D85" s="44">
        <v>48</v>
      </c>
      <c r="E85" s="44">
        <v>-13</v>
      </c>
      <c r="F85" s="80">
        <v>-0.21311475409836064</v>
      </c>
    </row>
    <row r="86" spans="1:6">
      <c r="A86" s="69">
        <v>3141</v>
      </c>
      <c r="B86" s="79" t="s">
        <v>162</v>
      </c>
      <c r="C86" s="44">
        <v>21</v>
      </c>
      <c r="D86" s="44">
        <v>0</v>
      </c>
      <c r="E86" s="44">
        <v>-21</v>
      </c>
      <c r="F86" s="80">
        <v>-1</v>
      </c>
    </row>
    <row r="87" spans="1:6">
      <c r="A87" s="69">
        <v>3149</v>
      </c>
      <c r="B87" s="79" t="s">
        <v>163</v>
      </c>
      <c r="C87" s="44">
        <v>39</v>
      </c>
      <c r="D87" s="44">
        <v>35</v>
      </c>
      <c r="E87" s="44">
        <v>-4</v>
      </c>
      <c r="F87" s="80">
        <v>-0.10256410256410256</v>
      </c>
    </row>
    <row r="88" spans="1:6">
      <c r="A88" s="69">
        <v>315</v>
      </c>
      <c r="B88" s="79" t="s">
        <v>164</v>
      </c>
      <c r="C88" s="44">
        <v>16</v>
      </c>
      <c r="D88" s="44">
        <v>15</v>
      </c>
      <c r="E88" s="44">
        <v>-1</v>
      </c>
      <c r="F88" s="80">
        <v>-6.25E-2</v>
      </c>
    </row>
    <row r="89" spans="1:6">
      <c r="A89" s="69">
        <v>3152</v>
      </c>
      <c r="B89" s="79" t="s">
        <v>166</v>
      </c>
      <c r="C89" s="44">
        <v>16</v>
      </c>
      <c r="D89" s="44">
        <v>15</v>
      </c>
      <c r="E89" s="44">
        <v>-1</v>
      </c>
      <c r="F89" s="80">
        <v>-6.25E-2</v>
      </c>
    </row>
    <row r="90" spans="1:6">
      <c r="A90" s="75" t="s">
        <v>172</v>
      </c>
      <c r="B90" s="76" t="s">
        <v>73</v>
      </c>
      <c r="C90" s="77">
        <v>1247</v>
      </c>
      <c r="D90" s="77">
        <v>793</v>
      </c>
      <c r="E90" s="77">
        <v>-454</v>
      </c>
      <c r="F90" s="78">
        <v>-0.36407377706495592</v>
      </c>
    </row>
    <row r="91" spans="1:6">
      <c r="A91" s="69">
        <v>321</v>
      </c>
      <c r="B91" s="79" t="s">
        <v>173</v>
      </c>
      <c r="C91" s="44">
        <v>47</v>
      </c>
      <c r="D91" s="44">
        <v>37</v>
      </c>
      <c r="E91" s="44">
        <v>-10</v>
      </c>
      <c r="F91" s="80">
        <v>-0.21276595744680851</v>
      </c>
    </row>
    <row r="92" spans="1:6">
      <c r="A92" s="69">
        <v>3219</v>
      </c>
      <c r="B92" s="79" t="s">
        <v>176</v>
      </c>
      <c r="C92" s="44">
        <v>47</v>
      </c>
      <c r="D92" s="44">
        <v>37</v>
      </c>
      <c r="E92" s="44">
        <v>-10</v>
      </c>
      <c r="F92" s="80">
        <v>-0.21276595744680851</v>
      </c>
    </row>
    <row r="93" spans="1:6">
      <c r="A93" s="69">
        <v>323</v>
      </c>
      <c r="B93" s="79" t="s">
        <v>180</v>
      </c>
      <c r="C93" s="44">
        <v>280</v>
      </c>
      <c r="D93" s="44">
        <v>218</v>
      </c>
      <c r="E93" s="44">
        <v>-62</v>
      </c>
      <c r="F93" s="80">
        <v>-0.22142857142857142</v>
      </c>
    </row>
    <row r="94" spans="1:6">
      <c r="A94" s="69">
        <v>3231</v>
      </c>
      <c r="B94" s="79" t="s">
        <v>180</v>
      </c>
      <c r="C94" s="44">
        <v>280</v>
      </c>
      <c r="D94" s="44">
        <v>218</v>
      </c>
      <c r="E94" s="44">
        <v>-62</v>
      </c>
      <c r="F94" s="80">
        <v>-0.22142857142857142</v>
      </c>
    </row>
    <row r="95" spans="1:6">
      <c r="A95" s="69">
        <v>326</v>
      </c>
      <c r="B95" s="79" t="s">
        <v>190</v>
      </c>
      <c r="C95" s="44">
        <v>229</v>
      </c>
      <c r="D95" s="44">
        <v>0</v>
      </c>
      <c r="E95" s="44">
        <v>-229</v>
      </c>
      <c r="F95" s="80">
        <v>-1</v>
      </c>
    </row>
    <row r="96" spans="1:6">
      <c r="A96" s="69">
        <v>3261</v>
      </c>
      <c r="B96" s="79" t="s">
        <v>191</v>
      </c>
      <c r="C96" s="44">
        <v>229</v>
      </c>
      <c r="D96" s="44">
        <v>0</v>
      </c>
      <c r="E96" s="44">
        <v>-229</v>
      </c>
      <c r="F96" s="80">
        <v>-1</v>
      </c>
    </row>
    <row r="97" spans="1:6">
      <c r="A97" s="69">
        <v>327</v>
      </c>
      <c r="B97" s="79" t="s">
        <v>193</v>
      </c>
      <c r="C97" s="44">
        <v>170</v>
      </c>
      <c r="D97" s="44">
        <v>186</v>
      </c>
      <c r="E97" s="44">
        <v>16</v>
      </c>
      <c r="F97" s="80">
        <v>9.4117647058823528E-2</v>
      </c>
    </row>
    <row r="98" spans="1:6">
      <c r="A98" s="69">
        <v>3271</v>
      </c>
      <c r="B98" s="79" t="s">
        <v>194</v>
      </c>
      <c r="C98" s="44">
        <v>21</v>
      </c>
      <c r="D98" s="44">
        <v>21</v>
      </c>
      <c r="E98" s="44">
        <v>0</v>
      </c>
      <c r="F98" s="80">
        <v>0</v>
      </c>
    </row>
    <row r="99" spans="1:6">
      <c r="A99" s="69">
        <v>3272</v>
      </c>
      <c r="B99" s="79" t="s">
        <v>195</v>
      </c>
      <c r="C99" s="44">
        <v>17</v>
      </c>
      <c r="D99" s="44">
        <v>10</v>
      </c>
      <c r="E99" s="44">
        <v>-7</v>
      </c>
      <c r="F99" s="80">
        <v>-0.41176470588235292</v>
      </c>
    </row>
    <row r="100" spans="1:6">
      <c r="A100" s="69">
        <v>3273</v>
      </c>
      <c r="B100" s="79" t="s">
        <v>196</v>
      </c>
      <c r="C100" s="44">
        <v>132</v>
      </c>
      <c r="D100" s="44">
        <v>155</v>
      </c>
      <c r="E100" s="44">
        <v>23</v>
      </c>
      <c r="F100" s="80">
        <v>0.17424242424242425</v>
      </c>
    </row>
    <row r="101" spans="1:6">
      <c r="A101" s="69">
        <v>331</v>
      </c>
      <c r="B101" s="79" t="s">
        <v>199</v>
      </c>
      <c r="C101" s="44">
        <v>0</v>
      </c>
      <c r="D101" s="44">
        <v>0</v>
      </c>
      <c r="E101" s="44">
        <v>0</v>
      </c>
      <c r="F101" s="80" t="e">
        <v>#DIV/0!</v>
      </c>
    </row>
    <row r="102" spans="1:6">
      <c r="A102" s="69">
        <v>3315</v>
      </c>
      <c r="B102" s="79" t="s">
        <v>204</v>
      </c>
      <c r="C102" s="44">
        <v>0</v>
      </c>
      <c r="D102" s="44">
        <v>0</v>
      </c>
      <c r="E102" s="44">
        <v>0</v>
      </c>
      <c r="F102" s="80" t="e">
        <v>#DIV/0!</v>
      </c>
    </row>
    <row r="103" spans="1:6">
      <c r="A103" s="69">
        <v>332</v>
      </c>
      <c r="B103" s="79" t="s">
        <v>205</v>
      </c>
      <c r="C103" s="44">
        <v>210</v>
      </c>
      <c r="D103" s="44">
        <v>278</v>
      </c>
      <c r="E103" s="44">
        <v>68</v>
      </c>
      <c r="F103" s="80">
        <v>0.32380952380952382</v>
      </c>
    </row>
    <row r="104" spans="1:6">
      <c r="A104" s="69">
        <v>3323</v>
      </c>
      <c r="B104" s="79" t="s">
        <v>208</v>
      </c>
      <c r="C104" s="44">
        <v>0</v>
      </c>
      <c r="D104" s="44">
        <v>25</v>
      </c>
      <c r="E104" s="44">
        <v>25</v>
      </c>
      <c r="F104" s="80" t="e">
        <v>#DIV/0!</v>
      </c>
    </row>
    <row r="105" spans="1:6">
      <c r="A105" s="69">
        <v>3327</v>
      </c>
      <c r="B105" s="79" t="s">
        <v>212</v>
      </c>
      <c r="C105" s="44">
        <v>178</v>
      </c>
      <c r="D105" s="44">
        <v>246</v>
      </c>
      <c r="E105" s="44">
        <v>68</v>
      </c>
      <c r="F105" s="80">
        <v>0.38202247191011235</v>
      </c>
    </row>
    <row r="106" spans="1:6">
      <c r="A106" s="69">
        <v>3329</v>
      </c>
      <c r="B106" s="79" t="s">
        <v>214</v>
      </c>
      <c r="C106" s="44">
        <v>0</v>
      </c>
      <c r="D106" s="44">
        <v>0</v>
      </c>
      <c r="E106" s="44">
        <v>0</v>
      </c>
      <c r="F106" s="80" t="e">
        <v>#DIV/0!</v>
      </c>
    </row>
    <row r="107" spans="1:6">
      <c r="A107" s="69">
        <v>333</v>
      </c>
      <c r="B107" s="79" t="s">
        <v>215</v>
      </c>
      <c r="C107" s="44">
        <v>43</v>
      </c>
      <c r="D107" s="44">
        <v>149</v>
      </c>
      <c r="E107" s="44">
        <v>106</v>
      </c>
      <c r="F107" s="80">
        <v>2.4651162790697674</v>
      </c>
    </row>
    <row r="108" spans="1:6">
      <c r="A108" s="69">
        <v>3332</v>
      </c>
      <c r="B108" s="79" t="s">
        <v>217</v>
      </c>
      <c r="C108" s="44">
        <v>0</v>
      </c>
      <c r="D108" s="44">
        <v>9</v>
      </c>
      <c r="E108" s="44">
        <v>9</v>
      </c>
      <c r="F108" s="80" t="e">
        <v>#DIV/0!</v>
      </c>
    </row>
    <row r="109" spans="1:6">
      <c r="A109" s="69">
        <v>3335</v>
      </c>
      <c r="B109" s="79" t="s">
        <v>220</v>
      </c>
      <c r="C109" s="44">
        <v>29</v>
      </c>
      <c r="D109" s="44">
        <v>0</v>
      </c>
      <c r="E109" s="44">
        <v>-29</v>
      </c>
      <c r="F109" s="80">
        <v>-1</v>
      </c>
    </row>
    <row r="110" spans="1:6">
      <c r="A110" s="69">
        <v>3339</v>
      </c>
      <c r="B110" s="79" t="s">
        <v>222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334</v>
      </c>
      <c r="B111" s="79" t="s">
        <v>223</v>
      </c>
      <c r="C111" s="44">
        <v>791</v>
      </c>
      <c r="D111" s="44">
        <v>465</v>
      </c>
      <c r="E111" s="44">
        <v>-326</v>
      </c>
      <c r="F111" s="80">
        <v>-0.41213653603034134</v>
      </c>
    </row>
    <row r="112" spans="1:6">
      <c r="A112" s="69">
        <v>3345</v>
      </c>
      <c r="B112" s="79" t="s">
        <v>228</v>
      </c>
      <c r="C112" s="44">
        <v>270</v>
      </c>
      <c r="D112" s="44">
        <v>239</v>
      </c>
      <c r="E112" s="44">
        <v>-31</v>
      </c>
      <c r="F112" s="80">
        <v>-0.11481481481481481</v>
      </c>
    </row>
    <row r="113" spans="1:6">
      <c r="A113" s="69">
        <v>335</v>
      </c>
      <c r="B113" s="79" t="s">
        <v>230</v>
      </c>
      <c r="C113" s="44">
        <v>0</v>
      </c>
      <c r="D113" s="44">
        <v>8</v>
      </c>
      <c r="E113" s="44">
        <v>8</v>
      </c>
      <c r="F113" s="80" t="e">
        <v>#DIV/0!</v>
      </c>
    </row>
    <row r="114" spans="1:6">
      <c r="A114" s="69">
        <v>3351</v>
      </c>
      <c r="B114" s="79" t="s">
        <v>231</v>
      </c>
      <c r="C114" s="44">
        <v>0</v>
      </c>
      <c r="D114" s="44">
        <v>8</v>
      </c>
      <c r="E114" s="44">
        <v>8</v>
      </c>
      <c r="F114" s="80" t="e">
        <v>#DIV/0!</v>
      </c>
    </row>
    <row r="115" spans="1:6">
      <c r="A115" s="69">
        <v>336</v>
      </c>
      <c r="B115" s="79" t="s">
        <v>235</v>
      </c>
      <c r="C115" s="44">
        <v>39</v>
      </c>
      <c r="D115" s="44">
        <v>27</v>
      </c>
      <c r="E115" s="44">
        <v>-12</v>
      </c>
      <c r="F115" s="80">
        <v>-0.30769230769230771</v>
      </c>
    </row>
    <row r="116" spans="1:6">
      <c r="A116" s="69">
        <v>3366</v>
      </c>
      <c r="B116" s="79" t="s">
        <v>240</v>
      </c>
      <c r="C116" s="44">
        <v>39</v>
      </c>
      <c r="D116" s="44">
        <v>27</v>
      </c>
      <c r="E116" s="44">
        <v>-12</v>
      </c>
      <c r="F116" s="80">
        <v>-0.30769230769230771</v>
      </c>
    </row>
    <row r="117" spans="1:6">
      <c r="A117" s="69">
        <v>337</v>
      </c>
      <c r="B117" s="79" t="s">
        <v>242</v>
      </c>
      <c r="C117" s="44">
        <v>133</v>
      </c>
      <c r="D117" s="44">
        <v>125</v>
      </c>
      <c r="E117" s="44">
        <v>-8</v>
      </c>
      <c r="F117" s="80">
        <v>-6.0150375939849621E-2</v>
      </c>
    </row>
    <row r="118" spans="1:6">
      <c r="A118" s="69">
        <v>3371</v>
      </c>
      <c r="B118" s="79" t="s">
        <v>243</v>
      </c>
      <c r="C118" s="44">
        <v>126</v>
      </c>
      <c r="D118" s="44">
        <v>115</v>
      </c>
      <c r="E118" s="44">
        <v>-11</v>
      </c>
      <c r="F118" s="80">
        <v>-8.7301587301587297E-2</v>
      </c>
    </row>
    <row r="119" spans="1:6">
      <c r="A119" s="69">
        <v>3372</v>
      </c>
      <c r="B119" s="79" t="s">
        <v>244</v>
      </c>
      <c r="C119" s="44">
        <v>0</v>
      </c>
      <c r="D119" s="44">
        <v>10</v>
      </c>
      <c r="E119" s="44">
        <v>10</v>
      </c>
      <c r="F119" s="80" t="e">
        <v>#DIV/0!</v>
      </c>
    </row>
    <row r="120" spans="1:6">
      <c r="A120" s="69">
        <v>339</v>
      </c>
      <c r="B120" s="79" t="s">
        <v>246</v>
      </c>
      <c r="C120" s="44">
        <v>428</v>
      </c>
      <c r="D120" s="44">
        <v>122</v>
      </c>
      <c r="E120" s="44">
        <v>-306</v>
      </c>
      <c r="F120" s="80">
        <v>-0.71495327102803741</v>
      </c>
    </row>
    <row r="121" spans="1:6">
      <c r="A121" s="69">
        <v>3391</v>
      </c>
      <c r="B121" s="79" t="s">
        <v>247</v>
      </c>
      <c r="C121" s="44">
        <v>187</v>
      </c>
      <c r="D121" s="44">
        <v>100</v>
      </c>
      <c r="E121" s="44">
        <v>-87</v>
      </c>
      <c r="F121" s="80">
        <v>-0.46524064171122997</v>
      </c>
    </row>
    <row r="122" spans="1:6">
      <c r="A122" s="69">
        <v>3399</v>
      </c>
      <c r="B122" s="79" t="s">
        <v>248</v>
      </c>
      <c r="C122" s="44">
        <v>0</v>
      </c>
      <c r="D122" s="44">
        <v>22</v>
      </c>
      <c r="E122" s="44">
        <v>22</v>
      </c>
      <c r="F122" s="80" t="e">
        <v>#DIV/0!</v>
      </c>
    </row>
    <row r="123" spans="1:6">
      <c r="A123" s="73"/>
      <c r="B123" s="152" t="s">
        <v>74</v>
      </c>
      <c r="C123" s="71">
        <v>80279</v>
      </c>
      <c r="D123" s="71">
        <v>83345</v>
      </c>
      <c r="E123" s="71">
        <v>3066</v>
      </c>
      <c r="F123" s="72">
        <v>3.8191806076308871E-2</v>
      </c>
    </row>
    <row r="124" spans="1:6">
      <c r="A124" s="73"/>
      <c r="B124" s="74" t="s">
        <v>505</v>
      </c>
      <c r="C124" s="71">
        <v>21109</v>
      </c>
      <c r="D124" s="71">
        <v>20747</v>
      </c>
      <c r="E124" s="71">
        <v>-362</v>
      </c>
      <c r="F124" s="72">
        <v>-1.714908332938557E-2</v>
      </c>
    </row>
    <row r="125" spans="1:6">
      <c r="A125" s="75">
        <v>22</v>
      </c>
      <c r="B125" s="76" t="s">
        <v>78</v>
      </c>
      <c r="C125" s="77">
        <v>641</v>
      </c>
      <c r="D125" s="77">
        <v>535</v>
      </c>
      <c r="E125" s="77">
        <v>-106</v>
      </c>
      <c r="F125" s="78">
        <v>-0.16536661466458658</v>
      </c>
    </row>
    <row r="126" spans="1:6">
      <c r="A126" s="69">
        <v>221</v>
      </c>
      <c r="B126" s="79" t="s">
        <v>78</v>
      </c>
      <c r="C126" s="44">
        <v>641</v>
      </c>
      <c r="D126" s="44">
        <v>535</v>
      </c>
      <c r="E126" s="44">
        <v>-106</v>
      </c>
      <c r="F126" s="80">
        <v>-0.16536661466458658</v>
      </c>
    </row>
    <row r="127" spans="1:6">
      <c r="A127" s="69">
        <v>2211</v>
      </c>
      <c r="B127" s="79" t="s">
        <v>250</v>
      </c>
      <c r="C127" s="44">
        <v>392</v>
      </c>
      <c r="D127" s="44">
        <v>330</v>
      </c>
      <c r="E127" s="44">
        <v>-62</v>
      </c>
      <c r="F127" s="80">
        <v>-0.15816326530612246</v>
      </c>
    </row>
    <row r="128" spans="1:6">
      <c r="A128" s="69">
        <v>2213</v>
      </c>
      <c r="B128" s="79" t="s">
        <v>252</v>
      </c>
      <c r="C128" s="44">
        <v>115</v>
      </c>
      <c r="D128" s="44">
        <v>129</v>
      </c>
      <c r="E128" s="44">
        <v>14</v>
      </c>
      <c r="F128" s="80">
        <v>0.12173913043478261</v>
      </c>
    </row>
    <row r="129" spans="1:6">
      <c r="A129" s="75">
        <v>42</v>
      </c>
      <c r="B129" s="76" t="s">
        <v>70</v>
      </c>
      <c r="C129" s="77">
        <v>1415</v>
      </c>
      <c r="D129" s="77">
        <v>1610</v>
      </c>
      <c r="E129" s="77">
        <v>195</v>
      </c>
      <c r="F129" s="78">
        <v>0.13780918727915195</v>
      </c>
    </row>
    <row r="130" spans="1:6">
      <c r="A130" s="69">
        <v>423</v>
      </c>
      <c r="B130" s="79" t="s">
        <v>253</v>
      </c>
      <c r="C130" s="44">
        <v>728</v>
      </c>
      <c r="D130" s="44">
        <v>515</v>
      </c>
      <c r="E130" s="44">
        <v>-213</v>
      </c>
      <c r="F130" s="80">
        <v>-0.2925824175824176</v>
      </c>
    </row>
    <row r="131" spans="1:6">
      <c r="A131" s="69">
        <v>4231</v>
      </c>
      <c r="B131" s="79" t="s">
        <v>254</v>
      </c>
      <c r="C131" s="44">
        <v>45</v>
      </c>
      <c r="D131" s="44">
        <v>52</v>
      </c>
      <c r="E131" s="44">
        <v>7</v>
      </c>
      <c r="F131" s="80">
        <v>0.15555555555555556</v>
      </c>
    </row>
    <row r="132" spans="1:6">
      <c r="A132" s="69">
        <v>4233</v>
      </c>
      <c r="B132" s="79" t="s">
        <v>256</v>
      </c>
      <c r="C132" s="44">
        <v>106</v>
      </c>
      <c r="D132" s="44">
        <v>105</v>
      </c>
      <c r="E132" s="44">
        <v>-1</v>
      </c>
      <c r="F132" s="80">
        <v>-9.433962264150943E-3</v>
      </c>
    </row>
    <row r="133" spans="1:6">
      <c r="A133" s="69">
        <v>4234</v>
      </c>
      <c r="B133" s="79" t="s">
        <v>257</v>
      </c>
      <c r="C133" s="44">
        <v>118</v>
      </c>
      <c r="D133" s="44">
        <v>58</v>
      </c>
      <c r="E133" s="44">
        <v>-60</v>
      </c>
      <c r="F133" s="80">
        <v>-0.50847457627118642</v>
      </c>
    </row>
    <row r="134" spans="1:6">
      <c r="A134" s="69">
        <v>4236</v>
      </c>
      <c r="B134" s="79" t="s">
        <v>259</v>
      </c>
      <c r="C134" s="44">
        <v>97</v>
      </c>
      <c r="D134" s="44">
        <v>42</v>
      </c>
      <c r="E134" s="44">
        <v>-55</v>
      </c>
      <c r="F134" s="80">
        <v>-0.5670103092783505</v>
      </c>
    </row>
    <row r="135" spans="1:6">
      <c r="A135" s="69">
        <v>4237</v>
      </c>
      <c r="B135" s="79" t="s">
        <v>260</v>
      </c>
      <c r="C135" s="44">
        <v>91</v>
      </c>
      <c r="D135" s="44">
        <v>136</v>
      </c>
      <c r="E135" s="44">
        <v>45</v>
      </c>
      <c r="F135" s="80">
        <v>0.49450549450549453</v>
      </c>
    </row>
    <row r="136" spans="1:6">
      <c r="A136" s="69">
        <v>4238</v>
      </c>
      <c r="B136" s="79" t="s">
        <v>261</v>
      </c>
      <c r="C136" s="44">
        <v>113</v>
      </c>
      <c r="D136" s="44">
        <v>53</v>
      </c>
      <c r="E136" s="44">
        <v>-60</v>
      </c>
      <c r="F136" s="80">
        <v>-0.53097345132743368</v>
      </c>
    </row>
    <row r="137" spans="1:6">
      <c r="A137" s="69">
        <v>4239</v>
      </c>
      <c r="B137" s="79" t="s">
        <v>262</v>
      </c>
      <c r="C137" s="44">
        <v>37</v>
      </c>
      <c r="D137" s="44">
        <v>26</v>
      </c>
      <c r="E137" s="44">
        <v>-11</v>
      </c>
      <c r="F137" s="80">
        <v>-0.29729729729729731</v>
      </c>
    </row>
    <row r="138" spans="1:6">
      <c r="A138" s="69">
        <v>424</v>
      </c>
      <c r="B138" s="79" t="s">
        <v>263</v>
      </c>
      <c r="C138" s="44">
        <v>487</v>
      </c>
      <c r="D138" s="44">
        <v>686</v>
      </c>
      <c r="E138" s="44">
        <v>199</v>
      </c>
      <c r="F138" s="80">
        <v>0.40862422997946612</v>
      </c>
    </row>
    <row r="139" spans="1:6">
      <c r="A139" s="69">
        <v>4241</v>
      </c>
      <c r="B139" s="79" t="s">
        <v>264</v>
      </c>
      <c r="C139" s="44">
        <v>14</v>
      </c>
      <c r="D139" s="44">
        <v>40</v>
      </c>
      <c r="E139" s="44">
        <v>26</v>
      </c>
      <c r="F139" s="80">
        <v>1.8571428571428572</v>
      </c>
    </row>
    <row r="140" spans="1:6">
      <c r="A140" s="69">
        <v>4242</v>
      </c>
      <c r="B140" s="79" t="s">
        <v>265</v>
      </c>
      <c r="C140" s="44">
        <v>27</v>
      </c>
      <c r="D140" s="44">
        <v>71</v>
      </c>
      <c r="E140" s="44">
        <v>44</v>
      </c>
      <c r="F140" s="80">
        <v>1.6296296296296295</v>
      </c>
    </row>
    <row r="141" spans="1:6">
      <c r="A141" s="69">
        <v>4243</v>
      </c>
      <c r="B141" s="79" t="s">
        <v>266</v>
      </c>
      <c r="C141" s="44">
        <v>27</v>
      </c>
      <c r="D141" s="44">
        <v>15</v>
      </c>
      <c r="E141" s="44">
        <v>-12</v>
      </c>
      <c r="F141" s="80">
        <v>-0.44444444444444442</v>
      </c>
    </row>
    <row r="142" spans="1:6">
      <c r="A142" s="69">
        <v>4244</v>
      </c>
      <c r="B142" s="79" t="s">
        <v>267</v>
      </c>
      <c r="C142" s="44">
        <v>247</v>
      </c>
      <c r="D142" s="44">
        <v>362</v>
      </c>
      <c r="E142" s="44">
        <v>115</v>
      </c>
      <c r="F142" s="80">
        <v>0.46558704453441296</v>
      </c>
    </row>
    <row r="143" spans="1:6">
      <c r="A143" s="69">
        <v>4246</v>
      </c>
      <c r="B143" s="79" t="s">
        <v>269</v>
      </c>
      <c r="C143" s="44">
        <v>22</v>
      </c>
      <c r="D143" s="44">
        <v>20</v>
      </c>
      <c r="E143" s="44">
        <v>-2</v>
      </c>
      <c r="F143" s="80">
        <v>-9.0909090909090912E-2</v>
      </c>
    </row>
    <row r="144" spans="1:6">
      <c r="A144" s="69">
        <v>4247</v>
      </c>
      <c r="B144" s="79" t="s">
        <v>270</v>
      </c>
      <c r="C144" s="44">
        <v>71</v>
      </c>
      <c r="D144" s="44">
        <v>75</v>
      </c>
      <c r="E144" s="44">
        <v>4</v>
      </c>
      <c r="F144" s="80">
        <v>5.6338028169014086E-2</v>
      </c>
    </row>
    <row r="145" spans="1:6">
      <c r="A145" s="69">
        <v>4249</v>
      </c>
      <c r="B145" s="79" t="s">
        <v>272</v>
      </c>
      <c r="C145" s="44">
        <v>77</v>
      </c>
      <c r="D145" s="44">
        <v>99</v>
      </c>
      <c r="E145" s="44">
        <v>22</v>
      </c>
      <c r="F145" s="80">
        <v>0.2857142857142857</v>
      </c>
    </row>
    <row r="146" spans="1:6">
      <c r="A146" s="69">
        <v>425</v>
      </c>
      <c r="B146" s="79" t="s">
        <v>273</v>
      </c>
      <c r="C146" s="44">
        <v>200</v>
      </c>
      <c r="D146" s="44">
        <v>409</v>
      </c>
      <c r="E146" s="44">
        <v>209</v>
      </c>
      <c r="F146" s="80">
        <v>1.0449999999999999</v>
      </c>
    </row>
    <row r="147" spans="1:6">
      <c r="A147" s="69">
        <v>4251</v>
      </c>
      <c r="B147" s="79" t="s">
        <v>273</v>
      </c>
      <c r="C147" s="44">
        <v>200</v>
      </c>
      <c r="D147" s="44">
        <v>409</v>
      </c>
      <c r="E147" s="44">
        <v>209</v>
      </c>
      <c r="F147" s="80">
        <v>1.0449999999999999</v>
      </c>
    </row>
    <row r="148" spans="1:6">
      <c r="A148" s="75">
        <v>43</v>
      </c>
      <c r="B148" s="76" t="s">
        <v>72</v>
      </c>
      <c r="C148" s="77">
        <v>16449</v>
      </c>
      <c r="D148" s="77">
        <v>16100</v>
      </c>
      <c r="E148" s="77">
        <v>-349</v>
      </c>
      <c r="F148" s="78">
        <v>-2.1217095264149798E-2</v>
      </c>
    </row>
    <row r="149" spans="1:6">
      <c r="A149" s="69">
        <v>441</v>
      </c>
      <c r="B149" s="79" t="s">
        <v>274</v>
      </c>
      <c r="C149" s="44">
        <v>1601</v>
      </c>
      <c r="D149" s="44">
        <v>1541</v>
      </c>
      <c r="E149" s="44">
        <v>-60</v>
      </c>
      <c r="F149" s="80">
        <v>-3.7476577139287946E-2</v>
      </c>
    </row>
    <row r="150" spans="1:6">
      <c r="A150" s="69">
        <v>4411</v>
      </c>
      <c r="B150" s="79" t="s">
        <v>275</v>
      </c>
      <c r="C150" s="44">
        <v>1046</v>
      </c>
      <c r="D150" s="44">
        <v>895</v>
      </c>
      <c r="E150" s="44">
        <v>-151</v>
      </c>
      <c r="F150" s="80">
        <v>-0.14435946462715105</v>
      </c>
    </row>
    <row r="151" spans="1:6">
      <c r="A151" s="69">
        <v>4412</v>
      </c>
      <c r="B151" s="79" t="s">
        <v>276</v>
      </c>
      <c r="C151" s="44">
        <v>282</v>
      </c>
      <c r="D151" s="44">
        <v>332</v>
      </c>
      <c r="E151" s="44">
        <v>50</v>
      </c>
      <c r="F151" s="80">
        <v>0.1773049645390071</v>
      </c>
    </row>
    <row r="152" spans="1:6">
      <c r="A152" s="69">
        <v>4413</v>
      </c>
      <c r="B152" s="79" t="s">
        <v>277</v>
      </c>
      <c r="C152" s="44">
        <v>273</v>
      </c>
      <c r="D152" s="44">
        <v>315</v>
      </c>
      <c r="E152" s="44">
        <v>42</v>
      </c>
      <c r="F152" s="80">
        <v>0.15384615384615385</v>
      </c>
    </row>
    <row r="153" spans="1:6">
      <c r="A153" s="69">
        <v>442</v>
      </c>
      <c r="B153" s="79" t="s">
        <v>278</v>
      </c>
      <c r="C153" s="44">
        <v>538</v>
      </c>
      <c r="D153" s="44">
        <v>798</v>
      </c>
      <c r="E153" s="44">
        <v>260</v>
      </c>
      <c r="F153" s="80">
        <v>0.48327137546468402</v>
      </c>
    </row>
    <row r="154" spans="1:6">
      <c r="A154" s="69">
        <v>4421</v>
      </c>
      <c r="B154" s="79" t="s">
        <v>279</v>
      </c>
      <c r="C154" s="44">
        <v>197</v>
      </c>
      <c r="D154" s="44">
        <v>331</v>
      </c>
      <c r="E154" s="44">
        <v>134</v>
      </c>
      <c r="F154" s="80">
        <v>0.68020304568527923</v>
      </c>
    </row>
    <row r="155" spans="1:6">
      <c r="A155" s="69">
        <v>4422</v>
      </c>
      <c r="B155" s="79" t="s">
        <v>280</v>
      </c>
      <c r="C155" s="44">
        <v>341</v>
      </c>
      <c r="D155" s="44">
        <v>466</v>
      </c>
      <c r="E155" s="44">
        <v>125</v>
      </c>
      <c r="F155" s="80">
        <v>0.36656891495601174</v>
      </c>
    </row>
    <row r="156" spans="1:6">
      <c r="A156" s="69">
        <v>443</v>
      </c>
      <c r="B156" s="79" t="s">
        <v>281</v>
      </c>
      <c r="C156" s="44">
        <v>529</v>
      </c>
      <c r="D156" s="44">
        <v>476</v>
      </c>
      <c r="E156" s="44">
        <v>-53</v>
      </c>
      <c r="F156" s="80">
        <v>-0.1001890359168242</v>
      </c>
    </row>
    <row r="157" spans="1:6">
      <c r="A157" s="69">
        <v>4431</v>
      </c>
      <c r="B157" s="79" t="s">
        <v>281</v>
      </c>
      <c r="C157" s="44">
        <v>529</v>
      </c>
      <c r="D157" s="44">
        <v>476</v>
      </c>
      <c r="E157" s="44">
        <v>-53</v>
      </c>
      <c r="F157" s="80">
        <v>-0.1001890359168242</v>
      </c>
    </row>
    <row r="158" spans="1:6">
      <c r="A158" s="69">
        <v>444</v>
      </c>
      <c r="B158" s="79" t="s">
        <v>282</v>
      </c>
      <c r="C158" s="44">
        <v>1547</v>
      </c>
      <c r="D158" s="44">
        <v>1753</v>
      </c>
      <c r="E158" s="44">
        <v>206</v>
      </c>
      <c r="F158" s="80">
        <v>0.13316095669036845</v>
      </c>
    </row>
    <row r="159" spans="1:6">
      <c r="A159" s="69">
        <v>4441</v>
      </c>
      <c r="B159" s="79" t="s">
        <v>283</v>
      </c>
      <c r="C159" s="44">
        <v>1404</v>
      </c>
      <c r="D159" s="44">
        <v>1592</v>
      </c>
      <c r="E159" s="44">
        <v>188</v>
      </c>
      <c r="F159" s="80">
        <v>0.13390313390313391</v>
      </c>
    </row>
    <row r="160" spans="1:6">
      <c r="A160" s="69">
        <v>4442</v>
      </c>
      <c r="B160" s="79" t="s">
        <v>284</v>
      </c>
      <c r="C160" s="44">
        <v>143</v>
      </c>
      <c r="D160" s="44">
        <v>161</v>
      </c>
      <c r="E160" s="44">
        <v>18</v>
      </c>
      <c r="F160" s="80">
        <v>0.12587412587412589</v>
      </c>
    </row>
    <row r="161" spans="1:6">
      <c r="A161" s="69">
        <v>445</v>
      </c>
      <c r="B161" s="79" t="s">
        <v>285</v>
      </c>
      <c r="C161" s="44">
        <v>4826</v>
      </c>
      <c r="D161" s="44">
        <v>4626</v>
      </c>
      <c r="E161" s="44">
        <v>-200</v>
      </c>
      <c r="F161" s="80">
        <v>-4.1442188147534191E-2</v>
      </c>
    </row>
    <row r="162" spans="1:6">
      <c r="A162" s="69">
        <v>4451</v>
      </c>
      <c r="B162" s="79" t="s">
        <v>286</v>
      </c>
      <c r="C162" s="44">
        <v>3840</v>
      </c>
      <c r="D162" s="44">
        <v>3739</v>
      </c>
      <c r="E162" s="44">
        <v>-101</v>
      </c>
      <c r="F162" s="80">
        <v>-2.6302083333333334E-2</v>
      </c>
    </row>
    <row r="163" spans="1:6">
      <c r="A163" s="69">
        <v>4452</v>
      </c>
      <c r="B163" s="79" t="s">
        <v>287</v>
      </c>
      <c r="C163" s="44">
        <v>416</v>
      </c>
      <c r="D163" s="44">
        <v>334</v>
      </c>
      <c r="E163" s="44">
        <v>-82</v>
      </c>
      <c r="F163" s="80">
        <v>-0.19711538461538461</v>
      </c>
    </row>
    <row r="164" spans="1:6">
      <c r="A164" s="69">
        <v>4453</v>
      </c>
      <c r="B164" s="79" t="s">
        <v>288</v>
      </c>
      <c r="C164" s="44">
        <v>569</v>
      </c>
      <c r="D164" s="44">
        <v>554</v>
      </c>
      <c r="E164" s="44">
        <v>-15</v>
      </c>
      <c r="F164" s="80">
        <v>-2.6362038664323375E-2</v>
      </c>
    </row>
    <row r="165" spans="1:6">
      <c r="A165" s="69">
        <v>446</v>
      </c>
      <c r="B165" s="79" t="s">
        <v>289</v>
      </c>
      <c r="C165" s="44">
        <v>987</v>
      </c>
      <c r="D165" s="44">
        <v>1001</v>
      </c>
      <c r="E165" s="44">
        <v>14</v>
      </c>
      <c r="F165" s="80">
        <v>1.4184397163120567E-2</v>
      </c>
    </row>
    <row r="166" spans="1:6">
      <c r="A166" s="69">
        <v>4461</v>
      </c>
      <c r="B166" s="79" t="s">
        <v>289</v>
      </c>
      <c r="C166" s="44">
        <v>987</v>
      </c>
      <c r="D166" s="44">
        <v>1001</v>
      </c>
      <c r="E166" s="44">
        <v>14</v>
      </c>
      <c r="F166" s="80">
        <v>1.4184397163120567E-2</v>
      </c>
    </row>
    <row r="167" spans="1:6">
      <c r="A167" s="69">
        <v>447</v>
      </c>
      <c r="B167" s="79" t="s">
        <v>290</v>
      </c>
      <c r="C167" s="44">
        <v>732</v>
      </c>
      <c r="D167" s="44">
        <v>552</v>
      </c>
      <c r="E167" s="44">
        <v>-180</v>
      </c>
      <c r="F167" s="80">
        <v>-0.24590163934426229</v>
      </c>
    </row>
    <row r="168" spans="1:6">
      <c r="A168" s="69">
        <v>4471</v>
      </c>
      <c r="B168" s="79" t="s">
        <v>290</v>
      </c>
      <c r="C168" s="44">
        <v>732</v>
      </c>
      <c r="D168" s="44">
        <v>552</v>
      </c>
      <c r="E168" s="44">
        <v>-180</v>
      </c>
      <c r="F168" s="80">
        <v>-0.24590163934426229</v>
      </c>
    </row>
    <row r="169" spans="1:6">
      <c r="A169" s="69">
        <v>448</v>
      </c>
      <c r="B169" s="79" t="s">
        <v>291</v>
      </c>
      <c r="C169" s="44">
        <v>1707</v>
      </c>
      <c r="D169" s="44">
        <v>1806</v>
      </c>
      <c r="E169" s="44">
        <v>99</v>
      </c>
      <c r="F169" s="80">
        <v>5.7996485061511421E-2</v>
      </c>
    </row>
    <row r="170" spans="1:6">
      <c r="A170" s="69">
        <v>4481</v>
      </c>
      <c r="B170" s="79" t="s">
        <v>292</v>
      </c>
      <c r="C170" s="44">
        <v>1258</v>
      </c>
      <c r="D170" s="44">
        <v>1425</v>
      </c>
      <c r="E170" s="44">
        <v>167</v>
      </c>
      <c r="F170" s="80">
        <v>0.13275039745627981</v>
      </c>
    </row>
    <row r="171" spans="1:6">
      <c r="A171" s="69">
        <v>4482</v>
      </c>
      <c r="B171" s="79" t="s">
        <v>293</v>
      </c>
      <c r="C171" s="44">
        <v>202</v>
      </c>
      <c r="D171" s="44">
        <v>137</v>
      </c>
      <c r="E171" s="44">
        <v>-65</v>
      </c>
      <c r="F171" s="80">
        <v>-0.32178217821782179</v>
      </c>
    </row>
    <row r="172" spans="1:6">
      <c r="A172" s="69">
        <v>4483</v>
      </c>
      <c r="B172" s="79" t="s">
        <v>294</v>
      </c>
      <c r="C172" s="44">
        <v>247</v>
      </c>
      <c r="D172" s="44">
        <v>244</v>
      </c>
      <c r="E172" s="44">
        <v>-3</v>
      </c>
      <c r="F172" s="80">
        <v>-1.2145748987854251E-2</v>
      </c>
    </row>
    <row r="173" spans="1:6">
      <c r="A173" s="69">
        <v>451</v>
      </c>
      <c r="B173" s="79" t="s">
        <v>295</v>
      </c>
      <c r="C173" s="44">
        <v>643</v>
      </c>
      <c r="D173" s="44">
        <v>685</v>
      </c>
      <c r="E173" s="44">
        <v>42</v>
      </c>
      <c r="F173" s="80">
        <v>6.5318818040435461E-2</v>
      </c>
    </row>
    <row r="174" spans="1:6">
      <c r="A174" s="69">
        <v>4511</v>
      </c>
      <c r="B174" s="79" t="s">
        <v>296</v>
      </c>
      <c r="C174" s="44">
        <v>372</v>
      </c>
      <c r="D174" s="44">
        <v>419</v>
      </c>
      <c r="E174" s="44">
        <v>47</v>
      </c>
      <c r="F174" s="80">
        <v>0.12634408602150538</v>
      </c>
    </row>
    <row r="175" spans="1:6">
      <c r="A175" s="69">
        <v>4512</v>
      </c>
      <c r="B175" s="79" t="s">
        <v>297</v>
      </c>
      <c r="C175" s="44">
        <v>271</v>
      </c>
      <c r="D175" s="44">
        <v>266</v>
      </c>
      <c r="E175" s="44">
        <v>-5</v>
      </c>
      <c r="F175" s="80">
        <v>-1.8450184501845018E-2</v>
      </c>
    </row>
    <row r="176" spans="1:6">
      <c r="A176" s="69">
        <v>452</v>
      </c>
      <c r="B176" s="79" t="s">
        <v>298</v>
      </c>
      <c r="C176" s="44">
        <v>1266</v>
      </c>
      <c r="D176" s="44">
        <v>1225</v>
      </c>
      <c r="E176" s="44">
        <v>-41</v>
      </c>
      <c r="F176" s="80">
        <v>-3.2385466034755131E-2</v>
      </c>
    </row>
    <row r="177" spans="1:6">
      <c r="A177" s="69">
        <v>4521</v>
      </c>
      <c r="B177" s="79" t="s">
        <v>299</v>
      </c>
      <c r="C177" s="44">
        <v>885</v>
      </c>
      <c r="D177" s="44">
        <v>744</v>
      </c>
      <c r="E177" s="44">
        <v>-141</v>
      </c>
      <c r="F177" s="80">
        <v>-0.15932203389830507</v>
      </c>
    </row>
    <row r="178" spans="1:6">
      <c r="A178" s="69">
        <v>4529</v>
      </c>
      <c r="B178" s="79" t="s">
        <v>300</v>
      </c>
      <c r="C178" s="44">
        <v>380</v>
      </c>
      <c r="D178" s="44">
        <v>481</v>
      </c>
      <c r="E178" s="44">
        <v>101</v>
      </c>
      <c r="F178" s="80">
        <v>0.26578947368421052</v>
      </c>
    </row>
    <row r="179" spans="1:6">
      <c r="A179" s="69">
        <v>453</v>
      </c>
      <c r="B179" s="79" t="s">
        <v>301</v>
      </c>
      <c r="C179" s="44">
        <v>1618</v>
      </c>
      <c r="D179" s="44">
        <v>1242</v>
      </c>
      <c r="E179" s="44">
        <v>-376</v>
      </c>
      <c r="F179" s="80">
        <v>-0.23238566131025959</v>
      </c>
    </row>
    <row r="180" spans="1:6">
      <c r="A180" s="69">
        <v>4531</v>
      </c>
      <c r="B180" s="79" t="s">
        <v>302</v>
      </c>
      <c r="C180" s="44">
        <v>128</v>
      </c>
      <c r="D180" s="44">
        <v>75</v>
      </c>
      <c r="E180" s="44">
        <v>-53</v>
      </c>
      <c r="F180" s="80">
        <v>-0.4140625</v>
      </c>
    </row>
    <row r="181" spans="1:6">
      <c r="A181" s="69">
        <v>4532</v>
      </c>
      <c r="B181" s="79" t="s">
        <v>303</v>
      </c>
      <c r="C181" s="44">
        <v>1066</v>
      </c>
      <c r="D181" s="44">
        <v>745</v>
      </c>
      <c r="E181" s="44">
        <v>-321</v>
      </c>
      <c r="F181" s="80">
        <v>-0.30112570356472795</v>
      </c>
    </row>
    <row r="182" spans="1:6">
      <c r="A182" s="69">
        <v>4533</v>
      </c>
      <c r="B182" s="79" t="s">
        <v>304</v>
      </c>
      <c r="C182" s="44">
        <v>151</v>
      </c>
      <c r="D182" s="44">
        <v>136</v>
      </c>
      <c r="E182" s="44">
        <v>-15</v>
      </c>
      <c r="F182" s="80">
        <v>-9.9337748344370855E-2</v>
      </c>
    </row>
    <row r="183" spans="1:6">
      <c r="A183" s="69">
        <v>4539</v>
      </c>
      <c r="B183" s="79" t="s">
        <v>305</v>
      </c>
      <c r="C183" s="44">
        <v>273</v>
      </c>
      <c r="D183" s="44">
        <v>286</v>
      </c>
      <c r="E183" s="44">
        <v>13</v>
      </c>
      <c r="F183" s="80">
        <v>4.7619047619047616E-2</v>
      </c>
    </row>
    <row r="184" spans="1:6">
      <c r="A184" s="69">
        <v>454</v>
      </c>
      <c r="B184" s="79" t="s">
        <v>306</v>
      </c>
      <c r="C184" s="44">
        <v>456</v>
      </c>
      <c r="D184" s="44">
        <v>395</v>
      </c>
      <c r="E184" s="44">
        <v>-61</v>
      </c>
      <c r="F184" s="80">
        <v>-0.1337719298245614</v>
      </c>
    </row>
    <row r="185" spans="1:6">
      <c r="A185" s="69">
        <v>4541</v>
      </c>
      <c r="B185" s="79" t="s">
        <v>307</v>
      </c>
      <c r="C185" s="44">
        <v>42</v>
      </c>
      <c r="D185" s="44">
        <v>23</v>
      </c>
      <c r="E185" s="44">
        <v>-19</v>
      </c>
      <c r="F185" s="80">
        <v>-0.45238095238095238</v>
      </c>
    </row>
    <row r="186" spans="1:6">
      <c r="A186" s="69">
        <v>4542</v>
      </c>
      <c r="B186" s="79" t="s">
        <v>308</v>
      </c>
      <c r="C186" s="44">
        <v>15</v>
      </c>
      <c r="D186" s="44">
        <v>0</v>
      </c>
      <c r="E186" s="44">
        <v>-15</v>
      </c>
      <c r="F186" s="80">
        <v>-1</v>
      </c>
    </row>
    <row r="187" spans="1:6">
      <c r="A187" s="69">
        <v>4543</v>
      </c>
      <c r="B187" s="79" t="s">
        <v>309</v>
      </c>
      <c r="C187" s="44">
        <v>399</v>
      </c>
      <c r="D187" s="44">
        <v>364</v>
      </c>
      <c r="E187" s="44">
        <v>-35</v>
      </c>
      <c r="F187" s="80">
        <v>-8.771929824561403E-2</v>
      </c>
    </row>
    <row r="188" spans="1:6">
      <c r="A188" s="75">
        <v>47</v>
      </c>
      <c r="B188" s="76" t="s">
        <v>310</v>
      </c>
      <c r="C188" s="77">
        <v>2603</v>
      </c>
      <c r="D188" s="77">
        <v>2502</v>
      </c>
      <c r="E188" s="77">
        <v>-101</v>
      </c>
      <c r="F188" s="78">
        <v>-3.8801383019592781E-2</v>
      </c>
    </row>
    <row r="189" spans="1:6">
      <c r="A189" s="69">
        <v>481</v>
      </c>
      <c r="B189" s="79" t="s">
        <v>311</v>
      </c>
      <c r="C189" s="44">
        <v>455</v>
      </c>
      <c r="D189" s="44">
        <v>465</v>
      </c>
      <c r="E189" s="44">
        <v>10</v>
      </c>
      <c r="F189" s="80">
        <v>2.197802197802198E-2</v>
      </c>
    </row>
    <row r="190" spans="1:6">
      <c r="A190" s="69">
        <v>4811</v>
      </c>
      <c r="B190" s="79" t="s">
        <v>312</v>
      </c>
      <c r="C190" s="44">
        <v>440</v>
      </c>
      <c r="D190" s="44">
        <v>449</v>
      </c>
      <c r="E190" s="44">
        <v>9</v>
      </c>
      <c r="F190" s="80">
        <v>2.0454545454545454E-2</v>
      </c>
    </row>
    <row r="191" spans="1:6">
      <c r="A191" s="69">
        <v>4812</v>
      </c>
      <c r="B191" s="79" t="s">
        <v>313</v>
      </c>
      <c r="C191" s="44">
        <v>15</v>
      </c>
      <c r="D191" s="44">
        <v>16</v>
      </c>
      <c r="E191" s="44">
        <v>1</v>
      </c>
      <c r="F191" s="80">
        <v>6.6666666666666666E-2</v>
      </c>
    </row>
    <row r="192" spans="1:6">
      <c r="A192" s="69">
        <v>483</v>
      </c>
      <c r="B192" s="79" t="s">
        <v>314</v>
      </c>
      <c r="C192" s="44">
        <v>96</v>
      </c>
      <c r="D192" s="44">
        <v>0</v>
      </c>
      <c r="E192" s="44">
        <v>-96</v>
      </c>
      <c r="F192" s="80">
        <v>-1</v>
      </c>
    </row>
    <row r="193" spans="1:6">
      <c r="A193" s="69">
        <v>4831</v>
      </c>
      <c r="B193" s="79" t="s">
        <v>315</v>
      </c>
      <c r="C193" s="44">
        <v>92</v>
      </c>
      <c r="D193" s="44">
        <v>0</v>
      </c>
      <c r="E193" s="44">
        <v>-92</v>
      </c>
      <c r="F193" s="80">
        <v>-1</v>
      </c>
    </row>
    <row r="194" spans="1:6">
      <c r="A194" s="69">
        <v>4832</v>
      </c>
      <c r="B194" s="79" t="s">
        <v>316</v>
      </c>
      <c r="C194" s="44">
        <v>0</v>
      </c>
      <c r="D194" s="44">
        <v>0</v>
      </c>
      <c r="E194" s="44">
        <v>0</v>
      </c>
      <c r="F194" s="80" t="e">
        <v>#DIV/0!</v>
      </c>
    </row>
    <row r="195" spans="1:6">
      <c r="A195" s="69">
        <v>484</v>
      </c>
      <c r="B195" s="79" t="s">
        <v>317</v>
      </c>
      <c r="C195" s="44">
        <v>289</v>
      </c>
      <c r="D195" s="44">
        <v>229</v>
      </c>
      <c r="E195" s="44">
        <v>-60</v>
      </c>
      <c r="F195" s="80">
        <v>-0.20761245674740483</v>
      </c>
    </row>
    <row r="196" spans="1:6">
      <c r="A196" s="69">
        <v>4841</v>
      </c>
      <c r="B196" s="79" t="s">
        <v>318</v>
      </c>
      <c r="C196" s="44">
        <v>153</v>
      </c>
      <c r="D196" s="44">
        <v>99</v>
      </c>
      <c r="E196" s="44">
        <v>-54</v>
      </c>
      <c r="F196" s="80">
        <v>-0.35294117647058826</v>
      </c>
    </row>
    <row r="197" spans="1:6">
      <c r="A197" s="69">
        <v>4842</v>
      </c>
      <c r="B197" s="79" t="s">
        <v>319</v>
      </c>
      <c r="C197" s="44">
        <v>136</v>
      </c>
      <c r="D197" s="44">
        <v>130</v>
      </c>
      <c r="E197" s="44">
        <v>-6</v>
      </c>
      <c r="F197" s="80">
        <v>-4.4117647058823532E-2</v>
      </c>
    </row>
    <row r="198" spans="1:6">
      <c r="A198" s="69">
        <v>485</v>
      </c>
      <c r="B198" s="79" t="s">
        <v>320</v>
      </c>
      <c r="C198" s="44">
        <v>570</v>
      </c>
      <c r="D198" s="44">
        <v>412</v>
      </c>
      <c r="E198" s="44">
        <v>-158</v>
      </c>
      <c r="F198" s="80">
        <v>-0.27719298245614032</v>
      </c>
    </row>
    <row r="199" spans="1:6">
      <c r="A199" s="69">
        <v>4851</v>
      </c>
      <c r="B199" s="79" t="s">
        <v>321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4852</v>
      </c>
      <c r="B200" s="79" t="s">
        <v>322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4853</v>
      </c>
      <c r="B201" s="79" t="s">
        <v>323</v>
      </c>
      <c r="C201" s="44">
        <v>57</v>
      </c>
      <c r="D201" s="44">
        <v>36</v>
      </c>
      <c r="E201" s="44">
        <v>-21</v>
      </c>
      <c r="F201" s="80">
        <v>-0.36842105263157893</v>
      </c>
    </row>
    <row r="202" spans="1:6">
      <c r="A202" s="69">
        <v>4854</v>
      </c>
      <c r="B202" s="79" t="s">
        <v>324</v>
      </c>
      <c r="C202" s="44">
        <v>419</v>
      </c>
      <c r="D202" s="44">
        <v>238</v>
      </c>
      <c r="E202" s="44">
        <v>-181</v>
      </c>
      <c r="F202" s="80">
        <v>-0.43198090692124103</v>
      </c>
    </row>
    <row r="203" spans="1:6">
      <c r="A203" s="69">
        <v>4859</v>
      </c>
      <c r="B203" s="79" t="s">
        <v>326</v>
      </c>
      <c r="C203" s="44">
        <v>0</v>
      </c>
      <c r="D203" s="44">
        <v>125</v>
      </c>
      <c r="E203" s="44">
        <v>125</v>
      </c>
      <c r="F203" s="80" t="e">
        <v>#DIV/0!</v>
      </c>
    </row>
    <row r="204" spans="1:6">
      <c r="A204" s="69">
        <v>487</v>
      </c>
      <c r="B204" s="79" t="s">
        <v>329</v>
      </c>
      <c r="C204" s="44">
        <v>26</v>
      </c>
      <c r="D204" s="44">
        <v>28</v>
      </c>
      <c r="E204" s="44">
        <v>2</v>
      </c>
      <c r="F204" s="80">
        <v>7.6923076923076927E-2</v>
      </c>
    </row>
    <row r="205" spans="1:6">
      <c r="A205" s="69">
        <v>4871</v>
      </c>
      <c r="B205" s="79" t="s">
        <v>330</v>
      </c>
      <c r="C205" s="44">
        <v>0</v>
      </c>
      <c r="D205" s="44">
        <v>9</v>
      </c>
      <c r="E205" s="44">
        <v>9</v>
      </c>
      <c r="F205" s="80" t="e">
        <v>#DIV/0!</v>
      </c>
    </row>
    <row r="206" spans="1:6">
      <c r="A206" s="69">
        <v>4872</v>
      </c>
      <c r="B206" s="79" t="s">
        <v>331</v>
      </c>
      <c r="C206" s="44">
        <v>19</v>
      </c>
      <c r="D206" s="44">
        <v>20</v>
      </c>
      <c r="E206" s="44">
        <v>1</v>
      </c>
      <c r="F206" s="80">
        <v>5.2631578947368418E-2</v>
      </c>
    </row>
    <row r="207" spans="1:6">
      <c r="A207" s="69">
        <v>488</v>
      </c>
      <c r="B207" s="79" t="s">
        <v>333</v>
      </c>
      <c r="C207" s="44">
        <v>272</v>
      </c>
      <c r="D207" s="44">
        <v>206</v>
      </c>
      <c r="E207" s="44">
        <v>-66</v>
      </c>
      <c r="F207" s="80">
        <v>-0.24264705882352941</v>
      </c>
    </row>
    <row r="208" spans="1:6">
      <c r="A208" s="69">
        <v>4881</v>
      </c>
      <c r="B208" s="79" t="s">
        <v>334</v>
      </c>
      <c r="C208" s="44">
        <v>222</v>
      </c>
      <c r="D208" s="44">
        <v>108</v>
      </c>
      <c r="E208" s="44">
        <v>-114</v>
      </c>
      <c r="F208" s="80">
        <v>-0.51351351351351349</v>
      </c>
    </row>
    <row r="209" spans="1:6">
      <c r="A209" s="69">
        <v>4883</v>
      </c>
      <c r="B209" s="79" t="s">
        <v>336</v>
      </c>
      <c r="C209" s="44">
        <v>0</v>
      </c>
      <c r="D209" s="44">
        <v>28</v>
      </c>
      <c r="E209" s="44">
        <v>28</v>
      </c>
      <c r="F209" s="80" t="e">
        <v>#DIV/0!</v>
      </c>
    </row>
    <row r="210" spans="1:6">
      <c r="A210" s="69">
        <v>4884</v>
      </c>
      <c r="B210" s="79" t="s">
        <v>337</v>
      </c>
      <c r="C210" s="44">
        <v>37</v>
      </c>
      <c r="D210" s="44">
        <v>48</v>
      </c>
      <c r="E210" s="44">
        <v>11</v>
      </c>
      <c r="F210" s="80">
        <v>0.29729729729729731</v>
      </c>
    </row>
    <row r="211" spans="1:6">
      <c r="A211" s="69">
        <v>4885</v>
      </c>
      <c r="B211" s="79" t="s">
        <v>338</v>
      </c>
      <c r="C211" s="44">
        <v>0</v>
      </c>
      <c r="D211" s="44">
        <v>13</v>
      </c>
      <c r="E211" s="44">
        <v>13</v>
      </c>
      <c r="F211" s="80" t="e">
        <v>#DIV/0!</v>
      </c>
    </row>
    <row r="212" spans="1:6">
      <c r="A212" s="69">
        <v>4889</v>
      </c>
      <c r="B212" s="79" t="s">
        <v>339</v>
      </c>
      <c r="C212" s="44">
        <v>0</v>
      </c>
      <c r="D212" s="44">
        <v>8</v>
      </c>
      <c r="E212" s="44">
        <v>8</v>
      </c>
      <c r="F212" s="80" t="e">
        <v>#DIV/0!</v>
      </c>
    </row>
    <row r="213" spans="1:6">
      <c r="A213" s="69">
        <v>492</v>
      </c>
      <c r="B213" s="79" t="s">
        <v>340</v>
      </c>
      <c r="C213" s="44">
        <v>329</v>
      </c>
      <c r="D213" s="44">
        <v>361</v>
      </c>
      <c r="E213" s="44">
        <v>32</v>
      </c>
      <c r="F213" s="80">
        <v>9.7264437689969604E-2</v>
      </c>
    </row>
    <row r="214" spans="1:6">
      <c r="A214" s="69">
        <v>4921</v>
      </c>
      <c r="B214" s="79" t="s">
        <v>341</v>
      </c>
      <c r="C214" s="44">
        <v>319</v>
      </c>
      <c r="D214" s="44">
        <v>357</v>
      </c>
      <c r="E214" s="44">
        <v>38</v>
      </c>
      <c r="F214" s="80">
        <v>0.11912225705329153</v>
      </c>
    </row>
    <row r="215" spans="1:6">
      <c r="A215" s="69">
        <v>4922</v>
      </c>
      <c r="B215" s="79" t="s">
        <v>342</v>
      </c>
      <c r="C215" s="44">
        <v>10</v>
      </c>
      <c r="D215" s="44">
        <v>0</v>
      </c>
      <c r="E215" s="44">
        <v>-10</v>
      </c>
      <c r="F215" s="80">
        <v>-1</v>
      </c>
    </row>
    <row r="216" spans="1:6">
      <c r="A216" s="69">
        <v>493</v>
      </c>
      <c r="B216" s="79" t="s">
        <v>343</v>
      </c>
      <c r="C216" s="44">
        <v>8</v>
      </c>
      <c r="D216" s="44">
        <v>32</v>
      </c>
      <c r="E216" s="44">
        <v>24</v>
      </c>
      <c r="F216" s="80">
        <v>3</v>
      </c>
    </row>
    <row r="217" spans="1:6">
      <c r="A217" s="69">
        <v>4931</v>
      </c>
      <c r="B217" s="79" t="s">
        <v>343</v>
      </c>
      <c r="C217" s="44">
        <v>8</v>
      </c>
      <c r="D217" s="44">
        <v>32</v>
      </c>
      <c r="E217" s="44">
        <v>24</v>
      </c>
      <c r="F217" s="80">
        <v>3</v>
      </c>
    </row>
    <row r="218" spans="1:6">
      <c r="A218" s="73"/>
      <c r="B218" s="74" t="s">
        <v>75</v>
      </c>
      <c r="C218" s="71">
        <v>2434</v>
      </c>
      <c r="D218" s="71">
        <v>2156</v>
      </c>
      <c r="E218" s="71">
        <v>-278</v>
      </c>
      <c r="F218" s="72">
        <v>-0.114215283483977</v>
      </c>
    </row>
    <row r="219" spans="1:6">
      <c r="A219" s="75">
        <v>51</v>
      </c>
      <c r="B219" s="76" t="s">
        <v>75</v>
      </c>
      <c r="C219" s="77">
        <v>2434</v>
      </c>
      <c r="D219" s="77">
        <v>2156</v>
      </c>
      <c r="E219" s="77">
        <v>-278</v>
      </c>
      <c r="F219" s="78">
        <v>-0.114215283483977</v>
      </c>
    </row>
    <row r="220" spans="1:6">
      <c r="A220" s="69">
        <v>511</v>
      </c>
      <c r="B220" s="79" t="s">
        <v>344</v>
      </c>
      <c r="C220" s="44">
        <v>1028</v>
      </c>
      <c r="D220" s="44">
        <v>876</v>
      </c>
      <c r="E220" s="44">
        <v>-152</v>
      </c>
      <c r="F220" s="80">
        <v>-0.14785992217898833</v>
      </c>
    </row>
    <row r="221" spans="1:6">
      <c r="A221" s="69">
        <v>5111</v>
      </c>
      <c r="B221" s="79" t="s">
        <v>345</v>
      </c>
      <c r="C221" s="44">
        <v>773</v>
      </c>
      <c r="D221" s="44">
        <v>783</v>
      </c>
      <c r="E221" s="44">
        <v>10</v>
      </c>
      <c r="F221" s="80">
        <v>1.2936610608020699E-2</v>
      </c>
    </row>
    <row r="222" spans="1:6">
      <c r="A222" s="69">
        <v>5112</v>
      </c>
      <c r="B222" s="79" t="s">
        <v>346</v>
      </c>
      <c r="C222" s="44">
        <v>255</v>
      </c>
      <c r="D222" s="44">
        <v>93</v>
      </c>
      <c r="E222" s="44">
        <v>-162</v>
      </c>
      <c r="F222" s="80">
        <v>-0.63529411764705879</v>
      </c>
    </row>
    <row r="223" spans="1:6">
      <c r="A223" s="69">
        <v>512</v>
      </c>
      <c r="B223" s="79" t="s">
        <v>347</v>
      </c>
      <c r="C223" s="44">
        <v>160</v>
      </c>
      <c r="D223" s="44">
        <v>166</v>
      </c>
      <c r="E223" s="44">
        <v>6</v>
      </c>
      <c r="F223" s="80">
        <v>3.7499999999999999E-2</v>
      </c>
    </row>
    <row r="224" spans="1:6">
      <c r="A224" s="69">
        <v>5121</v>
      </c>
      <c r="B224" s="79" t="s">
        <v>348</v>
      </c>
      <c r="C224" s="44">
        <v>154</v>
      </c>
      <c r="D224" s="44">
        <v>160</v>
      </c>
      <c r="E224" s="44">
        <v>6</v>
      </c>
      <c r="F224" s="80">
        <v>3.896103896103896E-2</v>
      </c>
    </row>
    <row r="225" spans="1:6">
      <c r="A225" s="69">
        <v>5122</v>
      </c>
      <c r="B225" s="79" t="s">
        <v>349</v>
      </c>
      <c r="C225" s="44">
        <v>0</v>
      </c>
      <c r="D225" s="44">
        <v>0</v>
      </c>
      <c r="E225" s="44">
        <v>0</v>
      </c>
      <c r="F225" s="80" t="e">
        <v>#DIV/0!</v>
      </c>
    </row>
    <row r="226" spans="1:6">
      <c r="A226" s="69">
        <v>515</v>
      </c>
      <c r="B226" s="79" t="s">
        <v>350</v>
      </c>
      <c r="C226" s="44">
        <v>166</v>
      </c>
      <c r="D226" s="44">
        <v>149</v>
      </c>
      <c r="E226" s="44">
        <v>-17</v>
      </c>
      <c r="F226" s="80">
        <v>-0.10240963855421686</v>
      </c>
    </row>
    <row r="227" spans="1:6">
      <c r="A227" s="69">
        <v>5151</v>
      </c>
      <c r="B227" s="79" t="s">
        <v>351</v>
      </c>
      <c r="C227" s="44">
        <v>166</v>
      </c>
      <c r="D227" s="44">
        <v>131</v>
      </c>
      <c r="E227" s="44">
        <v>-35</v>
      </c>
      <c r="F227" s="80">
        <v>-0.21084337349397592</v>
      </c>
    </row>
    <row r="228" spans="1:6">
      <c r="A228" s="69">
        <v>5152</v>
      </c>
      <c r="B228" s="79" t="s">
        <v>352</v>
      </c>
      <c r="C228" s="44">
        <v>0</v>
      </c>
      <c r="D228" s="44">
        <v>18</v>
      </c>
      <c r="E228" s="44">
        <v>18</v>
      </c>
      <c r="F228" s="80" t="e">
        <v>#DIV/0!</v>
      </c>
    </row>
    <row r="229" spans="1:6">
      <c r="A229" s="69">
        <v>516</v>
      </c>
      <c r="B229" s="79" t="s">
        <v>353</v>
      </c>
      <c r="C229" s="44">
        <v>32</v>
      </c>
      <c r="D229" s="44">
        <v>0</v>
      </c>
      <c r="E229" s="44">
        <v>-32</v>
      </c>
      <c r="F229" s="80">
        <v>-1</v>
      </c>
    </row>
    <row r="230" spans="1:6">
      <c r="A230" s="69">
        <v>5161</v>
      </c>
      <c r="B230" s="79" t="s">
        <v>353</v>
      </c>
      <c r="C230" s="44">
        <v>32</v>
      </c>
      <c r="D230" s="44">
        <v>0</v>
      </c>
      <c r="E230" s="44">
        <v>-32</v>
      </c>
      <c r="F230" s="80">
        <v>-1</v>
      </c>
    </row>
    <row r="231" spans="1:6">
      <c r="A231" s="69">
        <v>517</v>
      </c>
      <c r="B231" s="79" t="s">
        <v>354</v>
      </c>
      <c r="C231" s="44">
        <v>672</v>
      </c>
      <c r="D231" s="44">
        <v>452</v>
      </c>
      <c r="E231" s="44">
        <v>-220</v>
      </c>
      <c r="F231" s="80">
        <v>-0.32738095238095238</v>
      </c>
    </row>
    <row r="232" spans="1:6">
      <c r="A232" s="69">
        <v>5171</v>
      </c>
      <c r="B232" s="79" t="s">
        <v>355</v>
      </c>
      <c r="C232" s="44">
        <v>0</v>
      </c>
      <c r="D232" s="44">
        <v>371</v>
      </c>
      <c r="E232" s="44">
        <v>371</v>
      </c>
      <c r="F232" s="80" t="e">
        <v>#DIV/0!</v>
      </c>
    </row>
    <row r="233" spans="1:6">
      <c r="A233" s="69">
        <v>5172</v>
      </c>
      <c r="B233" s="79" t="s">
        <v>356</v>
      </c>
      <c r="C233" s="44">
        <v>35</v>
      </c>
      <c r="D233" s="44">
        <v>66</v>
      </c>
      <c r="E233" s="44">
        <v>31</v>
      </c>
      <c r="F233" s="80">
        <v>0.88571428571428568</v>
      </c>
    </row>
    <row r="234" spans="1:6">
      <c r="A234" s="69">
        <v>5173</v>
      </c>
      <c r="B234" s="79" t="s">
        <v>357</v>
      </c>
      <c r="C234" s="44">
        <v>0</v>
      </c>
      <c r="D234" s="44">
        <v>0</v>
      </c>
      <c r="E234" s="44">
        <v>0</v>
      </c>
      <c r="F234" s="80" t="e">
        <v>#DIV/0!</v>
      </c>
    </row>
    <row r="235" spans="1:6">
      <c r="A235" s="69">
        <v>5175</v>
      </c>
      <c r="B235" s="79" t="s">
        <v>359</v>
      </c>
      <c r="C235" s="44">
        <v>177</v>
      </c>
      <c r="D235" s="44">
        <v>0</v>
      </c>
      <c r="E235" s="44">
        <v>-177</v>
      </c>
      <c r="F235" s="80">
        <v>-1</v>
      </c>
    </row>
    <row r="236" spans="1:6">
      <c r="A236" s="69">
        <v>5179</v>
      </c>
      <c r="B236" s="79" t="s">
        <v>360</v>
      </c>
      <c r="C236" s="44">
        <v>0</v>
      </c>
      <c r="D236" s="44">
        <v>6</v>
      </c>
      <c r="E236" s="44">
        <v>6</v>
      </c>
      <c r="F236" s="80" t="e">
        <v>#DIV/0!</v>
      </c>
    </row>
    <row r="237" spans="1:6">
      <c r="A237" s="69">
        <v>518</v>
      </c>
      <c r="B237" s="79" t="s">
        <v>361</v>
      </c>
      <c r="C237" s="44">
        <v>104</v>
      </c>
      <c r="D237" s="44">
        <v>0</v>
      </c>
      <c r="E237" s="44">
        <v>-104</v>
      </c>
      <c r="F237" s="80">
        <v>-1</v>
      </c>
    </row>
    <row r="238" spans="1:6">
      <c r="A238" s="69">
        <v>5181</v>
      </c>
      <c r="B238" s="79" t="s">
        <v>362</v>
      </c>
      <c r="C238" s="44">
        <v>15</v>
      </c>
      <c r="D238" s="44">
        <v>0</v>
      </c>
      <c r="E238" s="44">
        <v>-15</v>
      </c>
      <c r="F238" s="80">
        <v>-1</v>
      </c>
    </row>
    <row r="239" spans="1:6">
      <c r="A239" s="69">
        <v>5182</v>
      </c>
      <c r="B239" s="79" t="s">
        <v>363</v>
      </c>
      <c r="C239" s="44">
        <v>0</v>
      </c>
      <c r="D239" s="44">
        <v>0</v>
      </c>
      <c r="E239" s="44">
        <v>0</v>
      </c>
      <c r="F239" s="80" t="e">
        <v>#DIV/0!</v>
      </c>
    </row>
    <row r="240" spans="1:6">
      <c r="A240" s="69">
        <v>519</v>
      </c>
      <c r="B240" s="79" t="s">
        <v>364</v>
      </c>
      <c r="C240" s="44">
        <v>272</v>
      </c>
      <c r="D240" s="44">
        <v>390</v>
      </c>
      <c r="E240" s="44">
        <v>118</v>
      </c>
      <c r="F240" s="80">
        <v>0.43382352941176472</v>
      </c>
    </row>
    <row r="241" spans="1:6">
      <c r="A241" s="69">
        <v>5191</v>
      </c>
      <c r="B241" s="79" t="s">
        <v>364</v>
      </c>
      <c r="C241" s="44">
        <v>272</v>
      </c>
      <c r="D241" s="44">
        <v>390</v>
      </c>
      <c r="E241" s="44">
        <v>118</v>
      </c>
      <c r="F241" s="80">
        <v>0.43382352941176472</v>
      </c>
    </row>
    <row r="242" spans="1:6">
      <c r="A242" s="73"/>
      <c r="B242" s="74" t="s">
        <v>77</v>
      </c>
      <c r="C242" s="71">
        <v>4808</v>
      </c>
      <c r="D242" s="71">
        <v>4226</v>
      </c>
      <c r="E242" s="71">
        <v>-582</v>
      </c>
      <c r="F242" s="72">
        <v>-0.12104825291181365</v>
      </c>
    </row>
    <row r="243" spans="1:6">
      <c r="A243" s="75">
        <v>52</v>
      </c>
      <c r="B243" s="76" t="s">
        <v>366</v>
      </c>
      <c r="C243" s="77">
        <v>2853</v>
      </c>
      <c r="D243" s="77">
        <v>2666</v>
      </c>
      <c r="E243" s="77">
        <v>-187</v>
      </c>
      <c r="F243" s="78">
        <v>-6.5545040308447253E-2</v>
      </c>
    </row>
    <row r="244" spans="1:6">
      <c r="A244" s="69">
        <v>522</v>
      </c>
      <c r="B244" s="79" t="s">
        <v>367</v>
      </c>
      <c r="C244" s="44">
        <v>1758</v>
      </c>
      <c r="D244" s="44">
        <v>1654</v>
      </c>
      <c r="E244" s="44">
        <v>-104</v>
      </c>
      <c r="F244" s="80">
        <v>-5.9158134243458477E-2</v>
      </c>
    </row>
    <row r="245" spans="1:6">
      <c r="A245" s="69">
        <v>5221</v>
      </c>
      <c r="B245" s="79" t="s">
        <v>368</v>
      </c>
      <c r="C245" s="44">
        <v>1477</v>
      </c>
      <c r="D245" s="44">
        <v>1491</v>
      </c>
      <c r="E245" s="44">
        <v>14</v>
      </c>
      <c r="F245" s="80">
        <v>9.4786729857819912E-3</v>
      </c>
    </row>
    <row r="246" spans="1:6">
      <c r="A246" s="69">
        <v>5222</v>
      </c>
      <c r="B246" s="79" t="s">
        <v>369</v>
      </c>
      <c r="C246" s="44">
        <v>217</v>
      </c>
      <c r="D246" s="44">
        <v>78</v>
      </c>
      <c r="E246" s="44">
        <v>-139</v>
      </c>
      <c r="F246" s="80">
        <v>-0.64055299539170507</v>
      </c>
    </row>
    <row r="247" spans="1:6">
      <c r="A247" s="69">
        <v>5223</v>
      </c>
      <c r="B247" s="79" t="s">
        <v>370</v>
      </c>
      <c r="C247" s="44">
        <v>64</v>
      </c>
      <c r="D247" s="44">
        <v>85</v>
      </c>
      <c r="E247" s="44">
        <v>21</v>
      </c>
      <c r="F247" s="80">
        <v>0.328125</v>
      </c>
    </row>
    <row r="248" spans="1:6">
      <c r="A248" s="69">
        <v>523</v>
      </c>
      <c r="B248" s="79" t="s">
        <v>371</v>
      </c>
      <c r="C248" s="44">
        <v>367</v>
      </c>
      <c r="D248" s="44">
        <v>319</v>
      </c>
      <c r="E248" s="44">
        <v>-48</v>
      </c>
      <c r="F248" s="80">
        <v>-0.13079019073569481</v>
      </c>
    </row>
    <row r="249" spans="1:6">
      <c r="A249" s="69">
        <v>5231</v>
      </c>
      <c r="B249" s="79" t="s">
        <v>372</v>
      </c>
      <c r="C249" s="44">
        <v>278</v>
      </c>
      <c r="D249" s="44">
        <v>223</v>
      </c>
      <c r="E249" s="44">
        <v>-55</v>
      </c>
      <c r="F249" s="80">
        <v>-0.19784172661870503</v>
      </c>
    </row>
    <row r="250" spans="1:6">
      <c r="A250" s="69">
        <v>5239</v>
      </c>
      <c r="B250" s="79" t="s">
        <v>374</v>
      </c>
      <c r="C250" s="44">
        <v>89</v>
      </c>
      <c r="D250" s="44">
        <v>96</v>
      </c>
      <c r="E250" s="44">
        <v>7</v>
      </c>
      <c r="F250" s="80">
        <v>7.8651685393258425E-2</v>
      </c>
    </row>
    <row r="251" spans="1:6">
      <c r="A251" s="69">
        <v>524</v>
      </c>
      <c r="B251" s="79" t="s">
        <v>375</v>
      </c>
      <c r="C251" s="44">
        <v>714</v>
      </c>
      <c r="D251" s="44">
        <v>680</v>
      </c>
      <c r="E251" s="44">
        <v>-34</v>
      </c>
      <c r="F251" s="80">
        <v>-4.7619047619047616E-2</v>
      </c>
    </row>
    <row r="252" spans="1:6">
      <c r="A252" s="69">
        <v>5241</v>
      </c>
      <c r="B252" s="79" t="s">
        <v>376</v>
      </c>
      <c r="C252" s="44">
        <v>99</v>
      </c>
      <c r="D252" s="44">
        <v>42</v>
      </c>
      <c r="E252" s="44">
        <v>-57</v>
      </c>
      <c r="F252" s="80">
        <v>-0.5757575757575758</v>
      </c>
    </row>
    <row r="253" spans="1:6">
      <c r="A253" s="69">
        <v>5242</v>
      </c>
      <c r="B253" s="79" t="s">
        <v>377</v>
      </c>
      <c r="C253" s="44">
        <v>615</v>
      </c>
      <c r="D253" s="44">
        <v>639</v>
      </c>
      <c r="E253" s="44">
        <v>24</v>
      </c>
      <c r="F253" s="80">
        <v>3.9024390243902439E-2</v>
      </c>
    </row>
    <row r="254" spans="1:6">
      <c r="A254" s="69">
        <v>525</v>
      </c>
      <c r="B254" s="79" t="s">
        <v>378</v>
      </c>
      <c r="C254" s="44">
        <v>13</v>
      </c>
      <c r="D254" s="44">
        <v>13</v>
      </c>
      <c r="E254" s="44">
        <v>0</v>
      </c>
      <c r="F254" s="80">
        <v>0</v>
      </c>
    </row>
    <row r="255" spans="1:6">
      <c r="A255" s="69">
        <v>5259</v>
      </c>
      <c r="B255" s="79" t="s">
        <v>380</v>
      </c>
      <c r="C255" s="44">
        <v>0</v>
      </c>
      <c r="D255" s="44">
        <v>0</v>
      </c>
      <c r="E255" s="44">
        <v>0</v>
      </c>
      <c r="F255" s="80" t="e">
        <v>#DIV/0!</v>
      </c>
    </row>
    <row r="256" spans="1:6">
      <c r="A256" s="75">
        <v>53</v>
      </c>
      <c r="B256" s="76" t="s">
        <v>381</v>
      </c>
      <c r="C256" s="77">
        <v>1955</v>
      </c>
      <c r="D256" s="77">
        <v>1560</v>
      </c>
      <c r="E256" s="77">
        <v>-395</v>
      </c>
      <c r="F256" s="78">
        <v>-0.20204603580562661</v>
      </c>
    </row>
    <row r="257" spans="1:6">
      <c r="A257" s="69">
        <v>531</v>
      </c>
      <c r="B257" s="79" t="s">
        <v>382</v>
      </c>
      <c r="C257" s="44">
        <v>1442</v>
      </c>
      <c r="D257" s="44">
        <v>1205</v>
      </c>
      <c r="E257" s="44">
        <v>-237</v>
      </c>
      <c r="F257" s="80">
        <v>-0.16435506241331485</v>
      </c>
    </row>
    <row r="258" spans="1:6">
      <c r="A258" s="69">
        <v>5311</v>
      </c>
      <c r="B258" s="79" t="s">
        <v>383</v>
      </c>
      <c r="C258" s="44">
        <v>481</v>
      </c>
      <c r="D258" s="44">
        <v>326</v>
      </c>
      <c r="E258" s="44">
        <v>-155</v>
      </c>
      <c r="F258" s="80">
        <v>-0.32224532224532226</v>
      </c>
    </row>
    <row r="259" spans="1:6">
      <c r="A259" s="69">
        <v>5312</v>
      </c>
      <c r="B259" s="79" t="s">
        <v>384</v>
      </c>
      <c r="C259" s="44">
        <v>741</v>
      </c>
      <c r="D259" s="44">
        <v>517</v>
      </c>
      <c r="E259" s="44">
        <v>-224</v>
      </c>
      <c r="F259" s="80">
        <v>-0.30229419703103916</v>
      </c>
    </row>
    <row r="260" spans="1:6">
      <c r="A260" s="69">
        <v>5313</v>
      </c>
      <c r="B260" s="79" t="s">
        <v>385</v>
      </c>
      <c r="C260" s="44">
        <v>220</v>
      </c>
      <c r="D260" s="44">
        <v>362</v>
      </c>
      <c r="E260" s="44">
        <v>142</v>
      </c>
      <c r="F260" s="80">
        <v>0.6454545454545455</v>
      </c>
    </row>
    <row r="261" spans="1:6">
      <c r="A261" s="69">
        <v>532</v>
      </c>
      <c r="B261" s="79" t="s">
        <v>386</v>
      </c>
      <c r="C261" s="44">
        <v>506</v>
      </c>
      <c r="D261" s="44">
        <v>352</v>
      </c>
      <c r="E261" s="44">
        <v>-154</v>
      </c>
      <c r="F261" s="80">
        <v>-0.30434782608695654</v>
      </c>
    </row>
    <row r="262" spans="1:6">
      <c r="A262" s="69">
        <v>5321</v>
      </c>
      <c r="B262" s="79" t="s">
        <v>387</v>
      </c>
      <c r="C262" s="44">
        <v>227</v>
      </c>
      <c r="D262" s="44">
        <v>116</v>
      </c>
      <c r="E262" s="44">
        <v>-111</v>
      </c>
      <c r="F262" s="80">
        <v>-0.48898678414096919</v>
      </c>
    </row>
    <row r="263" spans="1:6">
      <c r="A263" s="69">
        <v>5322</v>
      </c>
      <c r="B263" s="79" t="s">
        <v>388</v>
      </c>
      <c r="C263" s="44">
        <v>248</v>
      </c>
      <c r="D263" s="44">
        <v>207</v>
      </c>
      <c r="E263" s="44">
        <v>-41</v>
      </c>
      <c r="F263" s="80">
        <v>-0.16532258064516128</v>
      </c>
    </row>
    <row r="264" spans="1:6">
      <c r="A264" s="69">
        <v>5323</v>
      </c>
      <c r="B264" s="79" t="s">
        <v>389</v>
      </c>
      <c r="C264" s="44">
        <v>25</v>
      </c>
      <c r="D264" s="44">
        <v>5</v>
      </c>
      <c r="E264" s="44">
        <v>-20</v>
      </c>
      <c r="F264" s="80">
        <v>-0.8</v>
      </c>
    </row>
    <row r="265" spans="1:6">
      <c r="A265" s="69">
        <v>5324</v>
      </c>
      <c r="B265" s="79" t="s">
        <v>390</v>
      </c>
      <c r="C265" s="44">
        <v>6</v>
      </c>
      <c r="D265" s="44">
        <v>24</v>
      </c>
      <c r="E265" s="44">
        <v>18</v>
      </c>
      <c r="F265" s="80">
        <v>3</v>
      </c>
    </row>
    <row r="266" spans="1:6">
      <c r="A266" s="73"/>
      <c r="B266" s="74" t="s">
        <v>79</v>
      </c>
      <c r="C266" s="71">
        <v>8724</v>
      </c>
      <c r="D266" s="71">
        <v>8659</v>
      </c>
      <c r="E266" s="71">
        <v>-65</v>
      </c>
      <c r="F266" s="72">
        <v>-7.4507106831728561E-3</v>
      </c>
    </row>
    <row r="267" spans="1:6">
      <c r="A267" s="75">
        <v>54</v>
      </c>
      <c r="B267" s="76" t="s">
        <v>393</v>
      </c>
      <c r="C267" s="77">
        <v>4820</v>
      </c>
      <c r="D267" s="77">
        <v>4844</v>
      </c>
      <c r="E267" s="77">
        <v>24</v>
      </c>
      <c r="F267" s="78">
        <v>4.9792531120331947E-3</v>
      </c>
    </row>
    <row r="268" spans="1:6">
      <c r="A268" s="69">
        <v>541</v>
      </c>
      <c r="B268" s="79" t="s">
        <v>393</v>
      </c>
      <c r="C268" s="44">
        <v>4820</v>
      </c>
      <c r="D268" s="44">
        <v>4844</v>
      </c>
      <c r="E268" s="44">
        <v>24</v>
      </c>
      <c r="F268" s="80">
        <v>4.9792531120331947E-3</v>
      </c>
    </row>
    <row r="269" spans="1:6">
      <c r="A269" s="69">
        <v>5411</v>
      </c>
      <c r="B269" s="79" t="s">
        <v>394</v>
      </c>
      <c r="C269" s="44">
        <v>675</v>
      </c>
      <c r="D269" s="44">
        <v>679</v>
      </c>
      <c r="E269" s="44">
        <v>4</v>
      </c>
      <c r="F269" s="80">
        <v>5.9259259259259256E-3</v>
      </c>
    </row>
    <row r="270" spans="1:6">
      <c r="A270" s="69">
        <v>5412</v>
      </c>
      <c r="B270" s="79" t="s">
        <v>395</v>
      </c>
      <c r="C270" s="44">
        <v>424</v>
      </c>
      <c r="D270" s="44">
        <v>522</v>
      </c>
      <c r="E270" s="44">
        <v>98</v>
      </c>
      <c r="F270" s="80">
        <v>0.23113207547169812</v>
      </c>
    </row>
    <row r="271" spans="1:6">
      <c r="A271" s="69">
        <v>5413</v>
      </c>
      <c r="B271" s="79" t="s">
        <v>396</v>
      </c>
      <c r="C271" s="44">
        <v>829</v>
      </c>
      <c r="D271" s="44">
        <v>912</v>
      </c>
      <c r="E271" s="44">
        <v>83</v>
      </c>
      <c r="F271" s="80">
        <v>0.10012062726176116</v>
      </c>
    </row>
    <row r="272" spans="1:6">
      <c r="A272" s="69">
        <v>5414</v>
      </c>
      <c r="B272" s="79" t="s">
        <v>397</v>
      </c>
      <c r="C272" s="44">
        <v>66</v>
      </c>
      <c r="D272" s="44">
        <v>92</v>
      </c>
      <c r="E272" s="44">
        <v>26</v>
      </c>
      <c r="F272" s="80">
        <v>0.39393939393939392</v>
      </c>
    </row>
    <row r="273" spans="1:6">
      <c r="A273" s="69">
        <v>5415</v>
      </c>
      <c r="B273" s="79" t="s">
        <v>398</v>
      </c>
      <c r="C273" s="44">
        <v>341</v>
      </c>
      <c r="D273" s="44">
        <v>332</v>
      </c>
      <c r="E273" s="44">
        <v>-9</v>
      </c>
      <c r="F273" s="80">
        <v>-2.6392961876832845E-2</v>
      </c>
    </row>
    <row r="274" spans="1:6">
      <c r="A274" s="69">
        <v>5416</v>
      </c>
      <c r="B274" s="79" t="s">
        <v>399</v>
      </c>
      <c r="C274" s="44">
        <v>519</v>
      </c>
      <c r="D274" s="44">
        <v>446</v>
      </c>
      <c r="E274" s="44">
        <v>-73</v>
      </c>
      <c r="F274" s="80">
        <v>-0.14065510597302505</v>
      </c>
    </row>
    <row r="275" spans="1:6">
      <c r="A275" s="69">
        <v>5417</v>
      </c>
      <c r="B275" s="79" t="s">
        <v>400</v>
      </c>
      <c r="C275" s="44">
        <v>1355</v>
      </c>
      <c r="D275" s="44">
        <v>1118</v>
      </c>
      <c r="E275" s="44">
        <v>-237</v>
      </c>
      <c r="F275" s="80">
        <v>-0.17490774907749077</v>
      </c>
    </row>
    <row r="276" spans="1:6">
      <c r="A276" s="69">
        <v>5418</v>
      </c>
      <c r="B276" s="79" t="s">
        <v>401</v>
      </c>
      <c r="C276" s="44">
        <v>126</v>
      </c>
      <c r="D276" s="44">
        <v>95</v>
      </c>
      <c r="E276" s="44">
        <v>-31</v>
      </c>
      <c r="F276" s="80">
        <v>-0.24603174603174602</v>
      </c>
    </row>
    <row r="277" spans="1:6">
      <c r="A277" s="69">
        <v>5419</v>
      </c>
      <c r="B277" s="79" t="s">
        <v>402</v>
      </c>
      <c r="C277" s="44">
        <v>486</v>
      </c>
      <c r="D277" s="44">
        <v>648</v>
      </c>
      <c r="E277" s="44">
        <v>162</v>
      </c>
      <c r="F277" s="80">
        <v>0.33333333333333331</v>
      </c>
    </row>
    <row r="278" spans="1:6">
      <c r="A278" s="75">
        <v>55</v>
      </c>
      <c r="B278" s="76" t="s">
        <v>403</v>
      </c>
      <c r="C278" s="77">
        <v>1123</v>
      </c>
      <c r="D278" s="77">
        <v>619</v>
      </c>
      <c r="E278" s="77">
        <v>-504</v>
      </c>
      <c r="F278" s="78">
        <v>-0.44879786286731965</v>
      </c>
    </row>
    <row r="279" spans="1:6">
      <c r="A279" s="69">
        <v>551</v>
      </c>
      <c r="B279" s="79" t="s">
        <v>403</v>
      </c>
      <c r="C279" s="44">
        <v>1123</v>
      </c>
      <c r="D279" s="44">
        <v>619</v>
      </c>
      <c r="E279" s="44">
        <v>-504</v>
      </c>
      <c r="F279" s="80">
        <v>-0.44879786286731965</v>
      </c>
    </row>
    <row r="280" spans="1:6">
      <c r="A280" s="69">
        <v>5511</v>
      </c>
      <c r="B280" s="79" t="s">
        <v>403</v>
      </c>
      <c r="C280" s="44">
        <v>1123</v>
      </c>
      <c r="D280" s="44">
        <v>619</v>
      </c>
      <c r="E280" s="44">
        <v>-504</v>
      </c>
      <c r="F280" s="80">
        <v>-0.44879786286731965</v>
      </c>
    </row>
    <row r="281" spans="1:6">
      <c r="A281" s="75">
        <v>56</v>
      </c>
      <c r="B281" s="76" t="s">
        <v>404</v>
      </c>
      <c r="C281" s="77">
        <v>2781</v>
      </c>
      <c r="D281" s="77">
        <v>3196</v>
      </c>
      <c r="E281" s="77">
        <v>415</v>
      </c>
      <c r="F281" s="78">
        <v>0.14922689679971232</v>
      </c>
    </row>
    <row r="282" spans="1:6">
      <c r="A282" s="69">
        <v>561</v>
      </c>
      <c r="B282" s="79" t="s">
        <v>405</v>
      </c>
      <c r="C282" s="44">
        <v>2416</v>
      </c>
      <c r="D282" s="44">
        <v>2737</v>
      </c>
      <c r="E282" s="44">
        <v>321</v>
      </c>
      <c r="F282" s="80">
        <v>0.13286423841059603</v>
      </c>
    </row>
    <row r="283" spans="1:6">
      <c r="A283" s="69">
        <v>5611</v>
      </c>
      <c r="B283" s="79" t="s">
        <v>406</v>
      </c>
      <c r="C283" s="44">
        <v>177</v>
      </c>
      <c r="D283" s="44">
        <v>182</v>
      </c>
      <c r="E283" s="44">
        <v>5</v>
      </c>
      <c r="F283" s="80">
        <v>2.8248587570621469E-2</v>
      </c>
    </row>
    <row r="284" spans="1:6">
      <c r="A284" s="69">
        <v>5612</v>
      </c>
      <c r="B284" s="79" t="s">
        <v>407</v>
      </c>
      <c r="C284" s="44">
        <v>0</v>
      </c>
      <c r="D284" s="44">
        <v>14</v>
      </c>
      <c r="E284" s="44">
        <v>14</v>
      </c>
      <c r="F284" s="80" t="e">
        <v>#DIV/0!</v>
      </c>
    </row>
    <row r="285" spans="1:6">
      <c r="A285" s="69">
        <v>5613</v>
      </c>
      <c r="B285" s="79" t="s">
        <v>408</v>
      </c>
      <c r="C285" s="44">
        <v>257</v>
      </c>
      <c r="D285" s="44">
        <v>264</v>
      </c>
      <c r="E285" s="44">
        <v>7</v>
      </c>
      <c r="F285" s="80">
        <v>2.7237354085603113E-2</v>
      </c>
    </row>
    <row r="286" spans="1:6">
      <c r="A286" s="69">
        <v>5614</v>
      </c>
      <c r="B286" s="79" t="s">
        <v>409</v>
      </c>
      <c r="C286" s="44">
        <v>283</v>
      </c>
      <c r="D286" s="44">
        <v>83</v>
      </c>
      <c r="E286" s="44">
        <v>-200</v>
      </c>
      <c r="F286" s="80">
        <v>-0.70671378091872794</v>
      </c>
    </row>
    <row r="287" spans="1:6">
      <c r="A287" s="69">
        <v>5615</v>
      </c>
      <c r="B287" s="79" t="s">
        <v>410</v>
      </c>
      <c r="C287" s="44">
        <v>243</v>
      </c>
      <c r="D287" s="44">
        <v>144</v>
      </c>
      <c r="E287" s="44">
        <v>-99</v>
      </c>
      <c r="F287" s="80">
        <v>-0.40740740740740738</v>
      </c>
    </row>
    <row r="288" spans="1:6">
      <c r="A288" s="69">
        <v>5616</v>
      </c>
      <c r="B288" s="79" t="s">
        <v>411</v>
      </c>
      <c r="C288" s="44">
        <v>87</v>
      </c>
      <c r="D288" s="44">
        <v>123</v>
      </c>
      <c r="E288" s="44">
        <v>36</v>
      </c>
      <c r="F288" s="80">
        <v>0.41379310344827586</v>
      </c>
    </row>
    <row r="289" spans="1:6">
      <c r="A289" s="69">
        <v>5617</v>
      </c>
      <c r="B289" s="79" t="s">
        <v>412</v>
      </c>
      <c r="C289" s="44">
        <v>1270</v>
      </c>
      <c r="D289" s="44">
        <v>1864</v>
      </c>
      <c r="E289" s="44">
        <v>594</v>
      </c>
      <c r="F289" s="80">
        <v>0.46771653543307085</v>
      </c>
    </row>
    <row r="290" spans="1:6">
      <c r="A290" s="69">
        <v>5619</v>
      </c>
      <c r="B290" s="79" t="s">
        <v>413</v>
      </c>
      <c r="C290" s="44">
        <v>95</v>
      </c>
      <c r="D290" s="44">
        <v>63</v>
      </c>
      <c r="E290" s="44">
        <v>-32</v>
      </c>
      <c r="F290" s="80">
        <v>-0.33684210526315789</v>
      </c>
    </row>
    <row r="291" spans="1:6">
      <c r="A291" s="69">
        <v>562</v>
      </c>
      <c r="B291" s="79" t="s">
        <v>414</v>
      </c>
      <c r="C291" s="44">
        <v>366</v>
      </c>
      <c r="D291" s="44">
        <v>459</v>
      </c>
      <c r="E291" s="44">
        <v>93</v>
      </c>
      <c r="F291" s="80">
        <v>0.25409836065573771</v>
      </c>
    </row>
    <row r="292" spans="1:6">
      <c r="A292" s="69">
        <v>5621</v>
      </c>
      <c r="B292" s="79" t="s">
        <v>415</v>
      </c>
      <c r="C292" s="44">
        <v>105</v>
      </c>
      <c r="D292" s="44">
        <v>203</v>
      </c>
      <c r="E292" s="44">
        <v>98</v>
      </c>
      <c r="F292" s="80">
        <v>0.93333333333333335</v>
      </c>
    </row>
    <row r="293" spans="1:6">
      <c r="A293" s="69">
        <v>5622</v>
      </c>
      <c r="B293" s="79" t="s">
        <v>416</v>
      </c>
      <c r="C293" s="44">
        <v>142</v>
      </c>
      <c r="D293" s="44">
        <v>147</v>
      </c>
      <c r="E293" s="44">
        <v>5</v>
      </c>
      <c r="F293" s="80">
        <v>3.5211267605633804E-2</v>
      </c>
    </row>
    <row r="294" spans="1:6">
      <c r="A294" s="69">
        <v>5629</v>
      </c>
      <c r="B294" s="79" t="s">
        <v>417</v>
      </c>
      <c r="C294" s="44">
        <v>119</v>
      </c>
      <c r="D294" s="44">
        <v>110</v>
      </c>
      <c r="E294" s="44">
        <v>-9</v>
      </c>
      <c r="F294" s="80">
        <v>-7.5630252100840331E-2</v>
      </c>
    </row>
    <row r="295" spans="1:6">
      <c r="A295" s="73"/>
      <c r="B295" s="74" t="s">
        <v>80</v>
      </c>
      <c r="C295" s="71">
        <v>21502</v>
      </c>
      <c r="D295" s="71">
        <v>24382</v>
      </c>
      <c r="E295" s="71">
        <v>2880</v>
      </c>
      <c r="F295" s="72">
        <v>0.13394102874151242</v>
      </c>
    </row>
    <row r="296" spans="1:6">
      <c r="A296" s="75">
        <v>61</v>
      </c>
      <c r="B296" s="76" t="s">
        <v>94</v>
      </c>
      <c r="C296" s="77">
        <v>8264</v>
      </c>
      <c r="D296" s="77">
        <v>8360</v>
      </c>
      <c r="E296" s="77">
        <v>96</v>
      </c>
      <c r="F296" s="78">
        <v>1.1616650532429816E-2</v>
      </c>
    </row>
    <row r="297" spans="1:6">
      <c r="A297" s="69">
        <v>611</v>
      </c>
      <c r="B297" s="79" t="s">
        <v>94</v>
      </c>
      <c r="C297" s="44">
        <v>8264</v>
      </c>
      <c r="D297" s="44">
        <v>8360</v>
      </c>
      <c r="E297" s="44">
        <v>96</v>
      </c>
      <c r="F297" s="80">
        <v>1.1616650532429816E-2</v>
      </c>
    </row>
    <row r="298" spans="1:6">
      <c r="A298" s="69">
        <v>6111</v>
      </c>
      <c r="B298" s="79" t="s">
        <v>419</v>
      </c>
      <c r="C298" s="44">
        <v>7310</v>
      </c>
      <c r="D298" s="44">
        <v>7485</v>
      </c>
      <c r="E298" s="44">
        <v>175</v>
      </c>
      <c r="F298" s="80">
        <v>2.3939808481532147E-2</v>
      </c>
    </row>
    <row r="299" spans="1:6">
      <c r="A299" s="69">
        <v>6113</v>
      </c>
      <c r="B299" s="79" t="s">
        <v>421</v>
      </c>
      <c r="C299" s="44">
        <v>412</v>
      </c>
      <c r="D299" s="44">
        <v>0</v>
      </c>
      <c r="E299" s="44">
        <v>-412</v>
      </c>
      <c r="F299" s="80">
        <v>-1</v>
      </c>
    </row>
    <row r="300" spans="1:6">
      <c r="A300" s="69">
        <v>6115</v>
      </c>
      <c r="B300" s="79" t="s">
        <v>423</v>
      </c>
      <c r="C300" s="44">
        <v>25</v>
      </c>
      <c r="D300" s="44">
        <v>38</v>
      </c>
      <c r="E300" s="44">
        <v>13</v>
      </c>
      <c r="F300" s="80">
        <v>0.52</v>
      </c>
    </row>
    <row r="301" spans="1:6">
      <c r="A301" s="69">
        <v>6116</v>
      </c>
      <c r="B301" s="79" t="s">
        <v>424</v>
      </c>
      <c r="C301" s="44">
        <v>134</v>
      </c>
      <c r="D301" s="44">
        <v>271</v>
      </c>
      <c r="E301" s="44">
        <v>137</v>
      </c>
      <c r="F301" s="80">
        <v>1.0223880597014925</v>
      </c>
    </row>
    <row r="302" spans="1:6">
      <c r="A302" s="69">
        <v>6117</v>
      </c>
      <c r="B302" s="79" t="s">
        <v>425</v>
      </c>
      <c r="C302" s="44">
        <v>0</v>
      </c>
      <c r="D302" s="44">
        <v>46</v>
      </c>
      <c r="E302" s="44">
        <v>46</v>
      </c>
      <c r="F302" s="80" t="e">
        <v>#DIV/0!</v>
      </c>
    </row>
    <row r="303" spans="1:6">
      <c r="A303" s="75">
        <v>62</v>
      </c>
      <c r="B303" s="76" t="s">
        <v>426</v>
      </c>
      <c r="C303" s="77">
        <v>13238</v>
      </c>
      <c r="D303" s="77">
        <v>16022</v>
      </c>
      <c r="E303" s="77">
        <v>2784</v>
      </c>
      <c r="F303" s="78">
        <v>0.21030367124943344</v>
      </c>
    </row>
    <row r="304" spans="1:6">
      <c r="A304" s="69">
        <v>621</v>
      </c>
      <c r="B304" s="79" t="s">
        <v>427</v>
      </c>
      <c r="C304" s="44">
        <v>4672</v>
      </c>
      <c r="D304" s="44">
        <v>5681</v>
      </c>
      <c r="E304" s="44">
        <v>1009</v>
      </c>
      <c r="F304" s="80">
        <v>0.21596746575342465</v>
      </c>
    </row>
    <row r="305" spans="1:6">
      <c r="A305" s="69">
        <v>6211</v>
      </c>
      <c r="B305" s="79" t="s">
        <v>428</v>
      </c>
      <c r="C305" s="44">
        <v>1565</v>
      </c>
      <c r="D305" s="44">
        <v>1857</v>
      </c>
      <c r="E305" s="44">
        <v>292</v>
      </c>
      <c r="F305" s="80">
        <v>0.18658146964856229</v>
      </c>
    </row>
    <row r="306" spans="1:6">
      <c r="A306" s="69">
        <v>6212</v>
      </c>
      <c r="B306" s="79" t="s">
        <v>429</v>
      </c>
      <c r="C306" s="44">
        <v>747</v>
      </c>
      <c r="D306" s="44">
        <v>858</v>
      </c>
      <c r="E306" s="44">
        <v>111</v>
      </c>
      <c r="F306" s="80">
        <v>0.14859437751004015</v>
      </c>
    </row>
    <row r="307" spans="1:6">
      <c r="A307" s="69">
        <v>6213</v>
      </c>
      <c r="B307" s="79" t="s">
        <v>430</v>
      </c>
      <c r="C307" s="44">
        <v>453</v>
      </c>
      <c r="D307" s="44">
        <v>447</v>
      </c>
      <c r="E307" s="44">
        <v>-6</v>
      </c>
      <c r="F307" s="80">
        <v>-1.3245033112582781E-2</v>
      </c>
    </row>
    <row r="308" spans="1:6">
      <c r="A308" s="69">
        <v>6214</v>
      </c>
      <c r="B308" s="79" t="s">
        <v>431</v>
      </c>
      <c r="C308" s="44">
        <v>382</v>
      </c>
      <c r="D308" s="44">
        <v>681</v>
      </c>
      <c r="E308" s="44">
        <v>299</v>
      </c>
      <c r="F308" s="80">
        <v>0.7827225130890052</v>
      </c>
    </row>
    <row r="309" spans="1:6">
      <c r="A309" s="69">
        <v>6215</v>
      </c>
      <c r="B309" s="79" t="s">
        <v>432</v>
      </c>
      <c r="C309" s="44">
        <v>59</v>
      </c>
      <c r="D309" s="44">
        <v>97</v>
      </c>
      <c r="E309" s="44">
        <v>38</v>
      </c>
      <c r="F309" s="80">
        <v>0.64406779661016944</v>
      </c>
    </row>
    <row r="310" spans="1:6">
      <c r="A310" s="69">
        <v>6216</v>
      </c>
      <c r="B310" s="79" t="s">
        <v>433</v>
      </c>
      <c r="C310" s="44">
        <v>1370</v>
      </c>
      <c r="D310" s="44">
        <v>1606</v>
      </c>
      <c r="E310" s="44">
        <v>236</v>
      </c>
      <c r="F310" s="80">
        <v>0.17226277372262774</v>
      </c>
    </row>
    <row r="311" spans="1:6">
      <c r="A311" s="69">
        <v>6219</v>
      </c>
      <c r="B311" s="79" t="s">
        <v>434</v>
      </c>
      <c r="C311" s="44">
        <v>96</v>
      </c>
      <c r="D311" s="44">
        <v>137</v>
      </c>
      <c r="E311" s="44">
        <v>41</v>
      </c>
      <c r="F311" s="80">
        <v>0.42708333333333331</v>
      </c>
    </row>
    <row r="312" spans="1:6">
      <c r="A312" s="69">
        <v>622</v>
      </c>
      <c r="B312" s="79" t="s">
        <v>435</v>
      </c>
      <c r="C312" s="44">
        <v>3209</v>
      </c>
      <c r="D312" s="44">
        <v>3981</v>
      </c>
      <c r="E312" s="44">
        <v>772</v>
      </c>
      <c r="F312" s="80">
        <v>0.24057338734808351</v>
      </c>
    </row>
    <row r="313" spans="1:6">
      <c r="A313" s="69">
        <v>6221</v>
      </c>
      <c r="B313" s="79" t="s">
        <v>436</v>
      </c>
      <c r="C313" s="44">
        <v>2828</v>
      </c>
      <c r="D313" s="44">
        <v>3550</v>
      </c>
      <c r="E313" s="44">
        <v>722</v>
      </c>
      <c r="F313" s="80">
        <v>0.25530410183875529</v>
      </c>
    </row>
    <row r="314" spans="1:6">
      <c r="A314" s="69">
        <v>623</v>
      </c>
      <c r="B314" s="79" t="s">
        <v>439</v>
      </c>
      <c r="C314" s="44">
        <v>3623</v>
      </c>
      <c r="D314" s="44">
        <v>4268</v>
      </c>
      <c r="E314" s="44">
        <v>645</v>
      </c>
      <c r="F314" s="80">
        <v>0.17802925752139112</v>
      </c>
    </row>
    <row r="315" spans="1:6">
      <c r="A315" s="69">
        <v>6231</v>
      </c>
      <c r="B315" s="79" t="s">
        <v>440</v>
      </c>
      <c r="C315" s="44">
        <v>2475</v>
      </c>
      <c r="D315" s="44">
        <v>2518</v>
      </c>
      <c r="E315" s="44">
        <v>43</v>
      </c>
      <c r="F315" s="80">
        <v>1.7373737373737375E-2</v>
      </c>
    </row>
    <row r="316" spans="1:6">
      <c r="A316" s="69">
        <v>6232</v>
      </c>
      <c r="B316" s="79" t="s">
        <v>441</v>
      </c>
      <c r="C316" s="44">
        <v>450</v>
      </c>
      <c r="D316" s="44">
        <v>671</v>
      </c>
      <c r="E316" s="44">
        <v>221</v>
      </c>
      <c r="F316" s="80">
        <v>0.49111111111111111</v>
      </c>
    </row>
    <row r="317" spans="1:6">
      <c r="A317" s="69">
        <v>6233</v>
      </c>
      <c r="B317" s="79" t="s">
        <v>442</v>
      </c>
      <c r="C317" s="44">
        <v>472</v>
      </c>
      <c r="D317" s="44">
        <v>846</v>
      </c>
      <c r="E317" s="44">
        <v>374</v>
      </c>
      <c r="F317" s="80">
        <v>0.7923728813559322</v>
      </c>
    </row>
    <row r="318" spans="1:6">
      <c r="A318" s="69">
        <v>6239</v>
      </c>
      <c r="B318" s="79" t="s">
        <v>443</v>
      </c>
      <c r="C318" s="44">
        <v>225</v>
      </c>
      <c r="D318" s="44">
        <v>233</v>
      </c>
      <c r="E318" s="44">
        <v>8</v>
      </c>
      <c r="F318" s="80">
        <v>3.5555555555555556E-2</v>
      </c>
    </row>
    <row r="319" spans="1:6">
      <c r="A319" s="69">
        <v>624</v>
      </c>
      <c r="B319" s="79" t="s">
        <v>444</v>
      </c>
      <c r="C319" s="44">
        <v>1734</v>
      </c>
      <c r="D319" s="44">
        <v>2092</v>
      </c>
      <c r="E319" s="44">
        <v>358</v>
      </c>
      <c r="F319" s="80">
        <v>0.20645905420991925</v>
      </c>
    </row>
    <row r="320" spans="1:6">
      <c r="A320" s="69">
        <v>6241</v>
      </c>
      <c r="B320" s="79" t="s">
        <v>445</v>
      </c>
      <c r="C320" s="44">
        <v>735</v>
      </c>
      <c r="D320" s="44">
        <v>750</v>
      </c>
      <c r="E320" s="44">
        <v>15</v>
      </c>
      <c r="F320" s="80">
        <v>2.0408163265306121E-2</v>
      </c>
    </row>
    <row r="321" spans="1:6">
      <c r="A321" s="69">
        <v>6242</v>
      </c>
      <c r="B321" s="79" t="s">
        <v>446</v>
      </c>
      <c r="C321" s="44">
        <v>0</v>
      </c>
      <c r="D321" s="44">
        <v>167</v>
      </c>
      <c r="E321" s="44">
        <v>167</v>
      </c>
      <c r="F321" s="80" t="e">
        <v>#DIV/0!</v>
      </c>
    </row>
    <row r="322" spans="1:6">
      <c r="A322" s="69">
        <v>6243</v>
      </c>
      <c r="B322" s="79" t="s">
        <v>447</v>
      </c>
      <c r="C322" s="44">
        <v>161</v>
      </c>
      <c r="D322" s="44">
        <v>505</v>
      </c>
      <c r="E322" s="44">
        <v>344</v>
      </c>
      <c r="F322" s="80">
        <v>2.1366459627329193</v>
      </c>
    </row>
    <row r="323" spans="1:6">
      <c r="A323" s="69">
        <v>6244</v>
      </c>
      <c r="B323" s="79" t="s">
        <v>448</v>
      </c>
      <c r="C323" s="44">
        <v>698</v>
      </c>
      <c r="D323" s="44">
        <v>669</v>
      </c>
      <c r="E323" s="44">
        <v>-29</v>
      </c>
      <c r="F323" s="80">
        <v>-4.1547277936962751E-2</v>
      </c>
    </row>
    <row r="324" spans="1:6">
      <c r="A324" s="73"/>
      <c r="B324" s="74" t="s">
        <v>506</v>
      </c>
      <c r="C324" s="71">
        <v>12658</v>
      </c>
      <c r="D324" s="71">
        <v>13114</v>
      </c>
      <c r="E324" s="71">
        <v>456</v>
      </c>
      <c r="F324" s="72">
        <v>3.6024648443671987E-2</v>
      </c>
    </row>
    <row r="325" spans="1:6">
      <c r="A325" s="75">
        <v>71</v>
      </c>
      <c r="B325" s="76" t="s">
        <v>450</v>
      </c>
      <c r="C325" s="77">
        <v>1854</v>
      </c>
      <c r="D325" s="77">
        <v>2342</v>
      </c>
      <c r="E325" s="77">
        <v>488</v>
      </c>
      <c r="F325" s="78">
        <v>0.26321467098166129</v>
      </c>
    </row>
    <row r="326" spans="1:6">
      <c r="A326" s="69">
        <v>711</v>
      </c>
      <c r="B326" s="79" t="s">
        <v>451</v>
      </c>
      <c r="C326" s="44">
        <v>133</v>
      </c>
      <c r="D326" s="44">
        <v>155</v>
      </c>
      <c r="E326" s="44">
        <v>22</v>
      </c>
      <c r="F326" s="80">
        <v>0.16541353383458646</v>
      </c>
    </row>
    <row r="327" spans="1:6">
      <c r="A327" s="69">
        <v>7111</v>
      </c>
      <c r="B327" s="79" t="s">
        <v>452</v>
      </c>
      <c r="C327" s="44">
        <v>84</v>
      </c>
      <c r="D327" s="44">
        <v>99</v>
      </c>
      <c r="E327" s="44">
        <v>15</v>
      </c>
      <c r="F327" s="80">
        <v>0.17857142857142858</v>
      </c>
    </row>
    <row r="328" spans="1:6">
      <c r="A328" s="69">
        <v>7113</v>
      </c>
      <c r="B328" s="79" t="s">
        <v>454</v>
      </c>
      <c r="C328" s="44">
        <v>19</v>
      </c>
      <c r="D328" s="44">
        <v>33</v>
      </c>
      <c r="E328" s="44">
        <v>14</v>
      </c>
      <c r="F328" s="80">
        <v>0.73684210526315785</v>
      </c>
    </row>
    <row r="329" spans="1:6">
      <c r="A329" s="69">
        <v>7114</v>
      </c>
      <c r="B329" s="79" t="s">
        <v>455</v>
      </c>
      <c r="C329" s="44">
        <v>0</v>
      </c>
      <c r="D329" s="44">
        <v>0</v>
      </c>
      <c r="E329" s="44">
        <v>0</v>
      </c>
      <c r="F329" s="80" t="e">
        <v>#DIV/0!</v>
      </c>
    </row>
    <row r="330" spans="1:6">
      <c r="A330" s="69">
        <v>7115</v>
      </c>
      <c r="B330" s="79" t="s">
        <v>456</v>
      </c>
      <c r="C330" s="44">
        <v>6</v>
      </c>
      <c r="D330" s="44">
        <v>19</v>
      </c>
      <c r="E330" s="44">
        <v>13</v>
      </c>
      <c r="F330" s="80">
        <v>2.1666666666666665</v>
      </c>
    </row>
    <row r="331" spans="1:6">
      <c r="A331" s="69">
        <v>712</v>
      </c>
      <c r="B331" s="79" t="s">
        <v>457</v>
      </c>
      <c r="C331" s="44">
        <v>238</v>
      </c>
      <c r="D331" s="44">
        <v>258</v>
      </c>
      <c r="E331" s="44">
        <v>20</v>
      </c>
      <c r="F331" s="80">
        <v>8.4033613445378158E-2</v>
      </c>
    </row>
    <row r="332" spans="1:6">
      <c r="A332" s="69">
        <v>7121</v>
      </c>
      <c r="B332" s="79" t="s">
        <v>457</v>
      </c>
      <c r="C332" s="44">
        <v>238</v>
      </c>
      <c r="D332" s="44">
        <v>258</v>
      </c>
      <c r="E332" s="44">
        <v>20</v>
      </c>
      <c r="F332" s="80">
        <v>8.4033613445378158E-2</v>
      </c>
    </row>
    <row r="333" spans="1:6">
      <c r="A333" s="69">
        <v>713</v>
      </c>
      <c r="B333" s="79" t="s">
        <v>458</v>
      </c>
      <c r="C333" s="44">
        <v>1484</v>
      </c>
      <c r="D333" s="44">
        <v>1930</v>
      </c>
      <c r="E333" s="44">
        <v>446</v>
      </c>
      <c r="F333" s="80">
        <v>0.3005390835579515</v>
      </c>
    </row>
    <row r="334" spans="1:6">
      <c r="A334" s="69">
        <v>7131</v>
      </c>
      <c r="B334" s="79" t="s">
        <v>459</v>
      </c>
      <c r="C334" s="44">
        <v>0</v>
      </c>
      <c r="D334" s="44">
        <v>0</v>
      </c>
      <c r="E334" s="44">
        <v>0</v>
      </c>
      <c r="F334" s="80" t="e">
        <v>#DIV/0!</v>
      </c>
    </row>
    <row r="335" spans="1:6">
      <c r="A335" s="69">
        <v>7139</v>
      </c>
      <c r="B335" s="79" t="s">
        <v>461</v>
      </c>
      <c r="C335" s="44">
        <v>1483</v>
      </c>
      <c r="D335" s="44">
        <v>1918</v>
      </c>
      <c r="E335" s="44">
        <v>435</v>
      </c>
      <c r="F335" s="80">
        <v>0.2933243425488874</v>
      </c>
    </row>
    <row r="336" spans="1:6">
      <c r="A336" s="75">
        <v>72</v>
      </c>
      <c r="B336" s="76" t="s">
        <v>462</v>
      </c>
      <c r="C336" s="77">
        <v>10804</v>
      </c>
      <c r="D336" s="77">
        <v>10772</v>
      </c>
      <c r="E336" s="77">
        <v>-32</v>
      </c>
      <c r="F336" s="78">
        <v>-2.9618659755646058E-3</v>
      </c>
    </row>
    <row r="337" spans="1:6">
      <c r="A337" s="69">
        <v>721</v>
      </c>
      <c r="B337" s="79" t="s">
        <v>463</v>
      </c>
      <c r="C337" s="44">
        <v>2372</v>
      </c>
      <c r="D337" s="44">
        <v>2212</v>
      </c>
      <c r="E337" s="44">
        <v>-160</v>
      </c>
      <c r="F337" s="80">
        <v>-6.7453625632377737E-2</v>
      </c>
    </row>
    <row r="338" spans="1:6">
      <c r="A338" s="69">
        <v>7211</v>
      </c>
      <c r="B338" s="79" t="s">
        <v>464</v>
      </c>
      <c r="C338" s="44">
        <v>2278</v>
      </c>
      <c r="D338" s="44">
        <v>2117</v>
      </c>
      <c r="E338" s="44">
        <v>-161</v>
      </c>
      <c r="F338" s="80">
        <v>-7.0676031606672518E-2</v>
      </c>
    </row>
    <row r="339" spans="1:6">
      <c r="A339" s="69">
        <v>7212</v>
      </c>
      <c r="B339" s="79" t="s">
        <v>465</v>
      </c>
      <c r="C339" s="44">
        <v>71</v>
      </c>
      <c r="D339" s="44">
        <v>78</v>
      </c>
      <c r="E339" s="44">
        <v>7</v>
      </c>
      <c r="F339" s="80">
        <v>9.8591549295774641E-2</v>
      </c>
    </row>
    <row r="340" spans="1:6">
      <c r="A340" s="69">
        <v>7213</v>
      </c>
      <c r="B340" s="79" t="s">
        <v>466</v>
      </c>
      <c r="C340" s="44">
        <v>23</v>
      </c>
      <c r="D340" s="44">
        <v>16</v>
      </c>
      <c r="E340" s="44">
        <v>-7</v>
      </c>
      <c r="F340" s="80">
        <v>-0.30434782608695654</v>
      </c>
    </row>
    <row r="341" spans="1:6">
      <c r="A341" s="69">
        <v>722</v>
      </c>
      <c r="B341" s="79" t="s">
        <v>467</v>
      </c>
      <c r="C341" s="44">
        <v>8432</v>
      </c>
      <c r="D341" s="44">
        <v>8561</v>
      </c>
      <c r="E341" s="44">
        <v>129</v>
      </c>
      <c r="F341" s="80">
        <v>1.5298861480075901E-2</v>
      </c>
    </row>
    <row r="342" spans="1:6">
      <c r="A342" s="69">
        <v>7221</v>
      </c>
      <c r="B342" s="79" t="s">
        <v>468</v>
      </c>
      <c r="C342" s="44">
        <v>4760</v>
      </c>
      <c r="D342" s="44">
        <v>5093</v>
      </c>
      <c r="E342" s="44">
        <v>333</v>
      </c>
      <c r="F342" s="80">
        <v>6.9957983193277312E-2</v>
      </c>
    </row>
    <row r="343" spans="1:6">
      <c r="A343" s="69">
        <v>7222</v>
      </c>
      <c r="B343" s="79" t="s">
        <v>469</v>
      </c>
      <c r="C343" s="44">
        <v>2847</v>
      </c>
      <c r="D343" s="44">
        <v>2876</v>
      </c>
      <c r="E343" s="44">
        <v>29</v>
      </c>
      <c r="F343" s="80">
        <v>1.0186160871092378E-2</v>
      </c>
    </row>
    <row r="344" spans="1:6">
      <c r="A344" s="69">
        <v>7223</v>
      </c>
      <c r="B344" s="79" t="s">
        <v>470</v>
      </c>
      <c r="C344" s="44">
        <v>230</v>
      </c>
      <c r="D344" s="44">
        <v>307</v>
      </c>
      <c r="E344" s="44">
        <v>77</v>
      </c>
      <c r="F344" s="80">
        <v>0.33478260869565218</v>
      </c>
    </row>
    <row r="345" spans="1:6">
      <c r="A345" s="69">
        <v>7224</v>
      </c>
      <c r="B345" s="79" t="s">
        <v>471</v>
      </c>
      <c r="C345" s="44">
        <v>595</v>
      </c>
      <c r="D345" s="44">
        <v>285</v>
      </c>
      <c r="E345" s="44">
        <v>-310</v>
      </c>
      <c r="F345" s="80">
        <v>-0.52100840336134457</v>
      </c>
    </row>
    <row r="346" spans="1:6">
      <c r="A346" s="73"/>
      <c r="B346" s="74" t="s">
        <v>85</v>
      </c>
      <c r="C346" s="71">
        <v>3739</v>
      </c>
      <c r="D346" s="71">
        <v>4271</v>
      </c>
      <c r="E346" s="71">
        <v>532</v>
      </c>
      <c r="F346" s="72">
        <v>0.14228403316394758</v>
      </c>
    </row>
    <row r="347" spans="1:6">
      <c r="A347" s="69">
        <v>81</v>
      </c>
      <c r="B347" s="79" t="s">
        <v>472</v>
      </c>
      <c r="C347" s="44">
        <v>3739</v>
      </c>
      <c r="D347" s="44">
        <v>4271</v>
      </c>
      <c r="E347" s="44">
        <v>532</v>
      </c>
      <c r="F347" s="80">
        <v>0.14228403316394758</v>
      </c>
    </row>
    <row r="348" spans="1:6">
      <c r="A348" s="69">
        <v>811</v>
      </c>
      <c r="B348" s="79" t="s">
        <v>473</v>
      </c>
      <c r="C348" s="44">
        <v>1007</v>
      </c>
      <c r="D348" s="44">
        <v>900</v>
      </c>
      <c r="E348" s="44">
        <v>-107</v>
      </c>
      <c r="F348" s="80">
        <v>-0.10625620655412116</v>
      </c>
    </row>
    <row r="349" spans="1:6">
      <c r="A349" s="69">
        <v>8111</v>
      </c>
      <c r="B349" s="79" t="s">
        <v>474</v>
      </c>
      <c r="C349" s="44">
        <v>731</v>
      </c>
      <c r="D349" s="44">
        <v>673</v>
      </c>
      <c r="E349" s="44">
        <v>-58</v>
      </c>
      <c r="F349" s="80">
        <v>-7.9343365253077974E-2</v>
      </c>
    </row>
    <row r="350" spans="1:6">
      <c r="A350" s="69">
        <v>8112</v>
      </c>
      <c r="B350" s="79" t="s">
        <v>475</v>
      </c>
      <c r="C350" s="44">
        <v>81</v>
      </c>
      <c r="D350" s="44">
        <v>19</v>
      </c>
      <c r="E350" s="44">
        <v>-62</v>
      </c>
      <c r="F350" s="80">
        <v>-0.76543209876543206</v>
      </c>
    </row>
    <row r="351" spans="1:6">
      <c r="A351" s="69">
        <v>8113</v>
      </c>
      <c r="B351" s="79" t="s">
        <v>476</v>
      </c>
      <c r="C351" s="44">
        <v>27</v>
      </c>
      <c r="D351" s="44">
        <v>47</v>
      </c>
      <c r="E351" s="44">
        <v>20</v>
      </c>
      <c r="F351" s="80">
        <v>0.7407407407407407</v>
      </c>
    </row>
    <row r="352" spans="1:6">
      <c r="A352" s="69">
        <v>8114</v>
      </c>
      <c r="B352" s="79" t="s">
        <v>477</v>
      </c>
      <c r="C352" s="44">
        <v>168</v>
      </c>
      <c r="D352" s="44">
        <v>161</v>
      </c>
      <c r="E352" s="44">
        <v>-7</v>
      </c>
      <c r="F352" s="80">
        <v>-4.1666666666666664E-2</v>
      </c>
    </row>
    <row r="353" spans="1:6">
      <c r="A353" s="69">
        <v>812</v>
      </c>
      <c r="B353" s="79" t="s">
        <v>478</v>
      </c>
      <c r="C353" s="44">
        <v>1067</v>
      </c>
      <c r="D353" s="44">
        <v>1193</v>
      </c>
      <c r="E353" s="44">
        <v>126</v>
      </c>
      <c r="F353" s="80">
        <v>0.11808809746954077</v>
      </c>
    </row>
    <row r="354" spans="1:6">
      <c r="A354" s="69">
        <v>8121</v>
      </c>
      <c r="B354" s="79" t="s">
        <v>479</v>
      </c>
      <c r="C354" s="44">
        <v>644</v>
      </c>
      <c r="D354" s="44">
        <v>742</v>
      </c>
      <c r="E354" s="44">
        <v>98</v>
      </c>
      <c r="F354" s="80">
        <v>0.15217391304347827</v>
      </c>
    </row>
    <row r="355" spans="1:6">
      <c r="A355" s="69">
        <v>8122</v>
      </c>
      <c r="B355" s="79" t="s">
        <v>480</v>
      </c>
      <c r="C355" s="44">
        <v>60</v>
      </c>
      <c r="D355" s="44">
        <v>62</v>
      </c>
      <c r="E355" s="44">
        <v>2</v>
      </c>
      <c r="F355" s="80">
        <v>3.3333333333333333E-2</v>
      </c>
    </row>
    <row r="356" spans="1:6">
      <c r="A356" s="69">
        <v>8123</v>
      </c>
      <c r="B356" s="79" t="s">
        <v>481</v>
      </c>
      <c r="C356" s="44">
        <v>289</v>
      </c>
      <c r="D356" s="44">
        <v>253</v>
      </c>
      <c r="E356" s="44">
        <v>-36</v>
      </c>
      <c r="F356" s="80">
        <v>-0.1245674740484429</v>
      </c>
    </row>
    <row r="357" spans="1:6">
      <c r="A357" s="69">
        <v>8129</v>
      </c>
      <c r="B357" s="79" t="s">
        <v>482</v>
      </c>
      <c r="C357" s="44">
        <v>73</v>
      </c>
      <c r="D357" s="44">
        <v>136</v>
      </c>
      <c r="E357" s="44">
        <v>63</v>
      </c>
      <c r="F357" s="80">
        <v>0.86301369863013699</v>
      </c>
    </row>
    <row r="358" spans="1:6">
      <c r="A358" s="69">
        <v>813</v>
      </c>
      <c r="B358" s="79" t="s">
        <v>483</v>
      </c>
      <c r="C358" s="44">
        <v>954</v>
      </c>
      <c r="D358" s="44">
        <v>1313</v>
      </c>
      <c r="E358" s="44">
        <v>359</v>
      </c>
      <c r="F358" s="80">
        <v>0.37631027253668764</v>
      </c>
    </row>
    <row r="359" spans="1:6">
      <c r="A359" s="69">
        <v>8131</v>
      </c>
      <c r="B359" s="79" t="s">
        <v>484</v>
      </c>
      <c r="C359" s="44">
        <v>0</v>
      </c>
      <c r="D359" s="44">
        <v>8</v>
      </c>
      <c r="E359" s="44">
        <v>8</v>
      </c>
      <c r="F359" s="80" t="e">
        <v>#DIV/0!</v>
      </c>
    </row>
    <row r="360" spans="1:6">
      <c r="A360" s="69">
        <v>8132</v>
      </c>
      <c r="B360" s="79" t="s">
        <v>485</v>
      </c>
      <c r="C360" s="44">
        <v>65</v>
      </c>
      <c r="D360" s="44">
        <v>113</v>
      </c>
      <c r="E360" s="44">
        <v>48</v>
      </c>
      <c r="F360" s="80">
        <v>0.7384615384615385</v>
      </c>
    </row>
    <row r="361" spans="1:6">
      <c r="A361" s="69">
        <v>8133</v>
      </c>
      <c r="B361" s="79" t="s">
        <v>486</v>
      </c>
      <c r="C361" s="44">
        <v>199</v>
      </c>
      <c r="D361" s="44">
        <v>429</v>
      </c>
      <c r="E361" s="44">
        <v>230</v>
      </c>
      <c r="F361" s="80">
        <v>1.1557788944723617</v>
      </c>
    </row>
    <row r="362" spans="1:6">
      <c r="A362" s="69">
        <v>8134</v>
      </c>
      <c r="B362" s="79" t="s">
        <v>487</v>
      </c>
      <c r="C362" s="44">
        <v>350</v>
      </c>
      <c r="D362" s="44">
        <v>456</v>
      </c>
      <c r="E362" s="44">
        <v>106</v>
      </c>
      <c r="F362" s="80">
        <v>0.30285714285714288</v>
      </c>
    </row>
    <row r="363" spans="1:6">
      <c r="A363" s="69">
        <v>8139</v>
      </c>
      <c r="B363" s="79" t="s">
        <v>488</v>
      </c>
      <c r="C363" s="44">
        <v>329</v>
      </c>
      <c r="D363" s="44">
        <v>307</v>
      </c>
      <c r="E363" s="44">
        <v>-22</v>
      </c>
      <c r="F363" s="80">
        <v>-6.6869300911854099E-2</v>
      </c>
    </row>
    <row r="364" spans="1:6">
      <c r="A364" s="69">
        <v>814</v>
      </c>
      <c r="B364" s="79" t="s">
        <v>489</v>
      </c>
      <c r="C364" s="44">
        <v>711</v>
      </c>
      <c r="D364" s="44">
        <v>865</v>
      </c>
      <c r="E364" s="44">
        <v>154</v>
      </c>
      <c r="F364" s="80">
        <v>0.21659634317862167</v>
      </c>
    </row>
    <row r="365" spans="1:6">
      <c r="A365" s="69">
        <v>8141</v>
      </c>
      <c r="B365" s="79" t="s">
        <v>489</v>
      </c>
      <c r="C365" s="44">
        <v>711</v>
      </c>
      <c r="D365" s="44">
        <v>865</v>
      </c>
      <c r="E365" s="44">
        <v>154</v>
      </c>
      <c r="F365" s="80">
        <v>0.21659634317862167</v>
      </c>
    </row>
    <row r="366" spans="1:6">
      <c r="A366" s="73"/>
      <c r="B366" s="74" t="s">
        <v>490</v>
      </c>
      <c r="C366" s="71">
        <v>5305</v>
      </c>
      <c r="D366" s="71">
        <v>5789</v>
      </c>
      <c r="E366" s="71">
        <v>484</v>
      </c>
      <c r="F366" s="72">
        <v>9.1234684260131954E-2</v>
      </c>
    </row>
    <row r="367" spans="1:6">
      <c r="A367" s="69">
        <v>92</v>
      </c>
      <c r="B367" s="79" t="s">
        <v>490</v>
      </c>
      <c r="C367" s="44">
        <v>5305</v>
      </c>
      <c r="D367" s="44">
        <v>5789</v>
      </c>
      <c r="E367" s="44">
        <v>484</v>
      </c>
      <c r="F367" s="80">
        <v>9.1234684260131954E-2</v>
      </c>
    </row>
    <row r="368" spans="1:6">
      <c r="A368" s="69">
        <v>921</v>
      </c>
      <c r="B368" s="79" t="s">
        <v>491</v>
      </c>
      <c r="C368" s="44">
        <v>1747</v>
      </c>
      <c r="D368" s="44">
        <v>1868</v>
      </c>
      <c r="E368" s="44">
        <v>121</v>
      </c>
      <c r="F368" s="80">
        <v>6.9261591299370345E-2</v>
      </c>
    </row>
    <row r="369" spans="1:6">
      <c r="A369" s="69">
        <v>9211</v>
      </c>
      <c r="B369" s="79" t="s">
        <v>491</v>
      </c>
      <c r="C369" s="44">
        <v>1747</v>
      </c>
      <c r="D369" s="44">
        <v>1868</v>
      </c>
      <c r="E369" s="44">
        <v>121</v>
      </c>
      <c r="F369" s="80">
        <v>6.9261591299370345E-2</v>
      </c>
    </row>
    <row r="370" spans="1:6">
      <c r="A370" s="69">
        <v>922</v>
      </c>
      <c r="B370" s="79" t="s">
        <v>492</v>
      </c>
      <c r="C370" s="44">
        <v>1942</v>
      </c>
      <c r="D370" s="44">
        <v>2198</v>
      </c>
      <c r="E370" s="44">
        <v>256</v>
      </c>
      <c r="F370" s="80">
        <v>0.13182286302780638</v>
      </c>
    </row>
    <row r="371" spans="1:6">
      <c r="A371" s="69">
        <v>9221</v>
      </c>
      <c r="B371" s="79" t="s">
        <v>492</v>
      </c>
      <c r="C371" s="44">
        <v>1942</v>
      </c>
      <c r="D371" s="44">
        <v>2198</v>
      </c>
      <c r="E371" s="44">
        <v>256</v>
      </c>
      <c r="F371" s="80">
        <v>0.13182286302780638</v>
      </c>
    </row>
    <row r="372" spans="1:6">
      <c r="A372" s="69">
        <v>923</v>
      </c>
      <c r="B372" s="79" t="s">
        <v>493</v>
      </c>
      <c r="C372" s="44">
        <v>244</v>
      </c>
      <c r="D372" s="44">
        <v>262</v>
      </c>
      <c r="E372" s="44">
        <v>18</v>
      </c>
      <c r="F372" s="80">
        <v>7.3770491803278687E-2</v>
      </c>
    </row>
    <row r="373" spans="1:6">
      <c r="A373" s="69">
        <v>9231</v>
      </c>
      <c r="B373" s="79" t="s">
        <v>493</v>
      </c>
      <c r="C373" s="44">
        <v>244</v>
      </c>
      <c r="D373" s="44">
        <v>262</v>
      </c>
      <c r="E373" s="44">
        <v>18</v>
      </c>
      <c r="F373" s="80">
        <v>7.3770491803278687E-2</v>
      </c>
    </row>
    <row r="374" spans="1:6">
      <c r="A374" s="69">
        <v>924</v>
      </c>
      <c r="B374" s="79" t="s">
        <v>494</v>
      </c>
      <c r="C374" s="44">
        <v>160</v>
      </c>
      <c r="D374" s="44">
        <v>185</v>
      </c>
      <c r="E374" s="44">
        <v>25</v>
      </c>
      <c r="F374" s="80">
        <v>0.15625</v>
      </c>
    </row>
    <row r="375" spans="1:6">
      <c r="A375" s="69">
        <v>9241</v>
      </c>
      <c r="B375" s="79" t="s">
        <v>494</v>
      </c>
      <c r="C375" s="44">
        <v>160</v>
      </c>
      <c r="D375" s="44">
        <v>185</v>
      </c>
      <c r="E375" s="44">
        <v>25</v>
      </c>
      <c r="F375" s="80">
        <v>0.15625</v>
      </c>
    </row>
    <row r="376" spans="1:6">
      <c r="A376" s="69">
        <v>925</v>
      </c>
      <c r="B376" s="79" t="s">
        <v>495</v>
      </c>
      <c r="C376" s="44">
        <v>87</v>
      </c>
      <c r="D376" s="44">
        <v>102</v>
      </c>
      <c r="E376" s="44">
        <v>15</v>
      </c>
      <c r="F376" s="80">
        <v>0.17241379310344829</v>
      </c>
    </row>
    <row r="377" spans="1:6">
      <c r="A377" s="69">
        <v>9251</v>
      </c>
      <c r="B377" s="79" t="s">
        <v>495</v>
      </c>
      <c r="C377" s="44">
        <v>87</v>
      </c>
      <c r="D377" s="44">
        <v>102</v>
      </c>
      <c r="E377" s="44">
        <v>15</v>
      </c>
      <c r="F377" s="80">
        <v>0.17241379310344829</v>
      </c>
    </row>
    <row r="378" spans="1:6">
      <c r="A378" s="69">
        <v>926</v>
      </c>
      <c r="B378" s="79" t="s">
        <v>496</v>
      </c>
      <c r="C378" s="44">
        <v>0</v>
      </c>
      <c r="D378" s="44">
        <v>692</v>
      </c>
      <c r="E378" s="44">
        <v>692</v>
      </c>
      <c r="F378" s="80" t="e">
        <v>#DIV/0!</v>
      </c>
    </row>
    <row r="379" spans="1:6">
      <c r="A379" s="69">
        <v>9261</v>
      </c>
      <c r="B379" s="79" t="s">
        <v>496</v>
      </c>
      <c r="C379" s="44">
        <v>0</v>
      </c>
      <c r="D379" s="44">
        <v>692</v>
      </c>
      <c r="E379" s="44">
        <v>692</v>
      </c>
      <c r="F379" s="80" t="e">
        <v>#DIV/0!</v>
      </c>
    </row>
    <row r="381" spans="1:6">
      <c r="A381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381"/>
  <sheetViews>
    <sheetView view="pageBreakPreview" zoomScale="115" zoomScaleNormal="100" zoomScaleSheetLayoutView="115" workbookViewId="0"/>
  </sheetViews>
  <sheetFormatPr defaultColWidth="8.85546875" defaultRowHeight="15"/>
  <cols>
    <col min="1" max="1" width="7" customWidth="1"/>
    <col min="2" max="2" width="43.14062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929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102692</v>
      </c>
      <c r="D5" s="40">
        <v>97364</v>
      </c>
      <c r="E5" s="39">
        <v>-5328</v>
      </c>
      <c r="F5" s="41">
        <v>-5.1883301523000816E-2</v>
      </c>
    </row>
    <row r="6" spans="1:6">
      <c r="A6" s="42"/>
      <c r="B6" s="43" t="s">
        <v>64</v>
      </c>
      <c r="C6" s="44">
        <v>10443</v>
      </c>
      <c r="D6" s="45">
        <v>8536</v>
      </c>
      <c r="E6" s="44">
        <v>-1907</v>
      </c>
      <c r="F6" s="46">
        <v>-0.18261036100737335</v>
      </c>
    </row>
    <row r="7" spans="1:6">
      <c r="A7" s="47" t="s">
        <v>65</v>
      </c>
      <c r="B7" s="48" t="s">
        <v>66</v>
      </c>
      <c r="C7" s="49">
        <v>403</v>
      </c>
      <c r="D7" s="50">
        <v>382</v>
      </c>
      <c r="E7" s="49">
        <v>-21</v>
      </c>
      <c r="F7" s="51">
        <v>-5.2109181141439205E-2</v>
      </c>
    </row>
    <row r="8" spans="1:6">
      <c r="A8" s="52">
        <v>23</v>
      </c>
      <c r="B8" s="53" t="s">
        <v>67</v>
      </c>
      <c r="C8" s="44">
        <v>7734</v>
      </c>
      <c r="D8" s="45">
        <v>6074</v>
      </c>
      <c r="E8" s="44">
        <v>-1660</v>
      </c>
      <c r="F8" s="46">
        <v>-0.21463666925265062</v>
      </c>
    </row>
    <row r="9" spans="1:6">
      <c r="A9" s="54" t="s">
        <v>69</v>
      </c>
      <c r="B9" s="55" t="s">
        <v>68</v>
      </c>
      <c r="C9" s="56">
        <v>2306</v>
      </c>
      <c r="D9" s="22">
        <v>2080</v>
      </c>
      <c r="E9" s="56">
        <v>-226</v>
      </c>
      <c r="F9" s="57">
        <v>-9.8005203816131828E-2</v>
      </c>
    </row>
    <row r="10" spans="1:6">
      <c r="A10" s="54"/>
      <c r="B10" s="58" t="s">
        <v>71</v>
      </c>
      <c r="C10" s="56">
        <v>1426</v>
      </c>
      <c r="D10" s="22">
        <v>1235</v>
      </c>
      <c r="E10" s="56">
        <v>-191</v>
      </c>
      <c r="F10" s="57">
        <v>-0.13394109396914447</v>
      </c>
    </row>
    <row r="11" spans="1:6">
      <c r="A11" s="59"/>
      <c r="B11" s="60" t="s">
        <v>73</v>
      </c>
      <c r="C11" s="61">
        <v>881</v>
      </c>
      <c r="D11" s="23">
        <v>845</v>
      </c>
      <c r="E11" s="61">
        <v>-36</v>
      </c>
      <c r="F11" s="62">
        <v>-4.0862656072644721E-2</v>
      </c>
    </row>
    <row r="12" spans="1:6">
      <c r="A12" s="63"/>
      <c r="B12" s="64" t="s">
        <v>74</v>
      </c>
      <c r="C12" s="56">
        <v>92249</v>
      </c>
      <c r="D12" s="22">
        <v>88828</v>
      </c>
      <c r="E12" s="56">
        <v>-3421</v>
      </c>
      <c r="F12" s="57">
        <v>-3.7084412839163569E-2</v>
      </c>
    </row>
    <row r="13" spans="1:6">
      <c r="A13" s="65"/>
      <c r="B13" s="66" t="s">
        <v>76</v>
      </c>
      <c r="C13" s="39">
        <v>23240</v>
      </c>
      <c r="D13" s="40">
        <v>21374</v>
      </c>
      <c r="E13" s="39">
        <v>-1866</v>
      </c>
      <c r="F13" s="41">
        <v>-8.0292598967297762E-2</v>
      </c>
    </row>
    <row r="14" spans="1:6">
      <c r="A14" s="54">
        <v>22</v>
      </c>
      <c r="B14" s="58" t="s">
        <v>78</v>
      </c>
      <c r="C14" s="56">
        <v>540</v>
      </c>
      <c r="D14" s="22">
        <v>558</v>
      </c>
      <c r="E14" s="56">
        <v>18</v>
      </c>
      <c r="F14" s="57">
        <v>3.3333333333333333E-2</v>
      </c>
    </row>
    <row r="15" spans="1:6">
      <c r="A15" s="54">
        <v>42</v>
      </c>
      <c r="B15" s="58" t="s">
        <v>70</v>
      </c>
      <c r="C15" s="56">
        <v>1722</v>
      </c>
      <c r="D15" s="22">
        <v>1563</v>
      </c>
      <c r="E15" s="56">
        <v>-159</v>
      </c>
      <c r="F15" s="57">
        <v>-9.2334494773519168E-2</v>
      </c>
    </row>
    <row r="16" spans="1:6">
      <c r="A16" s="54" t="s">
        <v>81</v>
      </c>
      <c r="B16" s="58" t="s">
        <v>72</v>
      </c>
      <c r="C16" s="56">
        <v>18163</v>
      </c>
      <c r="D16" s="22">
        <v>16491</v>
      </c>
      <c r="E16" s="56">
        <v>-1672</v>
      </c>
      <c r="F16" s="57">
        <v>-9.2055277211914338E-2</v>
      </c>
    </row>
    <row r="17" spans="1:6">
      <c r="A17" s="59" t="s">
        <v>83</v>
      </c>
      <c r="B17" s="60" t="s">
        <v>84</v>
      </c>
      <c r="C17" s="61">
        <v>2815</v>
      </c>
      <c r="D17" s="23">
        <v>2762</v>
      </c>
      <c r="E17" s="61">
        <v>-53</v>
      </c>
      <c r="F17" s="62">
        <v>-1.8827708703374777E-2</v>
      </c>
    </row>
    <row r="18" spans="1:6">
      <c r="A18" s="54">
        <v>51</v>
      </c>
      <c r="B18" s="55" t="s">
        <v>75</v>
      </c>
      <c r="C18" s="56">
        <v>2148</v>
      </c>
      <c r="D18" s="22">
        <v>1995</v>
      </c>
      <c r="E18" s="56">
        <v>-153</v>
      </c>
      <c r="F18" s="57">
        <v>-7.1229050279329603E-2</v>
      </c>
    </row>
    <row r="19" spans="1:6">
      <c r="A19" s="65"/>
      <c r="B19" s="66" t="s">
        <v>77</v>
      </c>
      <c r="C19" s="39">
        <v>4334</v>
      </c>
      <c r="D19" s="40">
        <v>4071</v>
      </c>
      <c r="E19" s="39">
        <v>-263</v>
      </c>
      <c r="F19" s="41">
        <v>-6.0682971850484539E-2</v>
      </c>
    </row>
    <row r="20" spans="1:6">
      <c r="A20" s="54">
        <v>52</v>
      </c>
      <c r="B20" s="58" t="s">
        <v>87</v>
      </c>
      <c r="C20" s="56">
        <v>2523</v>
      </c>
      <c r="D20" s="22">
        <v>2471</v>
      </c>
      <c r="E20" s="56">
        <v>-52</v>
      </c>
      <c r="F20" s="57">
        <v>-2.0610384462940945E-2</v>
      </c>
    </row>
    <row r="21" spans="1:6">
      <c r="A21" s="59">
        <v>53</v>
      </c>
      <c r="B21" s="60" t="s">
        <v>88</v>
      </c>
      <c r="C21" s="61">
        <v>1811</v>
      </c>
      <c r="D21" s="23">
        <v>1600</v>
      </c>
      <c r="E21" s="61">
        <v>-211</v>
      </c>
      <c r="F21" s="62">
        <v>-0.11651021535063501</v>
      </c>
    </row>
    <row r="22" spans="1:6">
      <c r="A22" s="54"/>
      <c r="B22" s="55" t="s">
        <v>89</v>
      </c>
      <c r="C22" s="56">
        <v>9981</v>
      </c>
      <c r="D22" s="22">
        <v>8922</v>
      </c>
      <c r="E22" s="56">
        <v>-1059</v>
      </c>
      <c r="F22" s="57">
        <v>-0.10610159302675083</v>
      </c>
    </row>
    <row r="23" spans="1:6">
      <c r="A23" s="54">
        <v>54</v>
      </c>
      <c r="B23" s="58" t="s">
        <v>90</v>
      </c>
      <c r="C23" s="56">
        <v>4811</v>
      </c>
      <c r="D23" s="22">
        <v>4567</v>
      </c>
      <c r="E23" s="56">
        <v>-244</v>
      </c>
      <c r="F23" s="57">
        <v>-5.0717106630638123E-2</v>
      </c>
    </row>
    <row r="24" spans="1:6">
      <c r="A24" s="54">
        <v>55</v>
      </c>
      <c r="B24" s="58" t="s">
        <v>91</v>
      </c>
      <c r="C24" s="56">
        <v>752</v>
      </c>
      <c r="D24" s="22">
        <v>427</v>
      </c>
      <c r="E24" s="56">
        <v>-325</v>
      </c>
      <c r="F24" s="57">
        <v>-0.43218085106382981</v>
      </c>
    </row>
    <row r="25" spans="1:6">
      <c r="A25" s="54">
        <v>56</v>
      </c>
      <c r="B25" s="58" t="s">
        <v>503</v>
      </c>
      <c r="C25" s="56">
        <v>4417</v>
      </c>
      <c r="D25" s="22">
        <v>3928</v>
      </c>
      <c r="E25" s="56">
        <v>-489</v>
      </c>
      <c r="F25" s="57">
        <v>-0.11070862576409328</v>
      </c>
    </row>
    <row r="26" spans="1:6">
      <c r="A26" s="65"/>
      <c r="B26" s="66" t="s">
        <v>93</v>
      </c>
      <c r="C26" s="39">
        <v>24569</v>
      </c>
      <c r="D26" s="40">
        <v>24869</v>
      </c>
      <c r="E26" s="39">
        <v>300</v>
      </c>
      <c r="F26" s="41">
        <v>1.2210509178232732E-2</v>
      </c>
    </row>
    <row r="27" spans="1:6">
      <c r="A27" s="54">
        <v>61</v>
      </c>
      <c r="B27" s="58" t="s">
        <v>94</v>
      </c>
      <c r="C27" s="56">
        <v>8406</v>
      </c>
      <c r="D27" s="22">
        <v>8220</v>
      </c>
      <c r="E27" s="56">
        <v>-186</v>
      </c>
      <c r="F27" s="57">
        <v>-2.2127052105638829E-2</v>
      </c>
    </row>
    <row r="28" spans="1:6">
      <c r="A28" s="59">
        <v>62</v>
      </c>
      <c r="B28" s="60" t="s">
        <v>95</v>
      </c>
      <c r="C28" s="61">
        <v>16163</v>
      </c>
      <c r="D28" s="23">
        <v>16649</v>
      </c>
      <c r="E28" s="61">
        <v>486</v>
      </c>
      <c r="F28" s="62">
        <v>3.0068675369671474E-2</v>
      </c>
    </row>
    <row r="29" spans="1:6">
      <c r="A29" s="65"/>
      <c r="B29" s="66" t="s">
        <v>82</v>
      </c>
      <c r="C29" s="39">
        <v>17385</v>
      </c>
      <c r="D29" s="40">
        <v>17191</v>
      </c>
      <c r="E29" s="39">
        <v>-194</v>
      </c>
      <c r="F29" s="41">
        <v>-1.1159045153868277E-2</v>
      </c>
    </row>
    <row r="30" spans="1:6">
      <c r="A30" s="54">
        <v>71</v>
      </c>
      <c r="B30" s="58" t="s">
        <v>96</v>
      </c>
      <c r="C30" s="56">
        <v>3241</v>
      </c>
      <c r="D30" s="22">
        <v>3064</v>
      </c>
      <c r="E30" s="56">
        <v>-177</v>
      </c>
      <c r="F30" s="57">
        <v>-5.4612773835236036E-2</v>
      </c>
    </row>
    <row r="31" spans="1:6">
      <c r="A31" s="59">
        <v>72</v>
      </c>
      <c r="B31" s="60" t="s">
        <v>97</v>
      </c>
      <c r="C31" s="61">
        <v>14144</v>
      </c>
      <c r="D31" s="23">
        <v>14128</v>
      </c>
      <c r="E31" s="61">
        <v>-16</v>
      </c>
      <c r="F31" s="62">
        <v>-1.1312217194570137E-3</v>
      </c>
    </row>
    <row r="32" spans="1:6">
      <c r="A32" s="59">
        <v>82</v>
      </c>
      <c r="B32" s="67" t="s">
        <v>98</v>
      </c>
      <c r="C32" s="61">
        <v>4509</v>
      </c>
      <c r="D32" s="23">
        <v>4420</v>
      </c>
      <c r="E32" s="61">
        <v>-89</v>
      </c>
      <c r="F32" s="62">
        <v>-1.9738301175426923E-2</v>
      </c>
    </row>
    <row r="33" spans="1:6">
      <c r="A33" s="59">
        <v>92</v>
      </c>
      <c r="B33" s="67" t="s">
        <v>86</v>
      </c>
      <c r="C33" s="61">
        <v>6083</v>
      </c>
      <c r="D33" s="23">
        <v>5986</v>
      </c>
      <c r="E33" s="61">
        <v>-97</v>
      </c>
      <c r="F33" s="62">
        <v>-1.5946079237218479E-2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100</v>
      </c>
      <c r="D38" s="153" t="s">
        <v>107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102692</v>
      </c>
      <c r="D39" s="71">
        <v>97364</v>
      </c>
      <c r="E39" s="71">
        <v>-5328</v>
      </c>
      <c r="F39" s="72">
        <v>-5.1883301523000816E-2</v>
      </c>
    </row>
    <row r="40" spans="1:6">
      <c r="A40" s="69"/>
      <c r="B40" s="152" t="s">
        <v>64</v>
      </c>
      <c r="C40" s="71">
        <v>10443</v>
      </c>
      <c r="D40" s="71">
        <v>8536</v>
      </c>
      <c r="E40" s="71">
        <v>-1907</v>
      </c>
      <c r="F40" s="72">
        <v>-0.18261036100737335</v>
      </c>
    </row>
    <row r="41" spans="1:6">
      <c r="A41" s="73"/>
      <c r="B41" s="74" t="s">
        <v>504</v>
      </c>
      <c r="C41" s="71">
        <v>403</v>
      </c>
      <c r="D41" s="71">
        <v>382</v>
      </c>
      <c r="E41" s="71">
        <v>-21</v>
      </c>
      <c r="F41" s="72">
        <v>-5.2109181141439205E-2</v>
      </c>
    </row>
    <row r="42" spans="1:6">
      <c r="A42" s="75">
        <v>11</v>
      </c>
      <c r="B42" s="76" t="s">
        <v>103</v>
      </c>
      <c r="C42" s="77">
        <v>341</v>
      </c>
      <c r="D42" s="77">
        <v>325</v>
      </c>
      <c r="E42" s="77">
        <v>-16</v>
      </c>
      <c r="F42" s="78">
        <v>-4.6920821114369501E-2</v>
      </c>
    </row>
    <row r="43" spans="1:6">
      <c r="A43" s="69">
        <v>111</v>
      </c>
      <c r="B43" s="79" t="s">
        <v>104</v>
      </c>
      <c r="C43" s="44">
        <v>182</v>
      </c>
      <c r="D43" s="44">
        <v>179</v>
      </c>
      <c r="E43" s="44">
        <v>-3</v>
      </c>
      <c r="F43" s="80">
        <v>-1.6483516483516484E-2</v>
      </c>
    </row>
    <row r="44" spans="1:6">
      <c r="A44" s="69">
        <v>1112</v>
      </c>
      <c r="B44" s="79" t="s">
        <v>105</v>
      </c>
      <c r="C44" s="44">
        <v>76</v>
      </c>
      <c r="D44" s="44">
        <v>88</v>
      </c>
      <c r="E44" s="44">
        <v>12</v>
      </c>
      <c r="F44" s="80">
        <v>0.15789473684210525</v>
      </c>
    </row>
    <row r="45" spans="1:6">
      <c r="A45" s="69">
        <v>1113</v>
      </c>
      <c r="B45" s="79" t="s">
        <v>106</v>
      </c>
      <c r="C45" s="44">
        <v>49</v>
      </c>
      <c r="D45" s="44">
        <v>44</v>
      </c>
      <c r="E45" s="44">
        <v>-5</v>
      </c>
      <c r="F45" s="80">
        <v>-0.10204081632653061</v>
      </c>
    </row>
    <row r="46" spans="1:6">
      <c r="A46" s="69">
        <v>1114</v>
      </c>
      <c r="B46" s="79" t="s">
        <v>108</v>
      </c>
      <c r="C46" s="44">
        <v>56</v>
      </c>
      <c r="D46" s="44">
        <v>46</v>
      </c>
      <c r="E46" s="44">
        <v>-10</v>
      </c>
      <c r="F46" s="80">
        <v>-0.17857142857142858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38</v>
      </c>
      <c r="D48" s="44">
        <v>38</v>
      </c>
      <c r="E48" s="44">
        <v>0</v>
      </c>
      <c r="F48" s="80">
        <v>0</v>
      </c>
    </row>
    <row r="49" spans="1:6">
      <c r="A49" s="69">
        <v>1125</v>
      </c>
      <c r="B49" s="79" t="s">
        <v>114</v>
      </c>
      <c r="C49" s="44">
        <v>38</v>
      </c>
      <c r="D49" s="44">
        <v>38</v>
      </c>
      <c r="E49" s="44">
        <v>0</v>
      </c>
      <c r="F49" s="80">
        <v>0</v>
      </c>
    </row>
    <row r="50" spans="1:6">
      <c r="A50" s="69">
        <v>114</v>
      </c>
      <c r="B50" s="79" t="s">
        <v>119</v>
      </c>
      <c r="C50" s="44">
        <v>80</v>
      </c>
      <c r="D50" s="44">
        <v>66</v>
      </c>
      <c r="E50" s="44">
        <v>-14</v>
      </c>
      <c r="F50" s="80">
        <v>-0.17499999999999999</v>
      </c>
    </row>
    <row r="51" spans="1:6">
      <c r="A51" s="69">
        <v>1141</v>
      </c>
      <c r="B51" s="79" t="s">
        <v>120</v>
      </c>
      <c r="C51" s="44">
        <v>80</v>
      </c>
      <c r="D51" s="44">
        <v>66</v>
      </c>
      <c r="E51" s="44">
        <v>-14</v>
      </c>
      <c r="F51" s="80">
        <v>-0.17499999999999999</v>
      </c>
    </row>
    <row r="52" spans="1:6">
      <c r="A52" s="69">
        <v>115</v>
      </c>
      <c r="B52" s="79" t="s">
        <v>121</v>
      </c>
      <c r="C52" s="44">
        <v>39</v>
      </c>
      <c r="D52" s="44">
        <v>40</v>
      </c>
      <c r="E52" s="44">
        <v>1</v>
      </c>
      <c r="F52" s="80">
        <v>2.564102564102564E-2</v>
      </c>
    </row>
    <row r="53" spans="1:6">
      <c r="A53" s="69">
        <v>1152</v>
      </c>
      <c r="B53" s="79" t="s">
        <v>123</v>
      </c>
      <c r="C53" s="44">
        <v>31</v>
      </c>
      <c r="D53" s="44">
        <v>31</v>
      </c>
      <c r="E53" s="44">
        <v>0</v>
      </c>
      <c r="F53" s="80">
        <v>0</v>
      </c>
    </row>
    <row r="54" spans="1:6">
      <c r="A54" s="69">
        <v>1153</v>
      </c>
      <c r="B54" s="79" t="s">
        <v>124</v>
      </c>
      <c r="C54" s="44">
        <v>0</v>
      </c>
      <c r="D54" s="44">
        <v>8</v>
      </c>
      <c r="E54" s="44">
        <v>8</v>
      </c>
      <c r="F54" s="80" t="e">
        <v>#DIV/0!</v>
      </c>
    </row>
    <row r="55" spans="1:6">
      <c r="A55" s="75">
        <v>21</v>
      </c>
      <c r="B55" s="76" t="s">
        <v>125</v>
      </c>
      <c r="C55" s="77">
        <v>0</v>
      </c>
      <c r="D55" s="77">
        <v>0</v>
      </c>
      <c r="E55" s="77">
        <v>0</v>
      </c>
      <c r="F55" s="78" t="e">
        <v>#DIV/0!</v>
      </c>
    </row>
    <row r="56" spans="1:6">
      <c r="A56" s="69">
        <v>212</v>
      </c>
      <c r="B56" s="79" t="s">
        <v>127</v>
      </c>
      <c r="C56" s="44">
        <v>0</v>
      </c>
      <c r="D56" s="44">
        <v>0</v>
      </c>
      <c r="E56" s="44">
        <v>0</v>
      </c>
      <c r="F56" s="80" t="e">
        <v>#DIV/0!</v>
      </c>
    </row>
    <row r="57" spans="1:6">
      <c r="A57" s="69">
        <v>2123</v>
      </c>
      <c r="B57" s="79" t="s">
        <v>128</v>
      </c>
      <c r="C57" s="44">
        <v>0</v>
      </c>
      <c r="D57" s="44">
        <v>0</v>
      </c>
      <c r="E57" s="44">
        <v>0</v>
      </c>
      <c r="F57" s="80" t="e">
        <v>#DIV/0!</v>
      </c>
    </row>
    <row r="58" spans="1:6">
      <c r="A58" s="69">
        <v>1012</v>
      </c>
      <c r="B58" s="79" t="s">
        <v>67</v>
      </c>
      <c r="C58" s="44">
        <v>7734</v>
      </c>
      <c r="D58" s="44">
        <v>6074</v>
      </c>
      <c r="E58" s="44">
        <v>-1660</v>
      </c>
      <c r="F58" s="80">
        <v>-0.21463666925265062</v>
      </c>
    </row>
    <row r="59" spans="1:6">
      <c r="A59" s="73"/>
      <c r="B59" s="74" t="s">
        <v>67</v>
      </c>
      <c r="C59" s="71">
        <v>7734</v>
      </c>
      <c r="D59" s="71">
        <v>6074</v>
      </c>
      <c r="E59" s="71">
        <v>-1660</v>
      </c>
      <c r="F59" s="72">
        <v>-0.21463666925265062</v>
      </c>
    </row>
    <row r="60" spans="1:6">
      <c r="A60" s="75">
        <v>236</v>
      </c>
      <c r="B60" s="76" t="s">
        <v>130</v>
      </c>
      <c r="C60" s="77">
        <v>2513</v>
      </c>
      <c r="D60" s="77">
        <v>1827</v>
      </c>
      <c r="E60" s="77">
        <v>-686</v>
      </c>
      <c r="F60" s="78">
        <v>-0.27298050139275765</v>
      </c>
    </row>
    <row r="61" spans="1:6">
      <c r="A61" s="69">
        <v>2361</v>
      </c>
      <c r="B61" s="79" t="s">
        <v>131</v>
      </c>
      <c r="C61" s="44">
        <v>2388</v>
      </c>
      <c r="D61" s="44">
        <v>1724</v>
      </c>
      <c r="E61" s="44">
        <v>-664</v>
      </c>
      <c r="F61" s="80">
        <v>-0.27805695142378561</v>
      </c>
    </row>
    <row r="62" spans="1:6">
      <c r="A62" s="69">
        <v>2362</v>
      </c>
      <c r="B62" s="79" t="s">
        <v>132</v>
      </c>
      <c r="C62" s="44">
        <v>125</v>
      </c>
      <c r="D62" s="44">
        <v>103</v>
      </c>
      <c r="E62" s="44">
        <v>-22</v>
      </c>
      <c r="F62" s="80">
        <v>-0.17599999999999999</v>
      </c>
    </row>
    <row r="63" spans="1:6">
      <c r="A63" s="69">
        <v>237</v>
      </c>
      <c r="B63" s="79" t="s">
        <v>133</v>
      </c>
      <c r="C63" s="44">
        <v>1047</v>
      </c>
      <c r="D63" s="44">
        <v>975</v>
      </c>
      <c r="E63" s="44">
        <v>-72</v>
      </c>
      <c r="F63" s="80">
        <v>-6.8767908309455589E-2</v>
      </c>
    </row>
    <row r="64" spans="1:6">
      <c r="A64" s="69">
        <v>2371</v>
      </c>
      <c r="B64" s="79" t="s">
        <v>134</v>
      </c>
      <c r="C64" s="44">
        <v>117</v>
      </c>
      <c r="D64" s="44">
        <v>109</v>
      </c>
      <c r="E64" s="44">
        <v>-8</v>
      </c>
      <c r="F64" s="80">
        <v>-6.8376068376068383E-2</v>
      </c>
    </row>
    <row r="65" spans="1:6">
      <c r="A65" s="69">
        <v>2372</v>
      </c>
      <c r="B65" s="79" t="s">
        <v>135</v>
      </c>
      <c r="C65" s="44">
        <v>0</v>
      </c>
      <c r="D65" s="44">
        <v>0</v>
      </c>
      <c r="E65" s="44">
        <v>0</v>
      </c>
      <c r="F65" s="80" t="e">
        <v>#DIV/0!</v>
      </c>
    </row>
    <row r="66" spans="1:6">
      <c r="A66" s="69">
        <v>2373</v>
      </c>
      <c r="B66" s="79" t="s">
        <v>136</v>
      </c>
      <c r="C66" s="44">
        <v>660</v>
      </c>
      <c r="D66" s="44">
        <v>643</v>
      </c>
      <c r="E66" s="44">
        <v>-17</v>
      </c>
      <c r="F66" s="80">
        <v>-2.5757575757575757E-2</v>
      </c>
    </row>
    <row r="67" spans="1:6">
      <c r="A67" s="69">
        <v>2379</v>
      </c>
      <c r="B67" s="79" t="s">
        <v>137</v>
      </c>
      <c r="C67" s="44">
        <v>86</v>
      </c>
      <c r="D67" s="44">
        <v>63</v>
      </c>
      <c r="E67" s="44">
        <v>-23</v>
      </c>
      <c r="F67" s="80">
        <v>-0.26744186046511625</v>
      </c>
    </row>
    <row r="68" spans="1:6">
      <c r="A68" s="69">
        <v>238</v>
      </c>
      <c r="B68" s="79" t="s">
        <v>138</v>
      </c>
      <c r="C68" s="44">
        <v>4173</v>
      </c>
      <c r="D68" s="44">
        <v>3272</v>
      </c>
      <c r="E68" s="44">
        <v>-901</v>
      </c>
      <c r="F68" s="80">
        <v>-0.21591181404265516</v>
      </c>
    </row>
    <row r="69" spans="1:6">
      <c r="A69" s="69">
        <v>2381</v>
      </c>
      <c r="B69" s="79" t="s">
        <v>139</v>
      </c>
      <c r="C69" s="44">
        <v>596</v>
      </c>
      <c r="D69" s="44">
        <v>350</v>
      </c>
      <c r="E69" s="44">
        <v>-246</v>
      </c>
      <c r="F69" s="80">
        <v>-0.41275167785234901</v>
      </c>
    </row>
    <row r="70" spans="1:6">
      <c r="A70" s="69">
        <v>2382</v>
      </c>
      <c r="B70" s="79" t="s">
        <v>140</v>
      </c>
      <c r="C70" s="44">
        <v>1826</v>
      </c>
      <c r="D70" s="44">
        <v>1495</v>
      </c>
      <c r="E70" s="44">
        <v>-331</v>
      </c>
      <c r="F70" s="80">
        <v>-0.18127053669222343</v>
      </c>
    </row>
    <row r="71" spans="1:6">
      <c r="A71" s="69">
        <v>2383</v>
      </c>
      <c r="B71" s="79" t="s">
        <v>141</v>
      </c>
      <c r="C71" s="44">
        <v>931</v>
      </c>
      <c r="D71" s="44">
        <v>764</v>
      </c>
      <c r="E71" s="44">
        <v>-167</v>
      </c>
      <c r="F71" s="80">
        <v>-0.17937701396348013</v>
      </c>
    </row>
    <row r="72" spans="1:6">
      <c r="A72" s="69">
        <v>2389</v>
      </c>
      <c r="B72" s="79" t="s">
        <v>142</v>
      </c>
      <c r="C72" s="44">
        <v>820</v>
      </c>
      <c r="D72" s="44">
        <v>664</v>
      </c>
      <c r="E72" s="44">
        <v>-156</v>
      </c>
      <c r="F72" s="80">
        <v>-0.19024390243902439</v>
      </c>
    </row>
    <row r="73" spans="1:6">
      <c r="A73" s="73"/>
      <c r="B73" s="74" t="s">
        <v>68</v>
      </c>
      <c r="C73" s="71">
        <v>2306</v>
      </c>
      <c r="D73" s="71">
        <v>2080</v>
      </c>
      <c r="E73" s="71">
        <v>-226</v>
      </c>
      <c r="F73" s="72">
        <v>-9.8005203816131828E-2</v>
      </c>
    </row>
    <row r="74" spans="1:6">
      <c r="A74" s="75" t="s">
        <v>69</v>
      </c>
      <c r="B74" s="76" t="s">
        <v>68</v>
      </c>
      <c r="C74" s="77">
        <v>2306</v>
      </c>
      <c r="D74" s="77">
        <v>2080</v>
      </c>
      <c r="E74" s="77">
        <v>-226</v>
      </c>
      <c r="F74" s="78">
        <v>-9.8005203816131828E-2</v>
      </c>
    </row>
    <row r="75" spans="1:6">
      <c r="A75" s="75" t="s">
        <v>143</v>
      </c>
      <c r="B75" s="76" t="s">
        <v>71</v>
      </c>
      <c r="C75" s="77">
        <v>1426</v>
      </c>
      <c r="D75" s="77">
        <v>1235</v>
      </c>
      <c r="E75" s="77">
        <v>-191</v>
      </c>
      <c r="F75" s="78">
        <v>-0.13394109396914447</v>
      </c>
    </row>
    <row r="76" spans="1:6">
      <c r="A76" s="81">
        <v>311</v>
      </c>
      <c r="B76" s="84" t="s">
        <v>144</v>
      </c>
      <c r="C76" s="82">
        <v>351</v>
      </c>
      <c r="D76" s="82">
        <v>390</v>
      </c>
      <c r="E76" s="82">
        <v>39</v>
      </c>
      <c r="F76" s="83">
        <v>0.1111111111111111</v>
      </c>
    </row>
    <row r="77" spans="1:6">
      <c r="A77" s="69">
        <v>3113</v>
      </c>
      <c r="B77" s="79" t="s">
        <v>147</v>
      </c>
      <c r="C77" s="44">
        <v>101</v>
      </c>
      <c r="D77" s="44">
        <v>95</v>
      </c>
      <c r="E77" s="44">
        <v>-6</v>
      </c>
      <c r="F77" s="80">
        <v>-5.9405940594059403E-2</v>
      </c>
    </row>
    <row r="78" spans="1:6">
      <c r="A78" s="69">
        <v>3117</v>
      </c>
      <c r="B78" s="79" t="s">
        <v>151</v>
      </c>
      <c r="C78" s="44">
        <v>0</v>
      </c>
      <c r="D78" s="44">
        <v>0</v>
      </c>
      <c r="E78" s="44">
        <v>0</v>
      </c>
      <c r="F78" s="80" t="e">
        <v>#DIV/0!</v>
      </c>
    </row>
    <row r="79" spans="1:6">
      <c r="A79" s="69">
        <v>3118</v>
      </c>
      <c r="B79" s="79" t="s">
        <v>152</v>
      </c>
      <c r="C79" s="44">
        <v>118</v>
      </c>
      <c r="D79" s="44">
        <v>166</v>
      </c>
      <c r="E79" s="44">
        <v>48</v>
      </c>
      <c r="F79" s="80">
        <v>0.40677966101694918</v>
      </c>
    </row>
    <row r="80" spans="1:6">
      <c r="A80" s="69">
        <v>312</v>
      </c>
      <c r="B80" s="79" t="s">
        <v>154</v>
      </c>
      <c r="C80" s="44">
        <v>29</v>
      </c>
      <c r="D80" s="44">
        <v>37</v>
      </c>
      <c r="E80" s="44">
        <v>8</v>
      </c>
      <c r="F80" s="80">
        <v>0.27586206896551724</v>
      </c>
    </row>
    <row r="81" spans="1:6">
      <c r="A81" s="69">
        <v>3121</v>
      </c>
      <c r="B81" s="79" t="s">
        <v>155</v>
      </c>
      <c r="C81" s="44">
        <v>29</v>
      </c>
      <c r="D81" s="44">
        <v>37</v>
      </c>
      <c r="E81" s="44">
        <v>8</v>
      </c>
      <c r="F81" s="80">
        <v>0.27586206896551724</v>
      </c>
    </row>
    <row r="82" spans="1:6">
      <c r="A82" s="69">
        <v>313</v>
      </c>
      <c r="B82" s="79" t="s">
        <v>157</v>
      </c>
      <c r="C82" s="44">
        <v>19</v>
      </c>
      <c r="D82" s="44">
        <v>0</v>
      </c>
      <c r="E82" s="44">
        <v>-19</v>
      </c>
      <c r="F82" s="80">
        <v>-1</v>
      </c>
    </row>
    <row r="83" spans="1:6">
      <c r="A83" s="69">
        <v>3132</v>
      </c>
      <c r="B83" s="79" t="s">
        <v>159</v>
      </c>
      <c r="C83" s="44">
        <v>14</v>
      </c>
      <c r="D83" s="44">
        <v>0</v>
      </c>
      <c r="E83" s="44">
        <v>-14</v>
      </c>
      <c r="F83" s="80">
        <v>-1</v>
      </c>
    </row>
    <row r="84" spans="1:6">
      <c r="A84" s="69">
        <v>3133</v>
      </c>
      <c r="B84" s="79" t="s">
        <v>160</v>
      </c>
      <c r="C84" s="44">
        <v>5</v>
      </c>
      <c r="D84" s="44">
        <v>0</v>
      </c>
      <c r="E84" s="44">
        <v>-5</v>
      </c>
      <c r="F84" s="80">
        <v>-1</v>
      </c>
    </row>
    <row r="85" spans="1:6">
      <c r="A85" s="69">
        <v>314</v>
      </c>
      <c r="B85" s="79" t="s">
        <v>161</v>
      </c>
      <c r="C85" s="44">
        <v>54</v>
      </c>
      <c r="D85" s="44">
        <v>41</v>
      </c>
      <c r="E85" s="44">
        <v>-13</v>
      </c>
      <c r="F85" s="80">
        <v>-0.24074074074074073</v>
      </c>
    </row>
    <row r="86" spans="1:6">
      <c r="A86" s="69">
        <v>3141</v>
      </c>
      <c r="B86" s="79" t="s">
        <v>162</v>
      </c>
      <c r="C86" s="44">
        <v>0</v>
      </c>
      <c r="D86" s="44">
        <v>0</v>
      </c>
      <c r="E86" s="44">
        <v>0</v>
      </c>
      <c r="F86" s="80" t="e">
        <v>#DIV/0!</v>
      </c>
    </row>
    <row r="87" spans="1:6">
      <c r="A87" s="69">
        <v>3149</v>
      </c>
      <c r="B87" s="79" t="s">
        <v>163</v>
      </c>
      <c r="C87" s="44">
        <v>39</v>
      </c>
      <c r="D87" s="44">
        <v>35</v>
      </c>
      <c r="E87" s="44">
        <v>-4</v>
      </c>
      <c r="F87" s="80">
        <v>-0.10256410256410256</v>
      </c>
    </row>
    <row r="88" spans="1:6">
      <c r="A88" s="69">
        <v>315</v>
      </c>
      <c r="B88" s="79" t="s">
        <v>164</v>
      </c>
      <c r="C88" s="44">
        <v>23</v>
      </c>
      <c r="D88" s="44">
        <v>12</v>
      </c>
      <c r="E88" s="44">
        <v>-11</v>
      </c>
      <c r="F88" s="80">
        <v>-0.47826086956521741</v>
      </c>
    </row>
    <row r="89" spans="1:6">
      <c r="A89" s="69">
        <v>3152</v>
      </c>
      <c r="B89" s="79" t="s">
        <v>166</v>
      </c>
      <c r="C89" s="44">
        <v>23</v>
      </c>
      <c r="D89" s="44">
        <v>12</v>
      </c>
      <c r="E89" s="44">
        <v>-11</v>
      </c>
      <c r="F89" s="80">
        <v>-0.47826086956521741</v>
      </c>
    </row>
    <row r="90" spans="1:6">
      <c r="A90" s="75" t="s">
        <v>172</v>
      </c>
      <c r="B90" s="76" t="s">
        <v>73</v>
      </c>
      <c r="C90" s="77">
        <v>881</v>
      </c>
      <c r="D90" s="77">
        <v>845</v>
      </c>
      <c r="E90" s="77">
        <v>-36</v>
      </c>
      <c r="F90" s="78">
        <v>-4.0862656072644721E-2</v>
      </c>
    </row>
    <row r="91" spans="1:6">
      <c r="A91" s="69">
        <v>321</v>
      </c>
      <c r="B91" s="79" t="s">
        <v>173</v>
      </c>
      <c r="C91" s="44">
        <v>46</v>
      </c>
      <c r="D91" s="44">
        <v>24</v>
      </c>
      <c r="E91" s="44">
        <v>-22</v>
      </c>
      <c r="F91" s="80">
        <v>-0.47826086956521741</v>
      </c>
    </row>
    <row r="92" spans="1:6">
      <c r="A92" s="69">
        <v>3219</v>
      </c>
      <c r="B92" s="79" t="s">
        <v>176</v>
      </c>
      <c r="C92" s="44">
        <v>46</v>
      </c>
      <c r="D92" s="44">
        <v>24</v>
      </c>
      <c r="E92" s="44">
        <v>-22</v>
      </c>
      <c r="F92" s="80">
        <v>-0.47826086956521741</v>
      </c>
    </row>
    <row r="93" spans="1:6">
      <c r="A93" s="69">
        <v>323</v>
      </c>
      <c r="B93" s="79" t="s">
        <v>180</v>
      </c>
      <c r="C93" s="44">
        <v>229</v>
      </c>
      <c r="D93" s="44">
        <v>169</v>
      </c>
      <c r="E93" s="44">
        <v>-60</v>
      </c>
      <c r="F93" s="80">
        <v>-0.26200873362445415</v>
      </c>
    </row>
    <row r="94" spans="1:6">
      <c r="A94" s="69">
        <v>3231</v>
      </c>
      <c r="B94" s="79" t="s">
        <v>180</v>
      </c>
      <c r="C94" s="44">
        <v>229</v>
      </c>
      <c r="D94" s="44">
        <v>169</v>
      </c>
      <c r="E94" s="44">
        <v>-60</v>
      </c>
      <c r="F94" s="80">
        <v>-0.26200873362445415</v>
      </c>
    </row>
    <row r="95" spans="1:6">
      <c r="A95" s="69">
        <v>326</v>
      </c>
      <c r="B95" s="79" t="s">
        <v>190</v>
      </c>
      <c r="C95" s="44">
        <v>0</v>
      </c>
      <c r="D95" s="44">
        <v>0</v>
      </c>
      <c r="E95" s="44">
        <v>0</v>
      </c>
      <c r="F95" s="80" t="e">
        <v>#DIV/0!</v>
      </c>
    </row>
    <row r="96" spans="1:6">
      <c r="A96" s="69">
        <v>3261</v>
      </c>
      <c r="B96" s="79" t="s">
        <v>191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327</v>
      </c>
      <c r="B97" s="79" t="s">
        <v>193</v>
      </c>
      <c r="C97" s="44">
        <v>206</v>
      </c>
      <c r="D97" s="44">
        <v>153</v>
      </c>
      <c r="E97" s="44">
        <v>-53</v>
      </c>
      <c r="F97" s="80">
        <v>-0.25728155339805825</v>
      </c>
    </row>
    <row r="98" spans="1:6">
      <c r="A98" s="69">
        <v>3271</v>
      </c>
      <c r="B98" s="79" t="s">
        <v>194</v>
      </c>
      <c r="C98" s="44">
        <v>19</v>
      </c>
      <c r="D98" s="44">
        <v>0</v>
      </c>
      <c r="E98" s="44">
        <v>-19</v>
      </c>
      <c r="F98" s="80">
        <v>-1</v>
      </c>
    </row>
    <row r="99" spans="1:6">
      <c r="A99" s="69">
        <v>3272</v>
      </c>
      <c r="B99" s="79" t="s">
        <v>195</v>
      </c>
      <c r="C99" s="44">
        <v>23</v>
      </c>
      <c r="D99" s="44">
        <v>19</v>
      </c>
      <c r="E99" s="44">
        <v>-4</v>
      </c>
      <c r="F99" s="80">
        <v>-0.17391304347826086</v>
      </c>
    </row>
    <row r="100" spans="1:6">
      <c r="A100" s="69">
        <v>3273</v>
      </c>
      <c r="B100" s="79" t="s">
        <v>196</v>
      </c>
      <c r="C100" s="44">
        <v>164</v>
      </c>
      <c r="D100" s="44">
        <v>121</v>
      </c>
      <c r="E100" s="44">
        <v>-43</v>
      </c>
      <c r="F100" s="80">
        <v>-0.26219512195121952</v>
      </c>
    </row>
    <row r="101" spans="1:6">
      <c r="A101" s="69">
        <v>331</v>
      </c>
      <c r="B101" s="79" t="s">
        <v>199</v>
      </c>
      <c r="C101" s="44">
        <v>0</v>
      </c>
      <c r="D101" s="44">
        <v>0</v>
      </c>
      <c r="E101" s="44">
        <v>0</v>
      </c>
      <c r="F101" s="80" t="e">
        <v>#DIV/0!</v>
      </c>
    </row>
    <row r="102" spans="1:6">
      <c r="A102" s="69">
        <v>3315</v>
      </c>
      <c r="B102" s="79" t="s">
        <v>204</v>
      </c>
      <c r="C102" s="44">
        <v>0</v>
      </c>
      <c r="D102" s="44">
        <v>0</v>
      </c>
      <c r="E102" s="44">
        <v>0</v>
      </c>
      <c r="F102" s="80" t="e">
        <v>#DIV/0!</v>
      </c>
    </row>
    <row r="103" spans="1:6">
      <c r="A103" s="69">
        <v>332</v>
      </c>
      <c r="B103" s="79" t="s">
        <v>205</v>
      </c>
      <c r="C103" s="44">
        <v>228</v>
      </c>
      <c r="D103" s="44">
        <v>243</v>
      </c>
      <c r="E103" s="44">
        <v>15</v>
      </c>
      <c r="F103" s="80">
        <v>6.5789473684210523E-2</v>
      </c>
    </row>
    <row r="104" spans="1:6">
      <c r="A104" s="69">
        <v>3323</v>
      </c>
      <c r="B104" s="79" t="s">
        <v>208</v>
      </c>
      <c r="C104" s="44">
        <v>20</v>
      </c>
      <c r="D104" s="44">
        <v>0</v>
      </c>
      <c r="E104" s="44">
        <v>-20</v>
      </c>
      <c r="F104" s="80">
        <v>-1</v>
      </c>
    </row>
    <row r="105" spans="1:6">
      <c r="A105" s="69">
        <v>3327</v>
      </c>
      <c r="B105" s="79" t="s">
        <v>212</v>
      </c>
      <c r="C105" s="44">
        <v>198</v>
      </c>
      <c r="D105" s="44">
        <v>233</v>
      </c>
      <c r="E105" s="44">
        <v>35</v>
      </c>
      <c r="F105" s="80">
        <v>0.17676767676767677</v>
      </c>
    </row>
    <row r="106" spans="1:6">
      <c r="A106" s="69">
        <v>3329</v>
      </c>
      <c r="B106" s="79" t="s">
        <v>214</v>
      </c>
      <c r="C106" s="44">
        <v>0</v>
      </c>
      <c r="D106" s="44">
        <v>0</v>
      </c>
      <c r="E106" s="44">
        <v>0</v>
      </c>
      <c r="F106" s="80" t="e">
        <v>#DIV/0!</v>
      </c>
    </row>
    <row r="107" spans="1:6">
      <c r="A107" s="69">
        <v>333</v>
      </c>
      <c r="B107" s="79" t="s">
        <v>215</v>
      </c>
      <c r="C107" s="44">
        <v>147</v>
      </c>
      <c r="D107" s="44">
        <v>151</v>
      </c>
      <c r="E107" s="44">
        <v>4</v>
      </c>
      <c r="F107" s="80">
        <v>2.7210884353741496E-2</v>
      </c>
    </row>
    <row r="108" spans="1:6">
      <c r="A108" s="69">
        <v>3332</v>
      </c>
      <c r="B108" s="79" t="s">
        <v>217</v>
      </c>
      <c r="C108" s="44">
        <v>10</v>
      </c>
      <c r="D108" s="44">
        <v>0</v>
      </c>
      <c r="E108" s="44">
        <v>-10</v>
      </c>
      <c r="F108" s="80">
        <v>-1</v>
      </c>
    </row>
    <row r="109" spans="1:6">
      <c r="A109" s="69">
        <v>3335</v>
      </c>
      <c r="B109" s="79" t="s">
        <v>220</v>
      </c>
      <c r="C109" s="44">
        <v>0</v>
      </c>
      <c r="D109" s="44">
        <v>25</v>
      </c>
      <c r="E109" s="44">
        <v>25</v>
      </c>
      <c r="F109" s="80" t="e">
        <v>#DIV/0!</v>
      </c>
    </row>
    <row r="110" spans="1:6">
      <c r="A110" s="69">
        <v>3339</v>
      </c>
      <c r="B110" s="79" t="s">
        <v>222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334</v>
      </c>
      <c r="B111" s="79" t="s">
        <v>223</v>
      </c>
      <c r="C111" s="44">
        <v>505</v>
      </c>
      <c r="D111" s="44">
        <v>446</v>
      </c>
      <c r="E111" s="44">
        <v>-59</v>
      </c>
      <c r="F111" s="80">
        <v>-0.11683168316831684</v>
      </c>
    </row>
    <row r="112" spans="1:6">
      <c r="A112" s="69">
        <v>3345</v>
      </c>
      <c r="B112" s="79" t="s">
        <v>228</v>
      </c>
      <c r="C112" s="44">
        <v>242</v>
      </c>
      <c r="D112" s="44">
        <v>212</v>
      </c>
      <c r="E112" s="44">
        <v>-30</v>
      </c>
      <c r="F112" s="80">
        <v>-0.12396694214876033</v>
      </c>
    </row>
    <row r="113" spans="1:6">
      <c r="A113" s="69">
        <v>335</v>
      </c>
      <c r="B113" s="79" t="s">
        <v>230</v>
      </c>
      <c r="C113" s="44">
        <v>11</v>
      </c>
      <c r="D113" s="44">
        <v>8</v>
      </c>
      <c r="E113" s="44">
        <v>-3</v>
      </c>
      <c r="F113" s="80">
        <v>-0.27272727272727271</v>
      </c>
    </row>
    <row r="114" spans="1:6">
      <c r="A114" s="69">
        <v>3351</v>
      </c>
      <c r="B114" s="79" t="s">
        <v>231</v>
      </c>
      <c r="C114" s="44">
        <v>11</v>
      </c>
      <c r="D114" s="44">
        <v>8</v>
      </c>
      <c r="E114" s="44">
        <v>-3</v>
      </c>
      <c r="F114" s="80">
        <v>-0.27272727272727271</v>
      </c>
    </row>
    <row r="115" spans="1:6">
      <c r="A115" s="69">
        <v>336</v>
      </c>
      <c r="B115" s="79" t="s">
        <v>235</v>
      </c>
      <c r="C115" s="44">
        <v>44</v>
      </c>
      <c r="D115" s="44">
        <v>28</v>
      </c>
      <c r="E115" s="44">
        <v>-16</v>
      </c>
      <c r="F115" s="80">
        <v>-0.36363636363636365</v>
      </c>
    </row>
    <row r="116" spans="1:6">
      <c r="A116" s="69">
        <v>3366</v>
      </c>
      <c r="B116" s="79" t="s">
        <v>240</v>
      </c>
      <c r="C116" s="44">
        <v>44</v>
      </c>
      <c r="D116" s="44">
        <v>28</v>
      </c>
      <c r="E116" s="44">
        <v>-16</v>
      </c>
      <c r="F116" s="80">
        <v>-0.36363636363636365</v>
      </c>
    </row>
    <row r="117" spans="1:6">
      <c r="A117" s="69">
        <v>337</v>
      </c>
      <c r="B117" s="79" t="s">
        <v>242</v>
      </c>
      <c r="C117" s="44">
        <v>122</v>
      </c>
      <c r="D117" s="44">
        <v>57</v>
      </c>
      <c r="E117" s="44">
        <v>-65</v>
      </c>
      <c r="F117" s="80">
        <v>-0.53278688524590168</v>
      </c>
    </row>
    <row r="118" spans="1:6">
      <c r="A118" s="69">
        <v>3371</v>
      </c>
      <c r="B118" s="79" t="s">
        <v>243</v>
      </c>
      <c r="C118" s="44">
        <v>110</v>
      </c>
      <c r="D118" s="44">
        <v>51</v>
      </c>
      <c r="E118" s="44">
        <v>-59</v>
      </c>
      <c r="F118" s="80">
        <v>-0.53636363636363638</v>
      </c>
    </row>
    <row r="119" spans="1:6">
      <c r="A119" s="69">
        <v>3372</v>
      </c>
      <c r="B119" s="79" t="s">
        <v>244</v>
      </c>
      <c r="C119" s="44">
        <v>11</v>
      </c>
      <c r="D119" s="44">
        <v>6</v>
      </c>
      <c r="E119" s="44">
        <v>-5</v>
      </c>
      <c r="F119" s="80">
        <v>-0.45454545454545453</v>
      </c>
    </row>
    <row r="120" spans="1:6">
      <c r="A120" s="69">
        <v>339</v>
      </c>
      <c r="B120" s="79" t="s">
        <v>246</v>
      </c>
      <c r="C120" s="44">
        <v>114</v>
      </c>
      <c r="D120" s="44">
        <v>125</v>
      </c>
      <c r="E120" s="44">
        <v>11</v>
      </c>
      <c r="F120" s="80">
        <v>9.6491228070175433E-2</v>
      </c>
    </row>
    <row r="121" spans="1:6">
      <c r="A121" s="69">
        <v>3391</v>
      </c>
      <c r="B121" s="79" t="s">
        <v>247</v>
      </c>
      <c r="C121" s="44">
        <v>98</v>
      </c>
      <c r="D121" s="44">
        <v>94</v>
      </c>
      <c r="E121" s="44">
        <v>-4</v>
      </c>
      <c r="F121" s="80">
        <v>-4.0816326530612242E-2</v>
      </c>
    </row>
    <row r="122" spans="1:6">
      <c r="A122" s="69">
        <v>3399</v>
      </c>
      <c r="B122" s="79" t="s">
        <v>248</v>
      </c>
      <c r="C122" s="44">
        <v>16</v>
      </c>
      <c r="D122" s="44">
        <v>31</v>
      </c>
      <c r="E122" s="44">
        <v>15</v>
      </c>
      <c r="F122" s="80">
        <v>0.9375</v>
      </c>
    </row>
    <row r="123" spans="1:6">
      <c r="A123" s="73"/>
      <c r="B123" s="152" t="s">
        <v>74</v>
      </c>
      <c r="C123" s="71">
        <v>92249</v>
      </c>
      <c r="D123" s="71">
        <v>88828</v>
      </c>
      <c r="E123" s="71">
        <v>-3421</v>
      </c>
      <c r="F123" s="72">
        <v>-3.7084412839163569E-2</v>
      </c>
    </row>
    <row r="124" spans="1:6">
      <c r="A124" s="73"/>
      <c r="B124" s="74" t="s">
        <v>505</v>
      </c>
      <c r="C124" s="71">
        <v>23240</v>
      </c>
      <c r="D124" s="71">
        <v>21374</v>
      </c>
      <c r="E124" s="71">
        <v>-1866</v>
      </c>
      <c r="F124" s="72">
        <v>-8.0292598967297762E-2</v>
      </c>
    </row>
    <row r="125" spans="1:6">
      <c r="A125" s="75">
        <v>22</v>
      </c>
      <c r="B125" s="76" t="s">
        <v>78</v>
      </c>
      <c r="C125" s="77">
        <v>540</v>
      </c>
      <c r="D125" s="77">
        <v>558</v>
      </c>
      <c r="E125" s="77">
        <v>18</v>
      </c>
      <c r="F125" s="78">
        <v>3.3333333333333333E-2</v>
      </c>
    </row>
    <row r="126" spans="1:6">
      <c r="A126" s="69">
        <v>221</v>
      </c>
      <c r="B126" s="79" t="s">
        <v>78</v>
      </c>
      <c r="C126" s="44">
        <v>540</v>
      </c>
      <c r="D126" s="44">
        <v>558</v>
      </c>
      <c r="E126" s="44">
        <v>18</v>
      </c>
      <c r="F126" s="80">
        <v>3.3333333333333333E-2</v>
      </c>
    </row>
    <row r="127" spans="1:6">
      <c r="A127" s="69">
        <v>2211</v>
      </c>
      <c r="B127" s="79" t="s">
        <v>250</v>
      </c>
      <c r="C127" s="44">
        <v>336</v>
      </c>
      <c r="D127" s="44">
        <v>306</v>
      </c>
      <c r="E127" s="44">
        <v>-30</v>
      </c>
      <c r="F127" s="80">
        <v>-8.9285714285714288E-2</v>
      </c>
    </row>
    <row r="128" spans="1:6">
      <c r="A128" s="69">
        <v>2213</v>
      </c>
      <c r="B128" s="79" t="s">
        <v>252</v>
      </c>
      <c r="C128" s="44">
        <v>127</v>
      </c>
      <c r="D128" s="44">
        <v>171</v>
      </c>
      <c r="E128" s="44">
        <v>44</v>
      </c>
      <c r="F128" s="80">
        <v>0.34645669291338582</v>
      </c>
    </row>
    <row r="129" spans="1:6">
      <c r="A129" s="75">
        <v>42</v>
      </c>
      <c r="B129" s="76" t="s">
        <v>70</v>
      </c>
      <c r="C129" s="77">
        <v>1722</v>
      </c>
      <c r="D129" s="77">
        <v>1563</v>
      </c>
      <c r="E129" s="77">
        <v>-159</v>
      </c>
      <c r="F129" s="78">
        <v>-9.2334494773519168E-2</v>
      </c>
    </row>
    <row r="130" spans="1:6">
      <c r="A130" s="69">
        <v>423</v>
      </c>
      <c r="B130" s="79" t="s">
        <v>253</v>
      </c>
      <c r="C130" s="44">
        <v>591</v>
      </c>
      <c r="D130" s="44">
        <v>456</v>
      </c>
      <c r="E130" s="44">
        <v>-135</v>
      </c>
      <c r="F130" s="80">
        <v>-0.22842639593908629</v>
      </c>
    </row>
    <row r="131" spans="1:6">
      <c r="A131" s="69">
        <v>4231</v>
      </c>
      <c r="B131" s="79" t="s">
        <v>254</v>
      </c>
      <c r="C131" s="44">
        <v>65</v>
      </c>
      <c r="D131" s="44">
        <v>50</v>
      </c>
      <c r="E131" s="44">
        <v>-15</v>
      </c>
      <c r="F131" s="80">
        <v>-0.23076923076923078</v>
      </c>
    </row>
    <row r="132" spans="1:6">
      <c r="A132" s="69">
        <v>4233</v>
      </c>
      <c r="B132" s="79" t="s">
        <v>256</v>
      </c>
      <c r="C132" s="44">
        <v>122</v>
      </c>
      <c r="D132" s="44">
        <v>87</v>
      </c>
      <c r="E132" s="44">
        <v>-35</v>
      </c>
      <c r="F132" s="80">
        <v>-0.28688524590163933</v>
      </c>
    </row>
    <row r="133" spans="1:6">
      <c r="A133" s="69">
        <v>4234</v>
      </c>
      <c r="B133" s="79" t="s">
        <v>257</v>
      </c>
      <c r="C133" s="44">
        <v>60</v>
      </c>
      <c r="D133" s="44">
        <v>54</v>
      </c>
      <c r="E133" s="44">
        <v>-6</v>
      </c>
      <c r="F133" s="80">
        <v>-0.1</v>
      </c>
    </row>
    <row r="134" spans="1:6">
      <c r="A134" s="69">
        <v>4236</v>
      </c>
      <c r="B134" s="79" t="s">
        <v>259</v>
      </c>
      <c r="C134" s="44">
        <v>40</v>
      </c>
      <c r="D134" s="44">
        <v>32</v>
      </c>
      <c r="E134" s="44">
        <v>-8</v>
      </c>
      <c r="F134" s="80">
        <v>-0.2</v>
      </c>
    </row>
    <row r="135" spans="1:6">
      <c r="A135" s="69">
        <v>4237</v>
      </c>
      <c r="B135" s="79" t="s">
        <v>260</v>
      </c>
      <c r="C135" s="44">
        <v>140</v>
      </c>
      <c r="D135" s="44">
        <v>114</v>
      </c>
      <c r="E135" s="44">
        <v>-26</v>
      </c>
      <c r="F135" s="80">
        <v>-0.18571428571428572</v>
      </c>
    </row>
    <row r="136" spans="1:6">
      <c r="A136" s="69">
        <v>4238</v>
      </c>
      <c r="B136" s="79" t="s">
        <v>261</v>
      </c>
      <c r="C136" s="44">
        <v>85</v>
      </c>
      <c r="D136" s="44">
        <v>49</v>
      </c>
      <c r="E136" s="44">
        <v>-36</v>
      </c>
      <c r="F136" s="80">
        <v>-0.42352941176470588</v>
      </c>
    </row>
    <row r="137" spans="1:6">
      <c r="A137" s="69">
        <v>4239</v>
      </c>
      <c r="B137" s="79" t="s">
        <v>262</v>
      </c>
      <c r="C137" s="44">
        <v>27</v>
      </c>
      <c r="D137" s="44">
        <v>24</v>
      </c>
      <c r="E137" s="44">
        <v>-3</v>
      </c>
      <c r="F137" s="80">
        <v>-0.1111111111111111</v>
      </c>
    </row>
    <row r="138" spans="1:6">
      <c r="A138" s="69">
        <v>424</v>
      </c>
      <c r="B138" s="79" t="s">
        <v>263</v>
      </c>
      <c r="C138" s="44">
        <v>673</v>
      </c>
      <c r="D138" s="44">
        <v>753</v>
      </c>
      <c r="E138" s="44">
        <v>80</v>
      </c>
      <c r="F138" s="80">
        <v>0.1188707280832095</v>
      </c>
    </row>
    <row r="139" spans="1:6">
      <c r="A139" s="69">
        <v>4241</v>
      </c>
      <c r="B139" s="79" t="s">
        <v>264</v>
      </c>
      <c r="C139" s="44">
        <v>40</v>
      </c>
      <c r="D139" s="44">
        <v>37</v>
      </c>
      <c r="E139" s="44">
        <v>-3</v>
      </c>
      <c r="F139" s="80">
        <v>-7.4999999999999997E-2</v>
      </c>
    </row>
    <row r="140" spans="1:6">
      <c r="A140" s="69">
        <v>4242</v>
      </c>
      <c r="B140" s="79" t="s">
        <v>265</v>
      </c>
      <c r="C140" s="44">
        <v>73</v>
      </c>
      <c r="D140" s="44">
        <v>91</v>
      </c>
      <c r="E140" s="44">
        <v>18</v>
      </c>
      <c r="F140" s="80">
        <v>0.24657534246575341</v>
      </c>
    </row>
    <row r="141" spans="1:6">
      <c r="A141" s="69">
        <v>4243</v>
      </c>
      <c r="B141" s="79" t="s">
        <v>266</v>
      </c>
      <c r="C141" s="44">
        <v>19</v>
      </c>
      <c r="D141" s="44">
        <v>16</v>
      </c>
      <c r="E141" s="44">
        <v>-3</v>
      </c>
      <c r="F141" s="80">
        <v>-0.15789473684210525</v>
      </c>
    </row>
    <row r="142" spans="1:6">
      <c r="A142" s="69">
        <v>4244</v>
      </c>
      <c r="B142" s="79" t="s">
        <v>267</v>
      </c>
      <c r="C142" s="44">
        <v>362</v>
      </c>
      <c r="D142" s="44">
        <v>422</v>
      </c>
      <c r="E142" s="44">
        <v>60</v>
      </c>
      <c r="F142" s="80">
        <v>0.16574585635359115</v>
      </c>
    </row>
    <row r="143" spans="1:6">
      <c r="A143" s="69">
        <v>4246</v>
      </c>
      <c r="B143" s="79" t="s">
        <v>269</v>
      </c>
      <c r="C143" s="44">
        <v>21</v>
      </c>
      <c r="D143" s="44">
        <v>22</v>
      </c>
      <c r="E143" s="44">
        <v>1</v>
      </c>
      <c r="F143" s="80">
        <v>4.7619047619047616E-2</v>
      </c>
    </row>
    <row r="144" spans="1:6">
      <c r="A144" s="69">
        <v>4247</v>
      </c>
      <c r="B144" s="79" t="s">
        <v>270</v>
      </c>
      <c r="C144" s="44">
        <v>69</v>
      </c>
      <c r="D144" s="44">
        <v>67</v>
      </c>
      <c r="E144" s="44">
        <v>-2</v>
      </c>
      <c r="F144" s="80">
        <v>-2.8985507246376812E-2</v>
      </c>
    </row>
    <row r="145" spans="1:6">
      <c r="A145" s="69">
        <v>4249</v>
      </c>
      <c r="B145" s="79" t="s">
        <v>272</v>
      </c>
      <c r="C145" s="44">
        <v>85</v>
      </c>
      <c r="D145" s="44">
        <v>91</v>
      </c>
      <c r="E145" s="44">
        <v>6</v>
      </c>
      <c r="F145" s="80">
        <v>7.0588235294117646E-2</v>
      </c>
    </row>
    <row r="146" spans="1:6">
      <c r="A146" s="69">
        <v>425</v>
      </c>
      <c r="B146" s="79" t="s">
        <v>273</v>
      </c>
      <c r="C146" s="44">
        <v>458</v>
      </c>
      <c r="D146" s="44">
        <v>353</v>
      </c>
      <c r="E146" s="44">
        <v>-105</v>
      </c>
      <c r="F146" s="80">
        <v>-0.22925764192139739</v>
      </c>
    </row>
    <row r="147" spans="1:6">
      <c r="A147" s="69">
        <v>4251</v>
      </c>
      <c r="B147" s="79" t="s">
        <v>273</v>
      </c>
      <c r="C147" s="44">
        <v>458</v>
      </c>
      <c r="D147" s="44">
        <v>353</v>
      </c>
      <c r="E147" s="44">
        <v>-105</v>
      </c>
      <c r="F147" s="80">
        <v>-0.22925764192139739</v>
      </c>
    </row>
    <row r="148" spans="1:6">
      <c r="A148" s="75">
        <v>43</v>
      </c>
      <c r="B148" s="76" t="s">
        <v>72</v>
      </c>
      <c r="C148" s="77">
        <v>18163</v>
      </c>
      <c r="D148" s="77">
        <v>16491</v>
      </c>
      <c r="E148" s="77">
        <v>-1672</v>
      </c>
      <c r="F148" s="78">
        <v>-9.2055277211914338E-2</v>
      </c>
    </row>
    <row r="149" spans="1:6">
      <c r="A149" s="69">
        <v>441</v>
      </c>
      <c r="B149" s="79" t="s">
        <v>274</v>
      </c>
      <c r="C149" s="44">
        <v>1640</v>
      </c>
      <c r="D149" s="44">
        <v>1396</v>
      </c>
      <c r="E149" s="44">
        <v>-244</v>
      </c>
      <c r="F149" s="80">
        <v>-0.14878048780487804</v>
      </c>
    </row>
    <row r="150" spans="1:6">
      <c r="A150" s="69">
        <v>4411</v>
      </c>
      <c r="B150" s="79" t="s">
        <v>275</v>
      </c>
      <c r="C150" s="44">
        <v>965</v>
      </c>
      <c r="D150" s="44">
        <v>799</v>
      </c>
      <c r="E150" s="44">
        <v>-166</v>
      </c>
      <c r="F150" s="80">
        <v>-0.17202072538860103</v>
      </c>
    </row>
    <row r="151" spans="1:6">
      <c r="A151" s="69">
        <v>4412</v>
      </c>
      <c r="B151" s="79" t="s">
        <v>276</v>
      </c>
      <c r="C151" s="44">
        <v>353</v>
      </c>
      <c r="D151" s="44">
        <v>278</v>
      </c>
      <c r="E151" s="44">
        <v>-75</v>
      </c>
      <c r="F151" s="80">
        <v>-0.21246458923512748</v>
      </c>
    </row>
    <row r="152" spans="1:6">
      <c r="A152" s="69">
        <v>4413</v>
      </c>
      <c r="B152" s="79" t="s">
        <v>277</v>
      </c>
      <c r="C152" s="44">
        <v>322</v>
      </c>
      <c r="D152" s="44">
        <v>320</v>
      </c>
      <c r="E152" s="44">
        <v>-2</v>
      </c>
      <c r="F152" s="80">
        <v>-6.2111801242236021E-3</v>
      </c>
    </row>
    <row r="153" spans="1:6">
      <c r="A153" s="69">
        <v>442</v>
      </c>
      <c r="B153" s="79" t="s">
        <v>278</v>
      </c>
      <c r="C153" s="44">
        <v>851</v>
      </c>
      <c r="D153" s="44">
        <v>655</v>
      </c>
      <c r="E153" s="44">
        <v>-196</v>
      </c>
      <c r="F153" s="80">
        <v>-0.23031727379553465</v>
      </c>
    </row>
    <row r="154" spans="1:6">
      <c r="A154" s="69">
        <v>4421</v>
      </c>
      <c r="B154" s="79" t="s">
        <v>279</v>
      </c>
      <c r="C154" s="44">
        <v>342</v>
      </c>
      <c r="D154" s="44">
        <v>253</v>
      </c>
      <c r="E154" s="44">
        <v>-89</v>
      </c>
      <c r="F154" s="80">
        <v>-0.26023391812865498</v>
      </c>
    </row>
    <row r="155" spans="1:6">
      <c r="A155" s="69">
        <v>4422</v>
      </c>
      <c r="B155" s="79" t="s">
        <v>280</v>
      </c>
      <c r="C155" s="44">
        <v>508</v>
      </c>
      <c r="D155" s="44">
        <v>402</v>
      </c>
      <c r="E155" s="44">
        <v>-106</v>
      </c>
      <c r="F155" s="80">
        <v>-0.20866141732283464</v>
      </c>
    </row>
    <row r="156" spans="1:6">
      <c r="A156" s="69">
        <v>443</v>
      </c>
      <c r="B156" s="79" t="s">
        <v>281</v>
      </c>
      <c r="C156" s="44">
        <v>568</v>
      </c>
      <c r="D156" s="44">
        <v>446</v>
      </c>
      <c r="E156" s="44">
        <v>-122</v>
      </c>
      <c r="F156" s="80">
        <v>-0.21478873239436619</v>
      </c>
    </row>
    <row r="157" spans="1:6">
      <c r="A157" s="69">
        <v>4431</v>
      </c>
      <c r="B157" s="79" t="s">
        <v>281</v>
      </c>
      <c r="C157" s="44">
        <v>568</v>
      </c>
      <c r="D157" s="44">
        <v>446</v>
      </c>
      <c r="E157" s="44">
        <v>-122</v>
      </c>
      <c r="F157" s="80">
        <v>-0.21478873239436619</v>
      </c>
    </row>
    <row r="158" spans="1:6">
      <c r="A158" s="69">
        <v>444</v>
      </c>
      <c r="B158" s="79" t="s">
        <v>282</v>
      </c>
      <c r="C158" s="44">
        <v>1941</v>
      </c>
      <c r="D158" s="44">
        <v>1616</v>
      </c>
      <c r="E158" s="44">
        <v>-325</v>
      </c>
      <c r="F158" s="80">
        <v>-0.16743946419371458</v>
      </c>
    </row>
    <row r="159" spans="1:6">
      <c r="A159" s="69">
        <v>4441</v>
      </c>
      <c r="B159" s="79" t="s">
        <v>283</v>
      </c>
      <c r="C159" s="44">
        <v>1639</v>
      </c>
      <c r="D159" s="44">
        <v>1350</v>
      </c>
      <c r="E159" s="44">
        <v>-289</v>
      </c>
      <c r="F159" s="80">
        <v>-0.17632702867602196</v>
      </c>
    </row>
    <row r="160" spans="1:6">
      <c r="A160" s="69">
        <v>4442</v>
      </c>
      <c r="B160" s="79" t="s">
        <v>284</v>
      </c>
      <c r="C160" s="44">
        <v>302</v>
      </c>
      <c r="D160" s="44">
        <v>266</v>
      </c>
      <c r="E160" s="44">
        <v>-36</v>
      </c>
      <c r="F160" s="80">
        <v>-0.11920529801324503</v>
      </c>
    </row>
    <row r="161" spans="1:6">
      <c r="A161" s="69">
        <v>445</v>
      </c>
      <c r="B161" s="79" t="s">
        <v>285</v>
      </c>
      <c r="C161" s="44">
        <v>5107</v>
      </c>
      <c r="D161" s="44">
        <v>5137</v>
      </c>
      <c r="E161" s="44">
        <v>30</v>
      </c>
      <c r="F161" s="80">
        <v>5.8742901899353824E-3</v>
      </c>
    </row>
    <row r="162" spans="1:6">
      <c r="A162" s="69">
        <v>4451</v>
      </c>
      <c r="B162" s="79" t="s">
        <v>286</v>
      </c>
      <c r="C162" s="44">
        <v>4040</v>
      </c>
      <c r="D162" s="44">
        <v>4134</v>
      </c>
      <c r="E162" s="44">
        <v>94</v>
      </c>
      <c r="F162" s="80">
        <v>2.3267326732673267E-2</v>
      </c>
    </row>
    <row r="163" spans="1:6">
      <c r="A163" s="69">
        <v>4452</v>
      </c>
      <c r="B163" s="79" t="s">
        <v>287</v>
      </c>
      <c r="C163" s="44">
        <v>466</v>
      </c>
      <c r="D163" s="44">
        <v>388</v>
      </c>
      <c r="E163" s="44">
        <v>-78</v>
      </c>
      <c r="F163" s="80">
        <v>-0.16738197424892703</v>
      </c>
    </row>
    <row r="164" spans="1:6">
      <c r="A164" s="69">
        <v>4453</v>
      </c>
      <c r="B164" s="79" t="s">
        <v>288</v>
      </c>
      <c r="C164" s="44">
        <v>601</v>
      </c>
      <c r="D164" s="44">
        <v>615</v>
      </c>
      <c r="E164" s="44">
        <v>14</v>
      </c>
      <c r="F164" s="80">
        <v>2.329450915141431E-2</v>
      </c>
    </row>
    <row r="165" spans="1:6">
      <c r="A165" s="69">
        <v>446</v>
      </c>
      <c r="B165" s="79" t="s">
        <v>289</v>
      </c>
      <c r="C165" s="44">
        <v>1037</v>
      </c>
      <c r="D165" s="44">
        <v>1007</v>
      </c>
      <c r="E165" s="44">
        <v>-30</v>
      </c>
      <c r="F165" s="80">
        <v>-2.8929604628736741E-2</v>
      </c>
    </row>
    <row r="166" spans="1:6">
      <c r="A166" s="69">
        <v>4461</v>
      </c>
      <c r="B166" s="79" t="s">
        <v>289</v>
      </c>
      <c r="C166" s="44">
        <v>1037</v>
      </c>
      <c r="D166" s="44">
        <v>1007</v>
      </c>
      <c r="E166" s="44">
        <v>-30</v>
      </c>
      <c r="F166" s="80">
        <v>-2.8929604628736741E-2</v>
      </c>
    </row>
    <row r="167" spans="1:6">
      <c r="A167" s="69">
        <v>447</v>
      </c>
      <c r="B167" s="79" t="s">
        <v>290</v>
      </c>
      <c r="C167" s="44">
        <v>613</v>
      </c>
      <c r="D167" s="44">
        <v>536</v>
      </c>
      <c r="E167" s="44">
        <v>-77</v>
      </c>
      <c r="F167" s="80">
        <v>-0.12561174551386622</v>
      </c>
    </row>
    <row r="168" spans="1:6">
      <c r="A168" s="69">
        <v>4471</v>
      </c>
      <c r="B168" s="79" t="s">
        <v>290</v>
      </c>
      <c r="C168" s="44">
        <v>613</v>
      </c>
      <c r="D168" s="44">
        <v>536</v>
      </c>
      <c r="E168" s="44">
        <v>-77</v>
      </c>
      <c r="F168" s="80">
        <v>-0.12561174551386622</v>
      </c>
    </row>
    <row r="169" spans="1:6">
      <c r="A169" s="69">
        <v>448</v>
      </c>
      <c r="B169" s="79" t="s">
        <v>291</v>
      </c>
      <c r="C169" s="44">
        <v>2206</v>
      </c>
      <c r="D169" s="44">
        <v>2001</v>
      </c>
      <c r="E169" s="44">
        <v>-205</v>
      </c>
      <c r="F169" s="80">
        <v>-9.29283771532185E-2</v>
      </c>
    </row>
    <row r="170" spans="1:6">
      <c r="A170" s="69">
        <v>4481</v>
      </c>
      <c r="B170" s="79" t="s">
        <v>292</v>
      </c>
      <c r="C170" s="44">
        <v>1730</v>
      </c>
      <c r="D170" s="44">
        <v>1631</v>
      </c>
      <c r="E170" s="44">
        <v>-99</v>
      </c>
      <c r="F170" s="80">
        <v>-5.722543352601156E-2</v>
      </c>
    </row>
    <row r="171" spans="1:6">
      <c r="A171" s="69">
        <v>4482</v>
      </c>
      <c r="B171" s="79" t="s">
        <v>293</v>
      </c>
      <c r="C171" s="44">
        <v>159</v>
      </c>
      <c r="D171" s="44">
        <v>136</v>
      </c>
      <c r="E171" s="44">
        <v>-23</v>
      </c>
      <c r="F171" s="80">
        <v>-0.14465408805031446</v>
      </c>
    </row>
    <row r="172" spans="1:6">
      <c r="A172" s="69">
        <v>4483</v>
      </c>
      <c r="B172" s="79" t="s">
        <v>294</v>
      </c>
      <c r="C172" s="44">
        <v>317</v>
      </c>
      <c r="D172" s="44">
        <v>234</v>
      </c>
      <c r="E172" s="44">
        <v>-83</v>
      </c>
      <c r="F172" s="80">
        <v>-0.26182965299684541</v>
      </c>
    </row>
    <row r="173" spans="1:6">
      <c r="A173" s="69">
        <v>451</v>
      </c>
      <c r="B173" s="79" t="s">
        <v>295</v>
      </c>
      <c r="C173" s="44">
        <v>835</v>
      </c>
      <c r="D173" s="44">
        <v>684</v>
      </c>
      <c r="E173" s="44">
        <v>-151</v>
      </c>
      <c r="F173" s="80">
        <v>-0.18083832335329342</v>
      </c>
    </row>
    <row r="174" spans="1:6">
      <c r="A174" s="69">
        <v>4511</v>
      </c>
      <c r="B174" s="79" t="s">
        <v>296</v>
      </c>
      <c r="C174" s="44">
        <v>505</v>
      </c>
      <c r="D174" s="44">
        <v>488</v>
      </c>
      <c r="E174" s="44">
        <v>-17</v>
      </c>
      <c r="F174" s="80">
        <v>-3.3663366336633666E-2</v>
      </c>
    </row>
    <row r="175" spans="1:6">
      <c r="A175" s="69">
        <v>4512</v>
      </c>
      <c r="B175" s="79" t="s">
        <v>297</v>
      </c>
      <c r="C175" s="44">
        <v>330</v>
      </c>
      <c r="D175" s="44">
        <v>196</v>
      </c>
      <c r="E175" s="44">
        <v>-134</v>
      </c>
      <c r="F175" s="80">
        <v>-0.40606060606060607</v>
      </c>
    </row>
    <row r="176" spans="1:6">
      <c r="A176" s="69">
        <v>452</v>
      </c>
      <c r="B176" s="79" t="s">
        <v>298</v>
      </c>
      <c r="C176" s="44">
        <v>1386</v>
      </c>
      <c r="D176" s="44">
        <v>1284</v>
      </c>
      <c r="E176" s="44">
        <v>-102</v>
      </c>
      <c r="F176" s="80">
        <v>-7.3593073593073599E-2</v>
      </c>
    </row>
    <row r="177" spans="1:6">
      <c r="A177" s="69">
        <v>4521</v>
      </c>
      <c r="B177" s="79" t="s">
        <v>299</v>
      </c>
      <c r="C177" s="44">
        <v>817</v>
      </c>
      <c r="D177" s="44">
        <v>756</v>
      </c>
      <c r="E177" s="44">
        <v>-61</v>
      </c>
      <c r="F177" s="80">
        <v>-7.4663402692778463E-2</v>
      </c>
    </row>
    <row r="178" spans="1:6">
      <c r="A178" s="69">
        <v>4529</v>
      </c>
      <c r="B178" s="79" t="s">
        <v>300</v>
      </c>
      <c r="C178" s="44">
        <v>568</v>
      </c>
      <c r="D178" s="44">
        <v>528</v>
      </c>
      <c r="E178" s="44">
        <v>-40</v>
      </c>
      <c r="F178" s="80">
        <v>-7.0422535211267609E-2</v>
      </c>
    </row>
    <row r="179" spans="1:6">
      <c r="A179" s="69">
        <v>453</v>
      </c>
      <c r="B179" s="79" t="s">
        <v>301</v>
      </c>
      <c r="C179" s="44">
        <v>1570</v>
      </c>
      <c r="D179" s="44">
        <v>1317</v>
      </c>
      <c r="E179" s="44">
        <v>-253</v>
      </c>
      <c r="F179" s="80">
        <v>-0.16114649681528662</v>
      </c>
    </row>
    <row r="180" spans="1:6">
      <c r="A180" s="69">
        <v>4531</v>
      </c>
      <c r="B180" s="79" t="s">
        <v>302</v>
      </c>
      <c r="C180" s="44">
        <v>89</v>
      </c>
      <c r="D180" s="44">
        <v>67</v>
      </c>
      <c r="E180" s="44">
        <v>-22</v>
      </c>
      <c r="F180" s="80">
        <v>-0.24719101123595505</v>
      </c>
    </row>
    <row r="181" spans="1:6">
      <c r="A181" s="69">
        <v>4532</v>
      </c>
      <c r="B181" s="79" t="s">
        <v>303</v>
      </c>
      <c r="C181" s="44">
        <v>981</v>
      </c>
      <c r="D181" s="44">
        <v>807</v>
      </c>
      <c r="E181" s="44">
        <v>-174</v>
      </c>
      <c r="F181" s="80">
        <v>-0.17737003058103976</v>
      </c>
    </row>
    <row r="182" spans="1:6">
      <c r="A182" s="69">
        <v>4533</v>
      </c>
      <c r="B182" s="79" t="s">
        <v>304</v>
      </c>
      <c r="C182" s="44">
        <v>160</v>
      </c>
      <c r="D182" s="44">
        <v>141</v>
      </c>
      <c r="E182" s="44">
        <v>-19</v>
      </c>
      <c r="F182" s="80">
        <v>-0.11874999999999999</v>
      </c>
    </row>
    <row r="183" spans="1:6">
      <c r="A183" s="69">
        <v>4539</v>
      </c>
      <c r="B183" s="79" t="s">
        <v>305</v>
      </c>
      <c r="C183" s="44">
        <v>340</v>
      </c>
      <c r="D183" s="44">
        <v>301</v>
      </c>
      <c r="E183" s="44">
        <v>-39</v>
      </c>
      <c r="F183" s="80">
        <v>-0.11470588235294117</v>
      </c>
    </row>
    <row r="184" spans="1:6">
      <c r="A184" s="69">
        <v>454</v>
      </c>
      <c r="B184" s="79" t="s">
        <v>306</v>
      </c>
      <c r="C184" s="44">
        <v>410</v>
      </c>
      <c r="D184" s="44">
        <v>412</v>
      </c>
      <c r="E184" s="44">
        <v>2</v>
      </c>
      <c r="F184" s="80">
        <v>4.8780487804878049E-3</v>
      </c>
    </row>
    <row r="185" spans="1:6">
      <c r="A185" s="69">
        <v>4541</v>
      </c>
      <c r="B185" s="79" t="s">
        <v>307</v>
      </c>
      <c r="C185" s="44">
        <v>30</v>
      </c>
      <c r="D185" s="44">
        <v>32</v>
      </c>
      <c r="E185" s="44">
        <v>2</v>
      </c>
      <c r="F185" s="80">
        <v>6.6666666666666666E-2</v>
      </c>
    </row>
    <row r="186" spans="1:6">
      <c r="A186" s="69">
        <v>4542</v>
      </c>
      <c r="B186" s="79" t="s">
        <v>308</v>
      </c>
      <c r="C186" s="44">
        <v>0</v>
      </c>
      <c r="D186" s="44">
        <v>0</v>
      </c>
      <c r="E186" s="44">
        <v>0</v>
      </c>
      <c r="F186" s="80" t="e">
        <v>#DIV/0!</v>
      </c>
    </row>
    <row r="187" spans="1:6">
      <c r="A187" s="69">
        <v>4543</v>
      </c>
      <c r="B187" s="79" t="s">
        <v>309</v>
      </c>
      <c r="C187" s="44">
        <v>371</v>
      </c>
      <c r="D187" s="44">
        <v>375</v>
      </c>
      <c r="E187" s="44">
        <v>4</v>
      </c>
      <c r="F187" s="80">
        <v>1.078167115902965E-2</v>
      </c>
    </row>
    <row r="188" spans="1:6">
      <c r="A188" s="75">
        <v>47</v>
      </c>
      <c r="B188" s="76" t="s">
        <v>310</v>
      </c>
      <c r="C188" s="77">
        <v>2815</v>
      </c>
      <c r="D188" s="77">
        <v>2762</v>
      </c>
      <c r="E188" s="77">
        <v>-53</v>
      </c>
      <c r="F188" s="78">
        <v>-1.8827708703374777E-2</v>
      </c>
    </row>
    <row r="189" spans="1:6">
      <c r="A189" s="69">
        <v>481</v>
      </c>
      <c r="B189" s="79" t="s">
        <v>311</v>
      </c>
      <c r="C189" s="44">
        <v>524</v>
      </c>
      <c r="D189" s="44">
        <v>413</v>
      </c>
      <c r="E189" s="44">
        <v>-111</v>
      </c>
      <c r="F189" s="80">
        <v>-0.21183206106870228</v>
      </c>
    </row>
    <row r="190" spans="1:6">
      <c r="A190" s="69">
        <v>4811</v>
      </c>
      <c r="B190" s="79" t="s">
        <v>312</v>
      </c>
      <c r="C190" s="44">
        <v>502</v>
      </c>
      <c r="D190" s="44">
        <v>0</v>
      </c>
      <c r="E190" s="44">
        <v>-502</v>
      </c>
      <c r="F190" s="80">
        <v>-1</v>
      </c>
    </row>
    <row r="191" spans="1:6">
      <c r="A191" s="69">
        <v>4812</v>
      </c>
      <c r="B191" s="79" t="s">
        <v>313</v>
      </c>
      <c r="C191" s="44">
        <v>22</v>
      </c>
      <c r="D191" s="44">
        <v>28</v>
      </c>
      <c r="E191" s="44">
        <v>6</v>
      </c>
      <c r="F191" s="80">
        <v>0.27272727272727271</v>
      </c>
    </row>
    <row r="192" spans="1:6">
      <c r="A192" s="69">
        <v>483</v>
      </c>
      <c r="B192" s="79" t="s">
        <v>314</v>
      </c>
      <c r="C192" s="44">
        <v>0</v>
      </c>
      <c r="D192" s="44">
        <v>180</v>
      </c>
      <c r="E192" s="44">
        <v>180</v>
      </c>
      <c r="F192" s="80" t="e">
        <v>#DIV/0!</v>
      </c>
    </row>
    <row r="193" spans="1:6">
      <c r="A193" s="69">
        <v>4831</v>
      </c>
      <c r="B193" s="79" t="s">
        <v>315</v>
      </c>
      <c r="C193" s="44">
        <v>0</v>
      </c>
      <c r="D193" s="44">
        <v>171</v>
      </c>
      <c r="E193" s="44">
        <v>171</v>
      </c>
      <c r="F193" s="80" t="e">
        <v>#DIV/0!</v>
      </c>
    </row>
    <row r="194" spans="1:6">
      <c r="A194" s="69">
        <v>4832</v>
      </c>
      <c r="B194" s="79" t="s">
        <v>316</v>
      </c>
      <c r="C194" s="44">
        <v>0</v>
      </c>
      <c r="D194" s="44">
        <v>0</v>
      </c>
      <c r="E194" s="44">
        <v>0</v>
      </c>
      <c r="F194" s="80" t="e">
        <v>#DIV/0!</v>
      </c>
    </row>
    <row r="195" spans="1:6">
      <c r="A195" s="69">
        <v>484</v>
      </c>
      <c r="B195" s="79" t="s">
        <v>317</v>
      </c>
      <c r="C195" s="44">
        <v>251</v>
      </c>
      <c r="D195" s="44">
        <v>264</v>
      </c>
      <c r="E195" s="44">
        <v>13</v>
      </c>
      <c r="F195" s="80">
        <v>5.1792828685258967E-2</v>
      </c>
    </row>
    <row r="196" spans="1:6">
      <c r="A196" s="69">
        <v>4841</v>
      </c>
      <c r="B196" s="79" t="s">
        <v>318</v>
      </c>
      <c r="C196" s="44">
        <v>107</v>
      </c>
      <c r="D196" s="44">
        <v>103</v>
      </c>
      <c r="E196" s="44">
        <v>-4</v>
      </c>
      <c r="F196" s="80">
        <v>-3.7383177570093455E-2</v>
      </c>
    </row>
    <row r="197" spans="1:6">
      <c r="A197" s="69">
        <v>4842</v>
      </c>
      <c r="B197" s="79" t="s">
        <v>319</v>
      </c>
      <c r="C197" s="44">
        <v>144</v>
      </c>
      <c r="D197" s="44">
        <v>161</v>
      </c>
      <c r="E197" s="44">
        <v>17</v>
      </c>
      <c r="F197" s="80">
        <v>0.11805555555555555</v>
      </c>
    </row>
    <row r="198" spans="1:6">
      <c r="A198" s="69">
        <v>485</v>
      </c>
      <c r="B198" s="79" t="s">
        <v>320</v>
      </c>
      <c r="C198" s="44">
        <v>440</v>
      </c>
      <c r="D198" s="44">
        <v>526</v>
      </c>
      <c r="E198" s="44">
        <v>86</v>
      </c>
      <c r="F198" s="80">
        <v>0.19545454545454546</v>
      </c>
    </row>
    <row r="199" spans="1:6">
      <c r="A199" s="69">
        <v>4851</v>
      </c>
      <c r="B199" s="79" t="s">
        <v>321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4852</v>
      </c>
      <c r="B200" s="79" t="s">
        <v>322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4853</v>
      </c>
      <c r="B201" s="79" t="s">
        <v>323</v>
      </c>
      <c r="C201" s="44">
        <v>41</v>
      </c>
      <c r="D201" s="44">
        <v>100</v>
      </c>
      <c r="E201" s="44">
        <v>59</v>
      </c>
      <c r="F201" s="80">
        <v>1.4390243902439024</v>
      </c>
    </row>
    <row r="202" spans="1:6">
      <c r="A202" s="69">
        <v>4854</v>
      </c>
      <c r="B202" s="79" t="s">
        <v>324</v>
      </c>
      <c r="C202" s="44">
        <v>236</v>
      </c>
      <c r="D202" s="44">
        <v>0</v>
      </c>
      <c r="E202" s="44">
        <v>-236</v>
      </c>
      <c r="F202" s="80">
        <v>-1</v>
      </c>
    </row>
    <row r="203" spans="1:6">
      <c r="A203" s="69">
        <v>4859</v>
      </c>
      <c r="B203" s="79" t="s">
        <v>326</v>
      </c>
      <c r="C203" s="44">
        <v>140</v>
      </c>
      <c r="D203" s="44">
        <v>153</v>
      </c>
      <c r="E203" s="44">
        <v>13</v>
      </c>
      <c r="F203" s="80">
        <v>9.285714285714286E-2</v>
      </c>
    </row>
    <row r="204" spans="1:6">
      <c r="A204" s="69">
        <v>487</v>
      </c>
      <c r="B204" s="79" t="s">
        <v>329</v>
      </c>
      <c r="C204" s="44">
        <v>91</v>
      </c>
      <c r="D204" s="44">
        <v>106</v>
      </c>
      <c r="E204" s="44">
        <v>15</v>
      </c>
      <c r="F204" s="80">
        <v>0.16483516483516483</v>
      </c>
    </row>
    <row r="205" spans="1:6">
      <c r="A205" s="69">
        <v>4871</v>
      </c>
      <c r="B205" s="79" t="s">
        <v>330</v>
      </c>
      <c r="C205" s="44">
        <v>39</v>
      </c>
      <c r="D205" s="44">
        <v>45</v>
      </c>
      <c r="E205" s="44">
        <v>6</v>
      </c>
      <c r="F205" s="80">
        <v>0.15384615384615385</v>
      </c>
    </row>
    <row r="206" spans="1:6">
      <c r="A206" s="69">
        <v>4872</v>
      </c>
      <c r="B206" s="79" t="s">
        <v>331</v>
      </c>
      <c r="C206" s="44">
        <v>52</v>
      </c>
      <c r="D206" s="44">
        <v>61</v>
      </c>
      <c r="E206" s="44">
        <v>9</v>
      </c>
      <c r="F206" s="80">
        <v>0.17307692307692307</v>
      </c>
    </row>
    <row r="207" spans="1:6">
      <c r="A207" s="69">
        <v>488</v>
      </c>
      <c r="B207" s="79" t="s">
        <v>333</v>
      </c>
      <c r="C207" s="44">
        <v>226</v>
      </c>
      <c r="D207" s="44">
        <v>213</v>
      </c>
      <c r="E207" s="44">
        <v>-13</v>
      </c>
      <c r="F207" s="80">
        <v>-5.7522123893805309E-2</v>
      </c>
    </row>
    <row r="208" spans="1:6">
      <c r="A208" s="69">
        <v>4881</v>
      </c>
      <c r="B208" s="79" t="s">
        <v>334</v>
      </c>
      <c r="C208" s="44">
        <v>120</v>
      </c>
      <c r="D208" s="44">
        <v>117</v>
      </c>
      <c r="E208" s="44">
        <v>-3</v>
      </c>
      <c r="F208" s="80">
        <v>-2.5000000000000001E-2</v>
      </c>
    </row>
    <row r="209" spans="1:6">
      <c r="A209" s="69">
        <v>4883</v>
      </c>
      <c r="B209" s="79" t="s">
        <v>336</v>
      </c>
      <c r="C209" s="44">
        <v>34</v>
      </c>
      <c r="D209" s="44">
        <v>27</v>
      </c>
      <c r="E209" s="44">
        <v>-7</v>
      </c>
      <c r="F209" s="80">
        <v>-0.20588235294117646</v>
      </c>
    </row>
    <row r="210" spans="1:6">
      <c r="A210" s="69">
        <v>4884</v>
      </c>
      <c r="B210" s="79" t="s">
        <v>337</v>
      </c>
      <c r="C210" s="44">
        <v>51</v>
      </c>
      <c r="D210" s="44">
        <v>49</v>
      </c>
      <c r="E210" s="44">
        <v>-2</v>
      </c>
      <c r="F210" s="80">
        <v>-3.9215686274509803E-2</v>
      </c>
    </row>
    <row r="211" spans="1:6">
      <c r="A211" s="69">
        <v>4885</v>
      </c>
      <c r="B211" s="79" t="s">
        <v>338</v>
      </c>
      <c r="C211" s="44">
        <v>12</v>
      </c>
      <c r="D211" s="44">
        <v>10</v>
      </c>
      <c r="E211" s="44">
        <v>-2</v>
      </c>
      <c r="F211" s="80">
        <v>-0.16666666666666666</v>
      </c>
    </row>
    <row r="212" spans="1:6">
      <c r="A212" s="69">
        <v>4889</v>
      </c>
      <c r="B212" s="79" t="s">
        <v>339</v>
      </c>
      <c r="C212" s="44">
        <v>9</v>
      </c>
      <c r="D212" s="44">
        <v>11</v>
      </c>
      <c r="E212" s="44">
        <v>2</v>
      </c>
      <c r="F212" s="80">
        <v>0.22222222222222221</v>
      </c>
    </row>
    <row r="213" spans="1:6">
      <c r="A213" s="69">
        <v>492</v>
      </c>
      <c r="B213" s="79" t="s">
        <v>340</v>
      </c>
      <c r="C213" s="44">
        <v>0</v>
      </c>
      <c r="D213" s="44">
        <v>0</v>
      </c>
      <c r="E213" s="44">
        <v>0</v>
      </c>
      <c r="F213" s="80" t="e">
        <v>#DIV/0!</v>
      </c>
    </row>
    <row r="214" spans="1:6">
      <c r="A214" s="69">
        <v>4921</v>
      </c>
      <c r="B214" s="79" t="s">
        <v>341</v>
      </c>
      <c r="C214" s="44">
        <v>0</v>
      </c>
      <c r="D214" s="44">
        <v>0</v>
      </c>
      <c r="E214" s="44">
        <v>0</v>
      </c>
      <c r="F214" s="80" t="e">
        <v>#DIV/0!</v>
      </c>
    </row>
    <row r="215" spans="1:6">
      <c r="A215" s="69">
        <v>4922</v>
      </c>
      <c r="B215" s="79" t="s">
        <v>342</v>
      </c>
      <c r="C215" s="44">
        <v>0</v>
      </c>
      <c r="D215" s="44">
        <v>0</v>
      </c>
      <c r="E215" s="44">
        <v>0</v>
      </c>
      <c r="F215" s="80" t="e">
        <v>#DIV/0!</v>
      </c>
    </row>
    <row r="216" spans="1:6">
      <c r="A216" s="69">
        <v>493</v>
      </c>
      <c r="B216" s="79" t="s">
        <v>343</v>
      </c>
      <c r="C216" s="44">
        <v>37</v>
      </c>
      <c r="D216" s="44">
        <v>31</v>
      </c>
      <c r="E216" s="44">
        <v>-6</v>
      </c>
      <c r="F216" s="80">
        <v>-0.16216216216216217</v>
      </c>
    </row>
    <row r="217" spans="1:6">
      <c r="A217" s="69">
        <v>4931</v>
      </c>
      <c r="B217" s="79" t="s">
        <v>343</v>
      </c>
      <c r="C217" s="44">
        <v>37</v>
      </c>
      <c r="D217" s="44">
        <v>31</v>
      </c>
      <c r="E217" s="44">
        <v>-6</v>
      </c>
      <c r="F217" s="80">
        <v>-0.16216216216216217</v>
      </c>
    </row>
    <row r="218" spans="1:6">
      <c r="A218" s="73"/>
      <c r="B218" s="74" t="s">
        <v>75</v>
      </c>
      <c r="C218" s="71">
        <v>2148</v>
      </c>
      <c r="D218" s="71">
        <v>1995</v>
      </c>
      <c r="E218" s="71">
        <v>-153</v>
      </c>
      <c r="F218" s="72">
        <v>-7.1229050279329603E-2</v>
      </c>
    </row>
    <row r="219" spans="1:6">
      <c r="A219" s="75">
        <v>51</v>
      </c>
      <c r="B219" s="76" t="s">
        <v>75</v>
      </c>
      <c r="C219" s="77">
        <v>2148</v>
      </c>
      <c r="D219" s="77">
        <v>1995</v>
      </c>
      <c r="E219" s="77">
        <v>-153</v>
      </c>
      <c r="F219" s="78">
        <v>-7.1229050279329603E-2</v>
      </c>
    </row>
    <row r="220" spans="1:6">
      <c r="A220" s="69">
        <v>511</v>
      </c>
      <c r="B220" s="79" t="s">
        <v>344</v>
      </c>
      <c r="C220" s="44">
        <v>883</v>
      </c>
      <c r="D220" s="44">
        <v>762</v>
      </c>
      <c r="E220" s="44">
        <v>-121</v>
      </c>
      <c r="F220" s="80">
        <v>-0.13703284258210646</v>
      </c>
    </row>
    <row r="221" spans="1:6">
      <c r="A221" s="69">
        <v>5111</v>
      </c>
      <c r="B221" s="79" t="s">
        <v>345</v>
      </c>
      <c r="C221" s="44">
        <v>782</v>
      </c>
      <c r="D221" s="44">
        <v>713</v>
      </c>
      <c r="E221" s="44">
        <v>-69</v>
      </c>
      <c r="F221" s="80">
        <v>-8.8235294117647065E-2</v>
      </c>
    </row>
    <row r="222" spans="1:6">
      <c r="A222" s="69">
        <v>5112</v>
      </c>
      <c r="B222" s="79" t="s">
        <v>346</v>
      </c>
      <c r="C222" s="44">
        <v>101</v>
      </c>
      <c r="D222" s="44">
        <v>49</v>
      </c>
      <c r="E222" s="44">
        <v>-52</v>
      </c>
      <c r="F222" s="80">
        <v>-0.51485148514851486</v>
      </c>
    </row>
    <row r="223" spans="1:6">
      <c r="A223" s="69">
        <v>512</v>
      </c>
      <c r="B223" s="79" t="s">
        <v>347</v>
      </c>
      <c r="C223" s="44">
        <v>183</v>
      </c>
      <c r="D223" s="44">
        <v>166</v>
      </c>
      <c r="E223" s="44">
        <v>-17</v>
      </c>
      <c r="F223" s="80">
        <v>-9.2896174863387984E-2</v>
      </c>
    </row>
    <row r="224" spans="1:6">
      <c r="A224" s="69">
        <v>5121</v>
      </c>
      <c r="B224" s="79" t="s">
        <v>348</v>
      </c>
      <c r="C224" s="44">
        <v>177</v>
      </c>
      <c r="D224" s="44">
        <v>159</v>
      </c>
      <c r="E224" s="44">
        <v>-18</v>
      </c>
      <c r="F224" s="80">
        <v>-0.10169491525423729</v>
      </c>
    </row>
    <row r="225" spans="1:6">
      <c r="A225" s="69">
        <v>5122</v>
      </c>
      <c r="B225" s="79" t="s">
        <v>349</v>
      </c>
      <c r="C225" s="44">
        <v>0</v>
      </c>
      <c r="D225" s="44">
        <v>7</v>
      </c>
      <c r="E225" s="44">
        <v>7</v>
      </c>
      <c r="F225" s="80" t="e">
        <v>#DIV/0!</v>
      </c>
    </row>
    <row r="226" spans="1:6">
      <c r="A226" s="69">
        <v>515</v>
      </c>
      <c r="B226" s="79" t="s">
        <v>350</v>
      </c>
      <c r="C226" s="44">
        <v>147</v>
      </c>
      <c r="D226" s="44">
        <v>129</v>
      </c>
      <c r="E226" s="44">
        <v>-18</v>
      </c>
      <c r="F226" s="80">
        <v>-0.12244897959183673</v>
      </c>
    </row>
    <row r="227" spans="1:6">
      <c r="A227" s="69">
        <v>5151</v>
      </c>
      <c r="B227" s="79" t="s">
        <v>351</v>
      </c>
      <c r="C227" s="44">
        <v>127</v>
      </c>
      <c r="D227" s="44">
        <v>121</v>
      </c>
      <c r="E227" s="44">
        <v>-6</v>
      </c>
      <c r="F227" s="80">
        <v>-4.7244094488188976E-2</v>
      </c>
    </row>
    <row r="228" spans="1:6">
      <c r="A228" s="69">
        <v>5152</v>
      </c>
      <c r="B228" s="79" t="s">
        <v>352</v>
      </c>
      <c r="C228" s="44">
        <v>19</v>
      </c>
      <c r="D228" s="44">
        <v>8</v>
      </c>
      <c r="E228" s="44">
        <v>-11</v>
      </c>
      <c r="F228" s="80">
        <v>-0.57894736842105265</v>
      </c>
    </row>
    <row r="229" spans="1:6">
      <c r="A229" s="69">
        <v>516</v>
      </c>
      <c r="B229" s="79" t="s">
        <v>353</v>
      </c>
      <c r="C229" s="44">
        <v>0</v>
      </c>
      <c r="D229" s="44">
        <v>0</v>
      </c>
      <c r="E229" s="44">
        <v>0</v>
      </c>
      <c r="F229" s="80" t="e">
        <v>#DIV/0!</v>
      </c>
    </row>
    <row r="230" spans="1:6">
      <c r="A230" s="69">
        <v>5161</v>
      </c>
      <c r="B230" s="79" t="s">
        <v>353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>
      <c r="A231" s="69">
        <v>517</v>
      </c>
      <c r="B231" s="79" t="s">
        <v>354</v>
      </c>
      <c r="C231" s="44">
        <v>434</v>
      </c>
      <c r="D231" s="44">
        <v>438</v>
      </c>
      <c r="E231" s="44">
        <v>4</v>
      </c>
      <c r="F231" s="80">
        <v>9.2165898617511521E-3</v>
      </c>
    </row>
    <row r="232" spans="1:6">
      <c r="A232" s="69">
        <v>5171</v>
      </c>
      <c r="B232" s="79" t="s">
        <v>355</v>
      </c>
      <c r="C232" s="44">
        <v>387</v>
      </c>
      <c r="D232" s="44">
        <v>340</v>
      </c>
      <c r="E232" s="44">
        <v>-47</v>
      </c>
      <c r="F232" s="80">
        <v>-0.12144702842377261</v>
      </c>
    </row>
    <row r="233" spans="1:6">
      <c r="A233" s="69">
        <v>5172</v>
      </c>
      <c r="B233" s="79" t="s">
        <v>356</v>
      </c>
      <c r="C233" s="44">
        <v>0</v>
      </c>
      <c r="D233" s="44">
        <v>63</v>
      </c>
      <c r="E233" s="44">
        <v>63</v>
      </c>
      <c r="F233" s="80" t="e">
        <v>#DIV/0!</v>
      </c>
    </row>
    <row r="234" spans="1:6">
      <c r="A234" s="69">
        <v>5173</v>
      </c>
      <c r="B234" s="79" t="s">
        <v>357</v>
      </c>
      <c r="C234" s="44">
        <v>0</v>
      </c>
      <c r="D234" s="44">
        <v>0</v>
      </c>
      <c r="E234" s="44">
        <v>0</v>
      </c>
      <c r="F234" s="80" t="e">
        <v>#DIV/0!</v>
      </c>
    </row>
    <row r="235" spans="1:6">
      <c r="A235" s="69">
        <v>5175</v>
      </c>
      <c r="B235" s="79" t="s">
        <v>359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69">
        <v>5179</v>
      </c>
      <c r="B236" s="79" t="s">
        <v>360</v>
      </c>
      <c r="C236" s="44">
        <v>6</v>
      </c>
      <c r="D236" s="44">
        <v>0</v>
      </c>
      <c r="E236" s="44">
        <v>-6</v>
      </c>
      <c r="F236" s="80">
        <v>-1</v>
      </c>
    </row>
    <row r="237" spans="1:6">
      <c r="A237" s="69">
        <v>518</v>
      </c>
      <c r="B237" s="79" t="s">
        <v>361</v>
      </c>
      <c r="C237" s="44">
        <v>0</v>
      </c>
      <c r="D237" s="44">
        <v>0</v>
      </c>
      <c r="E237" s="44">
        <v>0</v>
      </c>
      <c r="F237" s="80" t="e">
        <v>#DIV/0!</v>
      </c>
    </row>
    <row r="238" spans="1:6">
      <c r="A238" s="69">
        <v>5181</v>
      </c>
      <c r="B238" s="79" t="s">
        <v>362</v>
      </c>
      <c r="C238" s="44">
        <v>0</v>
      </c>
      <c r="D238" s="44">
        <v>0</v>
      </c>
      <c r="E238" s="44">
        <v>0</v>
      </c>
      <c r="F238" s="80" t="e">
        <v>#DIV/0!</v>
      </c>
    </row>
    <row r="239" spans="1:6">
      <c r="A239" s="69">
        <v>5182</v>
      </c>
      <c r="B239" s="79" t="s">
        <v>363</v>
      </c>
      <c r="C239" s="44">
        <v>0</v>
      </c>
      <c r="D239" s="44">
        <v>0</v>
      </c>
      <c r="E239" s="44">
        <v>0</v>
      </c>
      <c r="F239" s="80" t="e">
        <v>#DIV/0!</v>
      </c>
    </row>
    <row r="240" spans="1:6">
      <c r="A240" s="69">
        <v>519</v>
      </c>
      <c r="B240" s="79" t="s">
        <v>364</v>
      </c>
      <c r="C240" s="44">
        <v>388</v>
      </c>
      <c r="D240" s="44">
        <v>367</v>
      </c>
      <c r="E240" s="44">
        <v>-21</v>
      </c>
      <c r="F240" s="80">
        <v>-5.4123711340206188E-2</v>
      </c>
    </row>
    <row r="241" spans="1:6">
      <c r="A241" s="69">
        <v>5191</v>
      </c>
      <c r="B241" s="79" t="s">
        <v>364</v>
      </c>
      <c r="C241" s="44">
        <v>388</v>
      </c>
      <c r="D241" s="44">
        <v>367</v>
      </c>
      <c r="E241" s="44">
        <v>-21</v>
      </c>
      <c r="F241" s="80">
        <v>-5.4123711340206188E-2</v>
      </c>
    </row>
    <row r="242" spans="1:6">
      <c r="A242" s="73"/>
      <c r="B242" s="74" t="s">
        <v>77</v>
      </c>
      <c r="C242" s="71">
        <v>4334</v>
      </c>
      <c r="D242" s="71">
        <v>4071</v>
      </c>
      <c r="E242" s="71">
        <v>-263</v>
      </c>
      <c r="F242" s="72">
        <v>-6.0682971850484539E-2</v>
      </c>
    </row>
    <row r="243" spans="1:6">
      <c r="A243" s="75">
        <v>52</v>
      </c>
      <c r="B243" s="76" t="s">
        <v>366</v>
      </c>
      <c r="C243" s="77">
        <v>2523</v>
      </c>
      <c r="D243" s="77">
        <v>2471</v>
      </c>
      <c r="E243" s="77">
        <v>-52</v>
      </c>
      <c r="F243" s="78">
        <v>-2.0610384462940945E-2</v>
      </c>
    </row>
    <row r="244" spans="1:6">
      <c r="A244" s="69">
        <v>522</v>
      </c>
      <c r="B244" s="79" t="s">
        <v>367</v>
      </c>
      <c r="C244" s="44">
        <v>1485</v>
      </c>
      <c r="D244" s="44">
        <v>1543</v>
      </c>
      <c r="E244" s="44">
        <v>58</v>
      </c>
      <c r="F244" s="80">
        <v>3.9057239057239054E-2</v>
      </c>
    </row>
    <row r="245" spans="1:6">
      <c r="A245" s="69">
        <v>5221</v>
      </c>
      <c r="B245" s="79" t="s">
        <v>368</v>
      </c>
      <c r="C245" s="44">
        <v>1305</v>
      </c>
      <c r="D245" s="44">
        <v>1451</v>
      </c>
      <c r="E245" s="44">
        <v>146</v>
      </c>
      <c r="F245" s="80">
        <v>0.11187739463601533</v>
      </c>
    </row>
    <row r="246" spans="1:6">
      <c r="A246" s="69">
        <v>5222</v>
      </c>
      <c r="B246" s="79" t="s">
        <v>369</v>
      </c>
      <c r="C246" s="44">
        <v>85</v>
      </c>
      <c r="D246" s="44">
        <v>42</v>
      </c>
      <c r="E246" s="44">
        <v>-43</v>
      </c>
      <c r="F246" s="80">
        <v>-0.50588235294117645</v>
      </c>
    </row>
    <row r="247" spans="1:6">
      <c r="A247" s="69">
        <v>5223</v>
      </c>
      <c r="B247" s="79" t="s">
        <v>370</v>
      </c>
      <c r="C247" s="44">
        <v>96</v>
      </c>
      <c r="D247" s="44">
        <v>50</v>
      </c>
      <c r="E247" s="44">
        <v>-46</v>
      </c>
      <c r="F247" s="80">
        <v>-0.47916666666666669</v>
      </c>
    </row>
    <row r="248" spans="1:6">
      <c r="A248" s="69">
        <v>523</v>
      </c>
      <c r="B248" s="79" t="s">
        <v>371</v>
      </c>
      <c r="C248" s="44">
        <v>334</v>
      </c>
      <c r="D248" s="44">
        <v>289</v>
      </c>
      <c r="E248" s="44">
        <v>-45</v>
      </c>
      <c r="F248" s="80">
        <v>-0.1347305389221557</v>
      </c>
    </row>
    <row r="249" spans="1:6">
      <c r="A249" s="69">
        <v>5231</v>
      </c>
      <c r="B249" s="79" t="s">
        <v>372</v>
      </c>
      <c r="C249" s="44">
        <v>212</v>
      </c>
      <c r="D249" s="44">
        <v>205</v>
      </c>
      <c r="E249" s="44">
        <v>-7</v>
      </c>
      <c r="F249" s="80">
        <v>-3.3018867924528301E-2</v>
      </c>
    </row>
    <row r="250" spans="1:6">
      <c r="A250" s="69">
        <v>5239</v>
      </c>
      <c r="B250" s="79" t="s">
        <v>374</v>
      </c>
      <c r="C250" s="44">
        <v>122</v>
      </c>
      <c r="D250" s="44">
        <v>84</v>
      </c>
      <c r="E250" s="44">
        <v>-38</v>
      </c>
      <c r="F250" s="80">
        <v>-0.31147540983606559</v>
      </c>
    </row>
    <row r="251" spans="1:6">
      <c r="A251" s="69">
        <v>524</v>
      </c>
      <c r="B251" s="79" t="s">
        <v>375</v>
      </c>
      <c r="C251" s="44">
        <v>689</v>
      </c>
      <c r="D251" s="44">
        <v>633</v>
      </c>
      <c r="E251" s="44">
        <v>-56</v>
      </c>
      <c r="F251" s="80">
        <v>-8.1277213352685049E-2</v>
      </c>
    </row>
    <row r="252" spans="1:6">
      <c r="A252" s="69">
        <v>5241</v>
      </c>
      <c r="B252" s="79" t="s">
        <v>376</v>
      </c>
      <c r="C252" s="44">
        <v>41</v>
      </c>
      <c r="D252" s="44">
        <v>53</v>
      </c>
      <c r="E252" s="44">
        <v>12</v>
      </c>
      <c r="F252" s="80">
        <v>0.29268292682926828</v>
      </c>
    </row>
    <row r="253" spans="1:6">
      <c r="A253" s="69">
        <v>5242</v>
      </c>
      <c r="B253" s="79" t="s">
        <v>377</v>
      </c>
      <c r="C253" s="44">
        <v>648</v>
      </c>
      <c r="D253" s="44">
        <v>580</v>
      </c>
      <c r="E253" s="44">
        <v>-68</v>
      </c>
      <c r="F253" s="80">
        <v>-0.10493827160493827</v>
      </c>
    </row>
    <row r="254" spans="1:6">
      <c r="A254" s="69">
        <v>525</v>
      </c>
      <c r="B254" s="79" t="s">
        <v>378</v>
      </c>
      <c r="C254" s="44">
        <v>15</v>
      </c>
      <c r="D254" s="44">
        <v>6</v>
      </c>
      <c r="E254" s="44">
        <v>-9</v>
      </c>
      <c r="F254" s="80">
        <v>-0.6</v>
      </c>
    </row>
    <row r="255" spans="1:6">
      <c r="A255" s="69">
        <v>5259</v>
      </c>
      <c r="B255" s="79" t="s">
        <v>380</v>
      </c>
      <c r="C255" s="44">
        <v>0</v>
      </c>
      <c r="D255" s="44">
        <v>0</v>
      </c>
      <c r="E255" s="44">
        <v>0</v>
      </c>
      <c r="F255" s="80" t="e">
        <v>#DIV/0!</v>
      </c>
    </row>
    <row r="256" spans="1:6">
      <c r="A256" s="75">
        <v>53</v>
      </c>
      <c r="B256" s="76" t="s">
        <v>381</v>
      </c>
      <c r="C256" s="77">
        <v>1811</v>
      </c>
      <c r="D256" s="77">
        <v>1600</v>
      </c>
      <c r="E256" s="77">
        <v>-211</v>
      </c>
      <c r="F256" s="78">
        <v>-0.11651021535063501</v>
      </c>
    </row>
    <row r="257" spans="1:6">
      <c r="A257" s="69">
        <v>531</v>
      </c>
      <c r="B257" s="79" t="s">
        <v>382</v>
      </c>
      <c r="C257" s="44">
        <v>1360</v>
      </c>
      <c r="D257" s="44">
        <v>1241</v>
      </c>
      <c r="E257" s="44">
        <v>-119</v>
      </c>
      <c r="F257" s="80">
        <v>-8.7499999999999994E-2</v>
      </c>
    </row>
    <row r="258" spans="1:6">
      <c r="A258" s="69">
        <v>5311</v>
      </c>
      <c r="B258" s="79" t="s">
        <v>383</v>
      </c>
      <c r="C258" s="44">
        <v>369</v>
      </c>
      <c r="D258" s="44">
        <v>399</v>
      </c>
      <c r="E258" s="44">
        <v>30</v>
      </c>
      <c r="F258" s="80">
        <v>8.1300813008130079E-2</v>
      </c>
    </row>
    <row r="259" spans="1:6">
      <c r="A259" s="69">
        <v>5312</v>
      </c>
      <c r="B259" s="79" t="s">
        <v>384</v>
      </c>
      <c r="C259" s="44">
        <v>576</v>
      </c>
      <c r="D259" s="44">
        <v>449</v>
      </c>
      <c r="E259" s="44">
        <v>-127</v>
      </c>
      <c r="F259" s="80">
        <v>-0.2204861111111111</v>
      </c>
    </row>
    <row r="260" spans="1:6">
      <c r="A260" s="69">
        <v>5313</v>
      </c>
      <c r="B260" s="79" t="s">
        <v>385</v>
      </c>
      <c r="C260" s="44">
        <v>415</v>
      </c>
      <c r="D260" s="44">
        <v>393</v>
      </c>
      <c r="E260" s="44">
        <v>-22</v>
      </c>
      <c r="F260" s="80">
        <v>-5.3012048192771083E-2</v>
      </c>
    </row>
    <row r="261" spans="1:6">
      <c r="A261" s="69">
        <v>532</v>
      </c>
      <c r="B261" s="79" t="s">
        <v>386</v>
      </c>
      <c r="C261" s="44">
        <v>446</v>
      </c>
      <c r="D261" s="44">
        <v>358</v>
      </c>
      <c r="E261" s="44">
        <v>-88</v>
      </c>
      <c r="F261" s="80">
        <v>-0.19730941704035873</v>
      </c>
    </row>
    <row r="262" spans="1:6">
      <c r="A262" s="69">
        <v>5321</v>
      </c>
      <c r="B262" s="79" t="s">
        <v>387</v>
      </c>
      <c r="C262" s="44">
        <v>131</v>
      </c>
      <c r="D262" s="44">
        <v>113</v>
      </c>
      <c r="E262" s="44">
        <v>-18</v>
      </c>
      <c r="F262" s="80">
        <v>-0.13740458015267176</v>
      </c>
    </row>
    <row r="263" spans="1:6">
      <c r="A263" s="69">
        <v>5322</v>
      </c>
      <c r="B263" s="79" t="s">
        <v>388</v>
      </c>
      <c r="C263" s="44">
        <v>279</v>
      </c>
      <c r="D263" s="44">
        <v>224</v>
      </c>
      <c r="E263" s="44">
        <v>-55</v>
      </c>
      <c r="F263" s="80">
        <v>-0.1971326164874552</v>
      </c>
    </row>
    <row r="264" spans="1:6">
      <c r="A264" s="69">
        <v>5323</v>
      </c>
      <c r="B264" s="79" t="s">
        <v>389</v>
      </c>
      <c r="C264" s="44">
        <v>9</v>
      </c>
      <c r="D264" s="44">
        <v>0</v>
      </c>
      <c r="E264" s="44">
        <v>-9</v>
      </c>
      <c r="F264" s="80">
        <v>-1</v>
      </c>
    </row>
    <row r="265" spans="1:6">
      <c r="A265" s="69">
        <v>5324</v>
      </c>
      <c r="B265" s="79" t="s">
        <v>390</v>
      </c>
      <c r="C265" s="44">
        <v>27</v>
      </c>
      <c r="D265" s="44">
        <v>18</v>
      </c>
      <c r="E265" s="44">
        <v>-9</v>
      </c>
      <c r="F265" s="80">
        <v>-0.33333333333333331</v>
      </c>
    </row>
    <row r="266" spans="1:6">
      <c r="A266" s="73"/>
      <c r="B266" s="74" t="s">
        <v>79</v>
      </c>
      <c r="C266" s="71">
        <v>9981</v>
      </c>
      <c r="D266" s="71">
        <v>8922</v>
      </c>
      <c r="E266" s="71">
        <v>-1059</v>
      </c>
      <c r="F266" s="72">
        <v>-0.10610159302675083</v>
      </c>
    </row>
    <row r="267" spans="1:6">
      <c r="A267" s="75">
        <v>54</v>
      </c>
      <c r="B267" s="76" t="s">
        <v>393</v>
      </c>
      <c r="C267" s="77">
        <v>4811</v>
      </c>
      <c r="D267" s="77">
        <v>4567</v>
      </c>
      <c r="E267" s="77">
        <v>-244</v>
      </c>
      <c r="F267" s="78">
        <v>-5.0717106630638123E-2</v>
      </c>
    </row>
    <row r="268" spans="1:6">
      <c r="A268" s="69">
        <v>541</v>
      </c>
      <c r="B268" s="79" t="s">
        <v>393</v>
      </c>
      <c r="C268" s="44">
        <v>4811</v>
      </c>
      <c r="D268" s="44">
        <v>4567</v>
      </c>
      <c r="E268" s="44">
        <v>-244</v>
      </c>
      <c r="F268" s="80">
        <v>-5.0717106630638123E-2</v>
      </c>
    </row>
    <row r="269" spans="1:6">
      <c r="A269" s="69">
        <v>5411</v>
      </c>
      <c r="B269" s="79" t="s">
        <v>394</v>
      </c>
      <c r="C269" s="44">
        <v>685</v>
      </c>
      <c r="D269" s="44">
        <v>591</v>
      </c>
      <c r="E269" s="44">
        <v>-94</v>
      </c>
      <c r="F269" s="80">
        <v>-0.13722627737226278</v>
      </c>
    </row>
    <row r="270" spans="1:6">
      <c r="A270" s="69">
        <v>5412</v>
      </c>
      <c r="B270" s="79" t="s">
        <v>395</v>
      </c>
      <c r="C270" s="44">
        <v>399</v>
      </c>
      <c r="D270" s="44">
        <v>360</v>
      </c>
      <c r="E270" s="44">
        <v>-39</v>
      </c>
      <c r="F270" s="80">
        <v>-9.7744360902255634E-2</v>
      </c>
    </row>
    <row r="271" spans="1:6">
      <c r="A271" s="69">
        <v>5413</v>
      </c>
      <c r="B271" s="79" t="s">
        <v>396</v>
      </c>
      <c r="C271" s="44">
        <v>938</v>
      </c>
      <c r="D271" s="44">
        <v>803</v>
      </c>
      <c r="E271" s="44">
        <v>-135</v>
      </c>
      <c r="F271" s="80">
        <v>-0.1439232409381663</v>
      </c>
    </row>
    <row r="272" spans="1:6">
      <c r="A272" s="69">
        <v>5414</v>
      </c>
      <c r="B272" s="79" t="s">
        <v>397</v>
      </c>
      <c r="C272" s="44">
        <v>92</v>
      </c>
      <c r="D272" s="44">
        <v>84</v>
      </c>
      <c r="E272" s="44">
        <v>-8</v>
      </c>
      <c r="F272" s="80">
        <v>-8.6956521739130432E-2</v>
      </c>
    </row>
    <row r="273" spans="1:6">
      <c r="A273" s="69">
        <v>5415</v>
      </c>
      <c r="B273" s="79" t="s">
        <v>398</v>
      </c>
      <c r="C273" s="44">
        <v>341</v>
      </c>
      <c r="D273" s="44">
        <v>341</v>
      </c>
      <c r="E273" s="44">
        <v>0</v>
      </c>
      <c r="F273" s="80">
        <v>0</v>
      </c>
    </row>
    <row r="274" spans="1:6">
      <c r="A274" s="69">
        <v>5416</v>
      </c>
      <c r="B274" s="79" t="s">
        <v>399</v>
      </c>
      <c r="C274" s="44">
        <v>473</v>
      </c>
      <c r="D274" s="44">
        <v>389</v>
      </c>
      <c r="E274" s="44">
        <v>-84</v>
      </c>
      <c r="F274" s="80">
        <v>-0.17758985200845667</v>
      </c>
    </row>
    <row r="275" spans="1:6">
      <c r="A275" s="69">
        <v>5417</v>
      </c>
      <c r="B275" s="79" t="s">
        <v>400</v>
      </c>
      <c r="C275" s="44">
        <v>1119</v>
      </c>
      <c r="D275" s="44">
        <v>1217</v>
      </c>
      <c r="E275" s="44">
        <v>98</v>
      </c>
      <c r="F275" s="80">
        <v>8.7578194816800708E-2</v>
      </c>
    </row>
    <row r="276" spans="1:6">
      <c r="A276" s="69">
        <v>5418</v>
      </c>
      <c r="B276" s="79" t="s">
        <v>401</v>
      </c>
      <c r="C276" s="44">
        <v>106</v>
      </c>
      <c r="D276" s="44">
        <v>90</v>
      </c>
      <c r="E276" s="44">
        <v>-16</v>
      </c>
      <c r="F276" s="80">
        <v>-0.15094339622641509</v>
      </c>
    </row>
    <row r="277" spans="1:6">
      <c r="A277" s="69">
        <v>5419</v>
      </c>
      <c r="B277" s="79" t="s">
        <v>402</v>
      </c>
      <c r="C277" s="44">
        <v>660</v>
      </c>
      <c r="D277" s="44">
        <v>692</v>
      </c>
      <c r="E277" s="44">
        <v>32</v>
      </c>
      <c r="F277" s="80">
        <v>4.8484848484848485E-2</v>
      </c>
    </row>
    <row r="278" spans="1:6">
      <c r="A278" s="75">
        <v>55</v>
      </c>
      <c r="B278" s="76" t="s">
        <v>403</v>
      </c>
      <c r="C278" s="77">
        <v>752</v>
      </c>
      <c r="D278" s="77">
        <v>427</v>
      </c>
      <c r="E278" s="77">
        <v>-325</v>
      </c>
      <c r="F278" s="78">
        <v>-0.43218085106382981</v>
      </c>
    </row>
    <row r="279" spans="1:6">
      <c r="A279" s="69">
        <v>551</v>
      </c>
      <c r="B279" s="79" t="s">
        <v>403</v>
      </c>
      <c r="C279" s="44">
        <v>752</v>
      </c>
      <c r="D279" s="44">
        <v>427</v>
      </c>
      <c r="E279" s="44">
        <v>-325</v>
      </c>
      <c r="F279" s="80">
        <v>-0.43218085106382981</v>
      </c>
    </row>
    <row r="280" spans="1:6">
      <c r="A280" s="69">
        <v>5511</v>
      </c>
      <c r="B280" s="79" t="s">
        <v>403</v>
      </c>
      <c r="C280" s="44">
        <v>752</v>
      </c>
      <c r="D280" s="44">
        <v>427</v>
      </c>
      <c r="E280" s="44">
        <v>-325</v>
      </c>
      <c r="F280" s="80">
        <v>-0.43218085106382981</v>
      </c>
    </row>
    <row r="281" spans="1:6">
      <c r="A281" s="75">
        <v>56</v>
      </c>
      <c r="B281" s="76" t="s">
        <v>404</v>
      </c>
      <c r="C281" s="77">
        <v>4417</v>
      </c>
      <c r="D281" s="77">
        <v>3928</v>
      </c>
      <c r="E281" s="77">
        <v>-489</v>
      </c>
      <c r="F281" s="78">
        <v>-0.11070862576409328</v>
      </c>
    </row>
    <row r="282" spans="1:6">
      <c r="A282" s="69">
        <v>561</v>
      </c>
      <c r="B282" s="79" t="s">
        <v>405</v>
      </c>
      <c r="C282" s="44">
        <v>3945</v>
      </c>
      <c r="D282" s="44">
        <v>3509</v>
      </c>
      <c r="E282" s="44">
        <v>-436</v>
      </c>
      <c r="F282" s="80">
        <v>-0.11051964512040557</v>
      </c>
    </row>
    <row r="283" spans="1:6">
      <c r="A283" s="69">
        <v>5611</v>
      </c>
      <c r="B283" s="79" t="s">
        <v>406</v>
      </c>
      <c r="C283" s="44">
        <v>214</v>
      </c>
      <c r="D283" s="44">
        <v>206</v>
      </c>
      <c r="E283" s="44">
        <v>-8</v>
      </c>
      <c r="F283" s="80">
        <v>-3.7383177570093455E-2</v>
      </c>
    </row>
    <row r="284" spans="1:6">
      <c r="A284" s="69">
        <v>5612</v>
      </c>
      <c r="B284" s="79" t="s">
        <v>407</v>
      </c>
      <c r="C284" s="44">
        <v>15</v>
      </c>
      <c r="D284" s="44">
        <v>14</v>
      </c>
      <c r="E284" s="44">
        <v>-1</v>
      </c>
      <c r="F284" s="80">
        <v>-6.6666666666666666E-2</v>
      </c>
    </row>
    <row r="285" spans="1:6">
      <c r="A285" s="69">
        <v>5613</v>
      </c>
      <c r="B285" s="79" t="s">
        <v>408</v>
      </c>
      <c r="C285" s="44">
        <v>271</v>
      </c>
      <c r="D285" s="44">
        <v>209</v>
      </c>
      <c r="E285" s="44">
        <v>-62</v>
      </c>
      <c r="F285" s="80">
        <v>-0.22878228782287824</v>
      </c>
    </row>
    <row r="286" spans="1:6">
      <c r="A286" s="69">
        <v>5614</v>
      </c>
      <c r="B286" s="79" t="s">
        <v>409</v>
      </c>
      <c r="C286" s="44">
        <v>209</v>
      </c>
      <c r="D286" s="44">
        <v>80</v>
      </c>
      <c r="E286" s="44">
        <v>-129</v>
      </c>
      <c r="F286" s="80">
        <v>-0.61722488038277512</v>
      </c>
    </row>
    <row r="287" spans="1:6">
      <c r="A287" s="69">
        <v>5615</v>
      </c>
      <c r="B287" s="79" t="s">
        <v>410</v>
      </c>
      <c r="C287" s="44">
        <v>183</v>
      </c>
      <c r="D287" s="44">
        <v>124</v>
      </c>
      <c r="E287" s="44">
        <v>-59</v>
      </c>
      <c r="F287" s="80">
        <v>-0.32240437158469948</v>
      </c>
    </row>
    <row r="288" spans="1:6">
      <c r="A288" s="69">
        <v>5616</v>
      </c>
      <c r="B288" s="79" t="s">
        <v>411</v>
      </c>
      <c r="C288" s="44">
        <v>106</v>
      </c>
      <c r="D288" s="44">
        <v>112</v>
      </c>
      <c r="E288" s="44">
        <v>6</v>
      </c>
      <c r="F288" s="80">
        <v>5.6603773584905662E-2</v>
      </c>
    </row>
    <row r="289" spans="1:6">
      <c r="A289" s="69">
        <v>5617</v>
      </c>
      <c r="B289" s="79" t="s">
        <v>412</v>
      </c>
      <c r="C289" s="44">
        <v>2868</v>
      </c>
      <c r="D289" s="44">
        <v>2709</v>
      </c>
      <c r="E289" s="44">
        <v>-159</v>
      </c>
      <c r="F289" s="80">
        <v>-5.5439330543933053E-2</v>
      </c>
    </row>
    <row r="290" spans="1:6">
      <c r="A290" s="69">
        <v>5619</v>
      </c>
      <c r="B290" s="79" t="s">
        <v>413</v>
      </c>
      <c r="C290" s="44">
        <v>78</v>
      </c>
      <c r="D290" s="44">
        <v>55</v>
      </c>
      <c r="E290" s="44">
        <v>-23</v>
      </c>
      <c r="F290" s="80">
        <v>-0.29487179487179488</v>
      </c>
    </row>
    <row r="291" spans="1:6">
      <c r="A291" s="69">
        <v>562</v>
      </c>
      <c r="B291" s="79" t="s">
        <v>414</v>
      </c>
      <c r="C291" s="44">
        <v>472</v>
      </c>
      <c r="D291" s="44">
        <v>418</v>
      </c>
      <c r="E291" s="44">
        <v>-54</v>
      </c>
      <c r="F291" s="80">
        <v>-0.11440677966101695</v>
      </c>
    </row>
    <row r="292" spans="1:6">
      <c r="A292" s="69">
        <v>5621</v>
      </c>
      <c r="B292" s="79" t="s">
        <v>415</v>
      </c>
      <c r="C292" s="44">
        <v>208</v>
      </c>
      <c r="D292" s="44">
        <v>196</v>
      </c>
      <c r="E292" s="44">
        <v>-12</v>
      </c>
      <c r="F292" s="80">
        <v>-5.7692307692307696E-2</v>
      </c>
    </row>
    <row r="293" spans="1:6">
      <c r="A293" s="69">
        <v>5622</v>
      </c>
      <c r="B293" s="79" t="s">
        <v>416</v>
      </c>
      <c r="C293" s="44">
        <v>146</v>
      </c>
      <c r="D293" s="44">
        <v>133</v>
      </c>
      <c r="E293" s="44">
        <v>-13</v>
      </c>
      <c r="F293" s="80">
        <v>-8.9041095890410954E-2</v>
      </c>
    </row>
    <row r="294" spans="1:6">
      <c r="A294" s="69">
        <v>5629</v>
      </c>
      <c r="B294" s="79" t="s">
        <v>417</v>
      </c>
      <c r="C294" s="44">
        <v>118</v>
      </c>
      <c r="D294" s="44">
        <v>89</v>
      </c>
      <c r="E294" s="44">
        <v>-29</v>
      </c>
      <c r="F294" s="80">
        <v>-0.24576271186440679</v>
      </c>
    </row>
    <row r="295" spans="1:6">
      <c r="A295" s="73"/>
      <c r="B295" s="74" t="s">
        <v>80</v>
      </c>
      <c r="C295" s="71">
        <v>24569</v>
      </c>
      <c r="D295" s="71">
        <v>24869</v>
      </c>
      <c r="E295" s="71">
        <v>300</v>
      </c>
      <c r="F295" s="72">
        <v>1.2210509178232732E-2</v>
      </c>
    </row>
    <row r="296" spans="1:6">
      <c r="A296" s="75">
        <v>61</v>
      </c>
      <c r="B296" s="76" t="s">
        <v>94</v>
      </c>
      <c r="C296" s="77">
        <v>8406</v>
      </c>
      <c r="D296" s="77">
        <v>8220</v>
      </c>
      <c r="E296" s="77">
        <v>-186</v>
      </c>
      <c r="F296" s="78">
        <v>-2.2127052105638829E-2</v>
      </c>
    </row>
    <row r="297" spans="1:6">
      <c r="A297" s="69">
        <v>611</v>
      </c>
      <c r="B297" s="79" t="s">
        <v>94</v>
      </c>
      <c r="C297" s="44">
        <v>8406</v>
      </c>
      <c r="D297" s="44">
        <v>8220</v>
      </c>
      <c r="E297" s="44">
        <v>-186</v>
      </c>
      <c r="F297" s="80">
        <v>-2.2127052105638829E-2</v>
      </c>
    </row>
    <row r="298" spans="1:6">
      <c r="A298" s="69">
        <v>6111</v>
      </c>
      <c r="B298" s="79" t="s">
        <v>419</v>
      </c>
      <c r="C298" s="44">
        <v>7501</v>
      </c>
      <c r="D298" s="44">
        <v>7080</v>
      </c>
      <c r="E298" s="44">
        <v>-421</v>
      </c>
      <c r="F298" s="80">
        <v>-5.6125849886681775E-2</v>
      </c>
    </row>
    <row r="299" spans="1:6">
      <c r="A299" s="69">
        <v>6113</v>
      </c>
      <c r="B299" s="79" t="s">
        <v>421</v>
      </c>
      <c r="C299" s="44">
        <v>0</v>
      </c>
      <c r="D299" s="44">
        <v>0</v>
      </c>
      <c r="E299" s="44">
        <v>0</v>
      </c>
      <c r="F299" s="80" t="e">
        <v>#DIV/0!</v>
      </c>
    </row>
    <row r="300" spans="1:6">
      <c r="A300" s="69">
        <v>6115</v>
      </c>
      <c r="B300" s="79" t="s">
        <v>423</v>
      </c>
      <c r="C300" s="44">
        <v>45</v>
      </c>
      <c r="D300" s="44">
        <v>49</v>
      </c>
      <c r="E300" s="44">
        <v>4</v>
      </c>
      <c r="F300" s="80">
        <v>8.8888888888888892E-2</v>
      </c>
    </row>
    <row r="301" spans="1:6">
      <c r="A301" s="69">
        <v>6116</v>
      </c>
      <c r="B301" s="79" t="s">
        <v>424</v>
      </c>
      <c r="C301" s="44">
        <v>280</v>
      </c>
      <c r="D301" s="44">
        <v>312</v>
      </c>
      <c r="E301" s="44">
        <v>32</v>
      </c>
      <c r="F301" s="80">
        <v>0.11428571428571428</v>
      </c>
    </row>
    <row r="302" spans="1:6">
      <c r="A302" s="69">
        <v>6117</v>
      </c>
      <c r="B302" s="79" t="s">
        <v>425</v>
      </c>
      <c r="C302" s="44">
        <v>44</v>
      </c>
      <c r="D302" s="44">
        <v>53</v>
      </c>
      <c r="E302" s="44">
        <v>9</v>
      </c>
      <c r="F302" s="80">
        <v>0.20454545454545456</v>
      </c>
    </row>
    <row r="303" spans="1:6">
      <c r="A303" s="75">
        <v>62</v>
      </c>
      <c r="B303" s="76" t="s">
        <v>426</v>
      </c>
      <c r="C303" s="77">
        <v>16163</v>
      </c>
      <c r="D303" s="77">
        <v>16649</v>
      </c>
      <c r="E303" s="77">
        <v>486</v>
      </c>
      <c r="F303" s="78">
        <v>3.0068675369671474E-2</v>
      </c>
    </row>
    <row r="304" spans="1:6">
      <c r="A304" s="69">
        <v>621</v>
      </c>
      <c r="B304" s="79" t="s">
        <v>427</v>
      </c>
      <c r="C304" s="44">
        <v>5717</v>
      </c>
      <c r="D304" s="44">
        <v>5850</v>
      </c>
      <c r="E304" s="44">
        <v>133</v>
      </c>
      <c r="F304" s="80">
        <v>2.3263949623928633E-2</v>
      </c>
    </row>
    <row r="305" spans="1:6">
      <c r="A305" s="69">
        <v>6211</v>
      </c>
      <c r="B305" s="79" t="s">
        <v>428</v>
      </c>
      <c r="C305" s="44">
        <v>1925</v>
      </c>
      <c r="D305" s="44">
        <v>1908</v>
      </c>
      <c r="E305" s="44">
        <v>-17</v>
      </c>
      <c r="F305" s="80">
        <v>-8.831168831168832E-3</v>
      </c>
    </row>
    <row r="306" spans="1:6">
      <c r="A306" s="69">
        <v>6212</v>
      </c>
      <c r="B306" s="79" t="s">
        <v>429</v>
      </c>
      <c r="C306" s="44">
        <v>855</v>
      </c>
      <c r="D306" s="44">
        <v>851</v>
      </c>
      <c r="E306" s="44">
        <v>-4</v>
      </c>
      <c r="F306" s="80">
        <v>-4.6783625730994153E-3</v>
      </c>
    </row>
    <row r="307" spans="1:6">
      <c r="A307" s="69">
        <v>6213</v>
      </c>
      <c r="B307" s="79" t="s">
        <v>430</v>
      </c>
      <c r="C307" s="44">
        <v>443</v>
      </c>
      <c r="D307" s="44">
        <v>460</v>
      </c>
      <c r="E307" s="44">
        <v>17</v>
      </c>
      <c r="F307" s="80">
        <v>3.8374717832957109E-2</v>
      </c>
    </row>
    <row r="308" spans="1:6">
      <c r="A308" s="69">
        <v>6214</v>
      </c>
      <c r="B308" s="79" t="s">
        <v>431</v>
      </c>
      <c r="C308" s="44">
        <v>676</v>
      </c>
      <c r="D308" s="44">
        <v>634</v>
      </c>
      <c r="E308" s="44">
        <v>-42</v>
      </c>
      <c r="F308" s="80">
        <v>-6.2130177514792898E-2</v>
      </c>
    </row>
    <row r="309" spans="1:6">
      <c r="A309" s="69">
        <v>6215</v>
      </c>
      <c r="B309" s="79" t="s">
        <v>432</v>
      </c>
      <c r="C309" s="44">
        <v>93</v>
      </c>
      <c r="D309" s="44">
        <v>95</v>
      </c>
      <c r="E309" s="44">
        <v>2</v>
      </c>
      <c r="F309" s="80">
        <v>2.1505376344086023E-2</v>
      </c>
    </row>
    <row r="310" spans="1:6">
      <c r="A310" s="69">
        <v>6216</v>
      </c>
      <c r="B310" s="79" t="s">
        <v>433</v>
      </c>
      <c r="C310" s="44">
        <v>1580</v>
      </c>
      <c r="D310" s="44">
        <v>1769</v>
      </c>
      <c r="E310" s="44">
        <v>189</v>
      </c>
      <c r="F310" s="80">
        <v>0.11962025316455696</v>
      </c>
    </row>
    <row r="311" spans="1:6">
      <c r="A311" s="69">
        <v>6219</v>
      </c>
      <c r="B311" s="79" t="s">
        <v>434</v>
      </c>
      <c r="C311" s="44">
        <v>144</v>
      </c>
      <c r="D311" s="44">
        <v>134</v>
      </c>
      <c r="E311" s="44">
        <v>-10</v>
      </c>
      <c r="F311" s="80">
        <v>-6.9444444444444448E-2</v>
      </c>
    </row>
    <row r="312" spans="1:6">
      <c r="A312" s="69">
        <v>622</v>
      </c>
      <c r="B312" s="79" t="s">
        <v>435</v>
      </c>
      <c r="C312" s="44">
        <v>4057</v>
      </c>
      <c r="D312" s="44">
        <v>3953</v>
      </c>
      <c r="E312" s="44">
        <v>-104</v>
      </c>
      <c r="F312" s="80">
        <v>-2.5634705447374909E-2</v>
      </c>
    </row>
    <row r="313" spans="1:6">
      <c r="A313" s="69">
        <v>6221</v>
      </c>
      <c r="B313" s="79" t="s">
        <v>436</v>
      </c>
      <c r="C313" s="44">
        <v>3622</v>
      </c>
      <c r="D313" s="44">
        <v>3551</v>
      </c>
      <c r="E313" s="44">
        <v>-71</v>
      </c>
      <c r="F313" s="80">
        <v>-1.9602429596907785E-2</v>
      </c>
    </row>
    <row r="314" spans="1:6">
      <c r="A314" s="69">
        <v>623</v>
      </c>
      <c r="B314" s="79" t="s">
        <v>439</v>
      </c>
      <c r="C314" s="44">
        <v>4193</v>
      </c>
      <c r="D314" s="44">
        <v>4396</v>
      </c>
      <c r="E314" s="44">
        <v>203</v>
      </c>
      <c r="F314" s="80">
        <v>4.8414023372287146E-2</v>
      </c>
    </row>
    <row r="315" spans="1:6">
      <c r="A315" s="69">
        <v>6231</v>
      </c>
      <c r="B315" s="79" t="s">
        <v>440</v>
      </c>
      <c r="C315" s="44">
        <v>2439</v>
      </c>
      <c r="D315" s="44">
        <v>2663</v>
      </c>
      <c r="E315" s="44">
        <v>224</v>
      </c>
      <c r="F315" s="80">
        <v>9.1840918409184097E-2</v>
      </c>
    </row>
    <row r="316" spans="1:6">
      <c r="A316" s="69">
        <v>6232</v>
      </c>
      <c r="B316" s="79" t="s">
        <v>441</v>
      </c>
      <c r="C316" s="44">
        <v>649</v>
      </c>
      <c r="D316" s="44">
        <v>652</v>
      </c>
      <c r="E316" s="44">
        <v>3</v>
      </c>
      <c r="F316" s="80">
        <v>4.6224961479198771E-3</v>
      </c>
    </row>
    <row r="317" spans="1:6">
      <c r="A317" s="69">
        <v>6233</v>
      </c>
      <c r="B317" s="79" t="s">
        <v>442</v>
      </c>
      <c r="C317" s="44">
        <v>886</v>
      </c>
      <c r="D317" s="44">
        <v>819</v>
      </c>
      <c r="E317" s="44">
        <v>-67</v>
      </c>
      <c r="F317" s="80">
        <v>-7.5620767494356658E-2</v>
      </c>
    </row>
    <row r="318" spans="1:6">
      <c r="A318" s="69">
        <v>6239</v>
      </c>
      <c r="B318" s="79" t="s">
        <v>443</v>
      </c>
      <c r="C318" s="44">
        <v>218</v>
      </c>
      <c r="D318" s="44">
        <v>262</v>
      </c>
      <c r="E318" s="44">
        <v>44</v>
      </c>
      <c r="F318" s="80">
        <v>0.20183486238532111</v>
      </c>
    </row>
    <row r="319" spans="1:6">
      <c r="A319" s="69">
        <v>624</v>
      </c>
      <c r="B319" s="79" t="s">
        <v>444</v>
      </c>
      <c r="C319" s="44">
        <v>2196</v>
      </c>
      <c r="D319" s="44">
        <v>2450</v>
      </c>
      <c r="E319" s="44">
        <v>254</v>
      </c>
      <c r="F319" s="80">
        <v>0.11566484517304189</v>
      </c>
    </row>
    <row r="320" spans="1:6">
      <c r="A320" s="69">
        <v>6241</v>
      </c>
      <c r="B320" s="79" t="s">
        <v>445</v>
      </c>
      <c r="C320" s="44">
        <v>774</v>
      </c>
      <c r="D320" s="44">
        <v>852</v>
      </c>
      <c r="E320" s="44">
        <v>78</v>
      </c>
      <c r="F320" s="80">
        <v>0.10077519379844961</v>
      </c>
    </row>
    <row r="321" spans="1:6">
      <c r="A321" s="69">
        <v>6242</v>
      </c>
      <c r="B321" s="79" t="s">
        <v>446</v>
      </c>
      <c r="C321" s="44">
        <v>160</v>
      </c>
      <c r="D321" s="44">
        <v>0</v>
      </c>
      <c r="E321" s="44">
        <v>-160</v>
      </c>
      <c r="F321" s="80">
        <v>-1</v>
      </c>
    </row>
    <row r="322" spans="1:6">
      <c r="A322" s="69">
        <v>6243</v>
      </c>
      <c r="B322" s="79" t="s">
        <v>447</v>
      </c>
      <c r="C322" s="44">
        <v>587</v>
      </c>
      <c r="D322" s="44">
        <v>758</v>
      </c>
      <c r="E322" s="44">
        <v>171</v>
      </c>
      <c r="F322" s="80">
        <v>0.29131175468483816</v>
      </c>
    </row>
    <row r="323" spans="1:6">
      <c r="A323" s="69">
        <v>6244</v>
      </c>
      <c r="B323" s="79" t="s">
        <v>448</v>
      </c>
      <c r="C323" s="44">
        <v>675</v>
      </c>
      <c r="D323" s="44">
        <v>680</v>
      </c>
      <c r="E323" s="44">
        <v>5</v>
      </c>
      <c r="F323" s="80">
        <v>7.4074074074074077E-3</v>
      </c>
    </row>
    <row r="324" spans="1:6">
      <c r="A324" s="73"/>
      <c r="B324" s="74" t="s">
        <v>506</v>
      </c>
      <c r="C324" s="71">
        <v>17385</v>
      </c>
      <c r="D324" s="71">
        <v>17191</v>
      </c>
      <c r="E324" s="71">
        <v>-194</v>
      </c>
      <c r="F324" s="72">
        <v>-1.1159045153868277E-2</v>
      </c>
    </row>
    <row r="325" spans="1:6">
      <c r="A325" s="75">
        <v>71</v>
      </c>
      <c r="B325" s="76" t="s">
        <v>450</v>
      </c>
      <c r="C325" s="77">
        <v>3241</v>
      </c>
      <c r="D325" s="77">
        <v>3064</v>
      </c>
      <c r="E325" s="77">
        <v>-177</v>
      </c>
      <c r="F325" s="78">
        <v>-5.4612773835236036E-2</v>
      </c>
    </row>
    <row r="326" spans="1:6">
      <c r="A326" s="69">
        <v>711</v>
      </c>
      <c r="B326" s="79" t="s">
        <v>451</v>
      </c>
      <c r="C326" s="44">
        <v>188</v>
      </c>
      <c r="D326" s="44">
        <v>146</v>
      </c>
      <c r="E326" s="44">
        <v>-42</v>
      </c>
      <c r="F326" s="80">
        <v>-0.22340425531914893</v>
      </c>
    </row>
    <row r="327" spans="1:6">
      <c r="A327" s="69">
        <v>7111</v>
      </c>
      <c r="B327" s="79" t="s">
        <v>452</v>
      </c>
      <c r="C327" s="44">
        <v>131</v>
      </c>
      <c r="D327" s="44">
        <v>95</v>
      </c>
      <c r="E327" s="44">
        <v>-36</v>
      </c>
      <c r="F327" s="80">
        <v>-0.27480916030534353</v>
      </c>
    </row>
    <row r="328" spans="1:6">
      <c r="A328" s="69">
        <v>7113</v>
      </c>
      <c r="B328" s="79" t="s">
        <v>454</v>
      </c>
      <c r="C328" s="44">
        <v>22</v>
      </c>
      <c r="D328" s="44">
        <v>25</v>
      </c>
      <c r="E328" s="44">
        <v>3</v>
      </c>
      <c r="F328" s="80">
        <v>0.13636363636363635</v>
      </c>
    </row>
    <row r="329" spans="1:6">
      <c r="A329" s="69">
        <v>7114</v>
      </c>
      <c r="B329" s="79" t="s">
        <v>455</v>
      </c>
      <c r="C329" s="44">
        <v>2</v>
      </c>
      <c r="D329" s="44">
        <v>0</v>
      </c>
      <c r="E329" s="44">
        <v>-2</v>
      </c>
      <c r="F329" s="80">
        <v>-1</v>
      </c>
    </row>
    <row r="330" spans="1:6">
      <c r="A330" s="69">
        <v>7115</v>
      </c>
      <c r="B330" s="79" t="s">
        <v>456</v>
      </c>
      <c r="C330" s="44">
        <v>31</v>
      </c>
      <c r="D330" s="44">
        <v>24</v>
      </c>
      <c r="E330" s="44">
        <v>-7</v>
      </c>
      <c r="F330" s="80">
        <v>-0.22580645161290322</v>
      </c>
    </row>
    <row r="331" spans="1:6">
      <c r="A331" s="69">
        <v>712</v>
      </c>
      <c r="B331" s="79" t="s">
        <v>457</v>
      </c>
      <c r="C331" s="44">
        <v>320</v>
      </c>
      <c r="D331" s="44">
        <v>292</v>
      </c>
      <c r="E331" s="44">
        <v>-28</v>
      </c>
      <c r="F331" s="80">
        <v>-8.7499999999999994E-2</v>
      </c>
    </row>
    <row r="332" spans="1:6">
      <c r="A332" s="69">
        <v>7121</v>
      </c>
      <c r="B332" s="79" t="s">
        <v>457</v>
      </c>
      <c r="C332" s="44">
        <v>320</v>
      </c>
      <c r="D332" s="44">
        <v>292</v>
      </c>
      <c r="E332" s="44">
        <v>-28</v>
      </c>
      <c r="F332" s="80">
        <v>-8.7499999999999994E-2</v>
      </c>
    </row>
    <row r="333" spans="1:6">
      <c r="A333" s="69">
        <v>713</v>
      </c>
      <c r="B333" s="79" t="s">
        <v>458</v>
      </c>
      <c r="C333" s="44">
        <v>2734</v>
      </c>
      <c r="D333" s="44">
        <v>2625</v>
      </c>
      <c r="E333" s="44">
        <v>-109</v>
      </c>
      <c r="F333" s="80">
        <v>-3.9868324798829555E-2</v>
      </c>
    </row>
    <row r="334" spans="1:6">
      <c r="A334" s="69">
        <v>7131</v>
      </c>
      <c r="B334" s="79" t="s">
        <v>459</v>
      </c>
      <c r="C334" s="44">
        <v>0</v>
      </c>
      <c r="D334" s="44">
        <v>0</v>
      </c>
      <c r="E334" s="44">
        <v>0</v>
      </c>
      <c r="F334" s="80" t="e">
        <v>#DIV/0!</v>
      </c>
    </row>
    <row r="335" spans="1:6">
      <c r="A335" s="69">
        <v>7139</v>
      </c>
      <c r="B335" s="79" t="s">
        <v>461</v>
      </c>
      <c r="C335" s="44">
        <v>2721</v>
      </c>
      <c r="D335" s="44">
        <v>2615</v>
      </c>
      <c r="E335" s="44">
        <v>-106</v>
      </c>
      <c r="F335" s="80">
        <v>-3.8956266078647557E-2</v>
      </c>
    </row>
    <row r="336" spans="1:6">
      <c r="A336" s="75">
        <v>72</v>
      </c>
      <c r="B336" s="76" t="s">
        <v>462</v>
      </c>
      <c r="C336" s="77">
        <v>14144</v>
      </c>
      <c r="D336" s="77">
        <v>14128</v>
      </c>
      <c r="E336" s="77">
        <v>-16</v>
      </c>
      <c r="F336" s="78">
        <v>-1.1312217194570137E-3</v>
      </c>
    </row>
    <row r="337" spans="1:6">
      <c r="A337" s="69">
        <v>721</v>
      </c>
      <c r="B337" s="79" t="s">
        <v>463</v>
      </c>
      <c r="C337" s="44">
        <v>3154</v>
      </c>
      <c r="D337" s="44">
        <v>3049</v>
      </c>
      <c r="E337" s="44">
        <v>-105</v>
      </c>
      <c r="F337" s="80">
        <v>-3.3291058972733038E-2</v>
      </c>
    </row>
    <row r="338" spans="1:6">
      <c r="A338" s="69">
        <v>7211</v>
      </c>
      <c r="B338" s="79" t="s">
        <v>464</v>
      </c>
      <c r="C338" s="44">
        <v>3002</v>
      </c>
      <c r="D338" s="44">
        <v>2898</v>
      </c>
      <c r="E338" s="44">
        <v>-104</v>
      </c>
      <c r="F338" s="80">
        <v>-3.4643570952698204E-2</v>
      </c>
    </row>
    <row r="339" spans="1:6">
      <c r="A339" s="69">
        <v>7212</v>
      </c>
      <c r="B339" s="79" t="s">
        <v>465</v>
      </c>
      <c r="C339" s="44">
        <v>127</v>
      </c>
      <c r="D339" s="44">
        <v>122</v>
      </c>
      <c r="E339" s="44">
        <v>-5</v>
      </c>
      <c r="F339" s="80">
        <v>-3.937007874015748E-2</v>
      </c>
    </row>
    <row r="340" spans="1:6">
      <c r="A340" s="69">
        <v>7213</v>
      </c>
      <c r="B340" s="79" t="s">
        <v>466</v>
      </c>
      <c r="C340" s="44">
        <v>25</v>
      </c>
      <c r="D340" s="44">
        <v>29</v>
      </c>
      <c r="E340" s="44">
        <v>4</v>
      </c>
      <c r="F340" s="80">
        <v>0.16</v>
      </c>
    </row>
    <row r="341" spans="1:6">
      <c r="A341" s="69">
        <v>722</v>
      </c>
      <c r="B341" s="79" t="s">
        <v>467</v>
      </c>
      <c r="C341" s="44">
        <v>10990</v>
      </c>
      <c r="D341" s="44">
        <v>11079</v>
      </c>
      <c r="E341" s="44">
        <v>89</v>
      </c>
      <c r="F341" s="80">
        <v>8.0982711555959968E-3</v>
      </c>
    </row>
    <row r="342" spans="1:6">
      <c r="A342" s="69">
        <v>7221</v>
      </c>
      <c r="B342" s="79" t="s">
        <v>468</v>
      </c>
      <c r="C342" s="44">
        <v>7086</v>
      </c>
      <c r="D342" s="44">
        <v>7372</v>
      </c>
      <c r="E342" s="44">
        <v>286</v>
      </c>
      <c r="F342" s="80">
        <v>4.0361275755009876E-2</v>
      </c>
    </row>
    <row r="343" spans="1:6">
      <c r="A343" s="69">
        <v>7222</v>
      </c>
      <c r="B343" s="79" t="s">
        <v>469</v>
      </c>
      <c r="C343" s="44">
        <v>3136</v>
      </c>
      <c r="D343" s="44">
        <v>3014</v>
      </c>
      <c r="E343" s="44">
        <v>-122</v>
      </c>
      <c r="F343" s="80">
        <v>-3.8903061224489797E-2</v>
      </c>
    </row>
    <row r="344" spans="1:6">
      <c r="A344" s="69">
        <v>7223</v>
      </c>
      <c r="B344" s="79" t="s">
        <v>470</v>
      </c>
      <c r="C344" s="44">
        <v>413</v>
      </c>
      <c r="D344" s="44">
        <v>438</v>
      </c>
      <c r="E344" s="44">
        <v>25</v>
      </c>
      <c r="F344" s="80">
        <v>6.0532687651331719E-2</v>
      </c>
    </row>
    <row r="345" spans="1:6">
      <c r="A345" s="69">
        <v>7224</v>
      </c>
      <c r="B345" s="79" t="s">
        <v>471</v>
      </c>
      <c r="C345" s="44">
        <v>356</v>
      </c>
      <c r="D345" s="44">
        <v>255</v>
      </c>
      <c r="E345" s="44">
        <v>-101</v>
      </c>
      <c r="F345" s="80">
        <v>-0.28370786516853935</v>
      </c>
    </row>
    <row r="346" spans="1:6">
      <c r="A346" s="73"/>
      <c r="B346" s="74" t="s">
        <v>85</v>
      </c>
      <c r="C346" s="71">
        <v>4509</v>
      </c>
      <c r="D346" s="71">
        <v>4420</v>
      </c>
      <c r="E346" s="71">
        <v>-89</v>
      </c>
      <c r="F346" s="72">
        <v>-1.9738301175426923E-2</v>
      </c>
    </row>
    <row r="347" spans="1:6">
      <c r="A347" s="69">
        <v>81</v>
      </c>
      <c r="B347" s="79" t="s">
        <v>472</v>
      </c>
      <c r="C347" s="44">
        <v>4509</v>
      </c>
      <c r="D347" s="44">
        <v>4420</v>
      </c>
      <c r="E347" s="44">
        <v>-89</v>
      </c>
      <c r="F347" s="80">
        <v>-1.9738301175426923E-2</v>
      </c>
    </row>
    <row r="348" spans="1:6">
      <c r="A348" s="69">
        <v>811</v>
      </c>
      <c r="B348" s="79" t="s">
        <v>473</v>
      </c>
      <c r="C348" s="44">
        <v>973</v>
      </c>
      <c r="D348" s="44">
        <v>824</v>
      </c>
      <c r="E348" s="44">
        <v>-149</v>
      </c>
      <c r="F348" s="80">
        <v>-0.15313463514902365</v>
      </c>
    </row>
    <row r="349" spans="1:6">
      <c r="A349" s="69">
        <v>8111</v>
      </c>
      <c r="B349" s="79" t="s">
        <v>474</v>
      </c>
      <c r="C349" s="44">
        <v>745</v>
      </c>
      <c r="D349" s="44">
        <v>607</v>
      </c>
      <c r="E349" s="44">
        <v>-138</v>
      </c>
      <c r="F349" s="80">
        <v>-0.18523489932885906</v>
      </c>
    </row>
    <row r="350" spans="1:6">
      <c r="A350" s="69">
        <v>8112</v>
      </c>
      <c r="B350" s="79" t="s">
        <v>475</v>
      </c>
      <c r="C350" s="44">
        <v>19</v>
      </c>
      <c r="D350" s="44">
        <v>15</v>
      </c>
      <c r="E350" s="44">
        <v>-4</v>
      </c>
      <c r="F350" s="80">
        <v>-0.21052631578947367</v>
      </c>
    </row>
    <row r="351" spans="1:6">
      <c r="A351" s="69">
        <v>8113</v>
      </c>
      <c r="B351" s="79" t="s">
        <v>476</v>
      </c>
      <c r="C351" s="44">
        <v>48</v>
      </c>
      <c r="D351" s="44">
        <v>47</v>
      </c>
      <c r="E351" s="44">
        <v>-1</v>
      </c>
      <c r="F351" s="80">
        <v>-2.0833333333333332E-2</v>
      </c>
    </row>
    <row r="352" spans="1:6">
      <c r="A352" s="69">
        <v>8114</v>
      </c>
      <c r="B352" s="79" t="s">
        <v>477</v>
      </c>
      <c r="C352" s="44">
        <v>160</v>
      </c>
      <c r="D352" s="44">
        <v>156</v>
      </c>
      <c r="E352" s="44">
        <v>-4</v>
      </c>
      <c r="F352" s="80">
        <v>-2.5000000000000001E-2</v>
      </c>
    </row>
    <row r="353" spans="1:6">
      <c r="A353" s="69">
        <v>812</v>
      </c>
      <c r="B353" s="79" t="s">
        <v>478</v>
      </c>
      <c r="C353" s="44">
        <v>1260</v>
      </c>
      <c r="D353" s="44">
        <v>1331</v>
      </c>
      <c r="E353" s="44">
        <v>71</v>
      </c>
      <c r="F353" s="80">
        <v>5.634920634920635E-2</v>
      </c>
    </row>
    <row r="354" spans="1:6">
      <c r="A354" s="69">
        <v>8121</v>
      </c>
      <c r="B354" s="79" t="s">
        <v>479</v>
      </c>
      <c r="C354" s="44">
        <v>777</v>
      </c>
      <c r="D354" s="44">
        <v>795</v>
      </c>
      <c r="E354" s="44">
        <v>18</v>
      </c>
      <c r="F354" s="80">
        <v>2.3166023166023165E-2</v>
      </c>
    </row>
    <row r="355" spans="1:6">
      <c r="A355" s="69">
        <v>8122</v>
      </c>
      <c r="B355" s="79" t="s">
        <v>480</v>
      </c>
      <c r="C355" s="44">
        <v>79</v>
      </c>
      <c r="D355" s="44">
        <v>62</v>
      </c>
      <c r="E355" s="44">
        <v>-17</v>
      </c>
      <c r="F355" s="80">
        <v>-0.21518987341772153</v>
      </c>
    </row>
    <row r="356" spans="1:6">
      <c r="A356" s="69">
        <v>8123</v>
      </c>
      <c r="B356" s="79" t="s">
        <v>481</v>
      </c>
      <c r="C356" s="44">
        <v>289</v>
      </c>
      <c r="D356" s="44">
        <v>267</v>
      </c>
      <c r="E356" s="44">
        <v>-22</v>
      </c>
      <c r="F356" s="80">
        <v>-7.6124567474048443E-2</v>
      </c>
    </row>
    <row r="357" spans="1:6">
      <c r="A357" s="69">
        <v>8129</v>
      </c>
      <c r="B357" s="79" t="s">
        <v>482</v>
      </c>
      <c r="C357" s="44">
        <v>115</v>
      </c>
      <c r="D357" s="44">
        <v>207</v>
      </c>
      <c r="E357" s="44">
        <v>92</v>
      </c>
      <c r="F357" s="80">
        <v>0.8</v>
      </c>
    </row>
    <row r="358" spans="1:6">
      <c r="A358" s="69">
        <v>813</v>
      </c>
      <c r="B358" s="79" t="s">
        <v>483</v>
      </c>
      <c r="C358" s="44">
        <v>1387</v>
      </c>
      <c r="D358" s="44">
        <v>1392</v>
      </c>
      <c r="E358" s="44">
        <v>5</v>
      </c>
      <c r="F358" s="80">
        <v>3.6049026676279738E-3</v>
      </c>
    </row>
    <row r="359" spans="1:6">
      <c r="A359" s="69">
        <v>8131</v>
      </c>
      <c r="B359" s="79" t="s">
        <v>484</v>
      </c>
      <c r="C359" s="44">
        <v>8</v>
      </c>
      <c r="D359" s="44">
        <v>0</v>
      </c>
      <c r="E359" s="44">
        <v>-8</v>
      </c>
      <c r="F359" s="80">
        <v>-1</v>
      </c>
    </row>
    <row r="360" spans="1:6">
      <c r="A360" s="69">
        <v>8132</v>
      </c>
      <c r="B360" s="79" t="s">
        <v>485</v>
      </c>
      <c r="C360" s="44">
        <v>113</v>
      </c>
      <c r="D360" s="44">
        <v>134</v>
      </c>
      <c r="E360" s="44">
        <v>21</v>
      </c>
      <c r="F360" s="80">
        <v>0.18584070796460178</v>
      </c>
    </row>
    <row r="361" spans="1:6">
      <c r="A361" s="69">
        <v>8133</v>
      </c>
      <c r="B361" s="79" t="s">
        <v>486</v>
      </c>
      <c r="C361" s="44">
        <v>436</v>
      </c>
      <c r="D361" s="44">
        <v>407</v>
      </c>
      <c r="E361" s="44">
        <v>-29</v>
      </c>
      <c r="F361" s="80">
        <v>-6.6513761467889912E-2</v>
      </c>
    </row>
    <row r="362" spans="1:6">
      <c r="A362" s="69">
        <v>8134</v>
      </c>
      <c r="B362" s="79" t="s">
        <v>487</v>
      </c>
      <c r="C362" s="44">
        <v>469</v>
      </c>
      <c r="D362" s="44">
        <v>481</v>
      </c>
      <c r="E362" s="44">
        <v>12</v>
      </c>
      <c r="F362" s="80">
        <v>2.5586353944562899E-2</v>
      </c>
    </row>
    <row r="363" spans="1:6">
      <c r="A363" s="69">
        <v>8139</v>
      </c>
      <c r="B363" s="79" t="s">
        <v>488</v>
      </c>
      <c r="C363" s="44">
        <v>361</v>
      </c>
      <c r="D363" s="44">
        <v>364</v>
      </c>
      <c r="E363" s="44">
        <v>3</v>
      </c>
      <c r="F363" s="80">
        <v>8.3102493074792248E-3</v>
      </c>
    </row>
    <row r="364" spans="1:6">
      <c r="A364" s="69">
        <v>814</v>
      </c>
      <c r="B364" s="79" t="s">
        <v>489</v>
      </c>
      <c r="C364" s="44">
        <v>889</v>
      </c>
      <c r="D364" s="44">
        <v>874</v>
      </c>
      <c r="E364" s="44">
        <v>-15</v>
      </c>
      <c r="F364" s="80">
        <v>-1.6872890888638921E-2</v>
      </c>
    </row>
    <row r="365" spans="1:6">
      <c r="A365" s="69">
        <v>8141</v>
      </c>
      <c r="B365" s="79" t="s">
        <v>489</v>
      </c>
      <c r="C365" s="44">
        <v>889</v>
      </c>
      <c r="D365" s="44">
        <v>874</v>
      </c>
      <c r="E365" s="44">
        <v>-15</v>
      </c>
      <c r="F365" s="80">
        <v>-1.6872890888638921E-2</v>
      </c>
    </row>
    <row r="366" spans="1:6">
      <c r="A366" s="73"/>
      <c r="B366" s="74" t="s">
        <v>490</v>
      </c>
      <c r="C366" s="71">
        <v>6083</v>
      </c>
      <c r="D366" s="71">
        <v>5986</v>
      </c>
      <c r="E366" s="71">
        <v>-97</v>
      </c>
      <c r="F366" s="72">
        <v>-1.5946079237218479E-2</v>
      </c>
    </row>
    <row r="367" spans="1:6">
      <c r="A367" s="69">
        <v>92</v>
      </c>
      <c r="B367" s="79" t="s">
        <v>490</v>
      </c>
      <c r="C367" s="44">
        <v>6083</v>
      </c>
      <c r="D367" s="44">
        <v>5986</v>
      </c>
      <c r="E367" s="44">
        <v>-97</v>
      </c>
      <c r="F367" s="80">
        <v>-1.5946079237218479E-2</v>
      </c>
    </row>
    <row r="368" spans="1:6">
      <c r="A368" s="69">
        <v>921</v>
      </c>
      <c r="B368" s="79" t="s">
        <v>491</v>
      </c>
      <c r="C368" s="44">
        <v>2036</v>
      </c>
      <c r="D368" s="44">
        <v>2038</v>
      </c>
      <c r="E368" s="44">
        <v>2</v>
      </c>
      <c r="F368" s="80">
        <v>9.8231827111984276E-4</v>
      </c>
    </row>
    <row r="369" spans="1:6">
      <c r="A369" s="69">
        <v>9211</v>
      </c>
      <c r="B369" s="79" t="s">
        <v>491</v>
      </c>
      <c r="C369" s="44">
        <v>2036</v>
      </c>
      <c r="D369" s="44">
        <v>2038</v>
      </c>
      <c r="E369" s="44">
        <v>2</v>
      </c>
      <c r="F369" s="80">
        <v>9.8231827111984276E-4</v>
      </c>
    </row>
    <row r="370" spans="1:6">
      <c r="A370" s="69">
        <v>922</v>
      </c>
      <c r="B370" s="79" t="s">
        <v>492</v>
      </c>
      <c r="C370" s="44">
        <v>2160</v>
      </c>
      <c r="D370" s="44">
        <v>2193</v>
      </c>
      <c r="E370" s="44">
        <v>33</v>
      </c>
      <c r="F370" s="80">
        <v>1.5277777777777777E-2</v>
      </c>
    </row>
    <row r="371" spans="1:6">
      <c r="A371" s="69">
        <v>9221</v>
      </c>
      <c r="B371" s="79" t="s">
        <v>492</v>
      </c>
      <c r="C371" s="44">
        <v>2160</v>
      </c>
      <c r="D371" s="44">
        <v>2193</v>
      </c>
      <c r="E371" s="44">
        <v>33</v>
      </c>
      <c r="F371" s="80">
        <v>1.5277777777777777E-2</v>
      </c>
    </row>
    <row r="372" spans="1:6">
      <c r="A372" s="69">
        <v>923</v>
      </c>
      <c r="B372" s="79" t="s">
        <v>493</v>
      </c>
      <c r="C372" s="44">
        <v>259</v>
      </c>
      <c r="D372" s="44">
        <v>268</v>
      </c>
      <c r="E372" s="44">
        <v>9</v>
      </c>
      <c r="F372" s="80">
        <v>3.4749034749034749E-2</v>
      </c>
    </row>
    <row r="373" spans="1:6">
      <c r="A373" s="69">
        <v>9231</v>
      </c>
      <c r="B373" s="79" t="s">
        <v>493</v>
      </c>
      <c r="C373" s="44">
        <v>259</v>
      </c>
      <c r="D373" s="44">
        <v>268</v>
      </c>
      <c r="E373" s="44">
        <v>9</v>
      </c>
      <c r="F373" s="80">
        <v>3.4749034749034749E-2</v>
      </c>
    </row>
    <row r="374" spans="1:6">
      <c r="A374" s="69">
        <v>924</v>
      </c>
      <c r="B374" s="79" t="s">
        <v>494</v>
      </c>
      <c r="C374" s="44">
        <v>221</v>
      </c>
      <c r="D374" s="44">
        <v>188</v>
      </c>
      <c r="E374" s="44">
        <v>-33</v>
      </c>
      <c r="F374" s="80">
        <v>-0.14932126696832579</v>
      </c>
    </row>
    <row r="375" spans="1:6">
      <c r="A375" s="69">
        <v>9241</v>
      </c>
      <c r="B375" s="79" t="s">
        <v>494</v>
      </c>
      <c r="C375" s="44">
        <v>221</v>
      </c>
      <c r="D375" s="44">
        <v>188</v>
      </c>
      <c r="E375" s="44">
        <v>-33</v>
      </c>
      <c r="F375" s="80">
        <v>-0.14932126696832579</v>
      </c>
    </row>
    <row r="376" spans="1:6">
      <c r="A376" s="69">
        <v>925</v>
      </c>
      <c r="B376" s="79" t="s">
        <v>495</v>
      </c>
      <c r="C376" s="44">
        <v>102</v>
      </c>
      <c r="D376" s="44">
        <v>110</v>
      </c>
      <c r="E376" s="44">
        <v>8</v>
      </c>
      <c r="F376" s="80">
        <v>7.8431372549019607E-2</v>
      </c>
    </row>
    <row r="377" spans="1:6">
      <c r="A377" s="69">
        <v>9251</v>
      </c>
      <c r="B377" s="79" t="s">
        <v>495</v>
      </c>
      <c r="C377" s="44">
        <v>102</v>
      </c>
      <c r="D377" s="44">
        <v>110</v>
      </c>
      <c r="E377" s="44">
        <v>8</v>
      </c>
      <c r="F377" s="80">
        <v>7.8431372549019607E-2</v>
      </c>
    </row>
    <row r="378" spans="1:6">
      <c r="A378" s="69">
        <v>926</v>
      </c>
      <c r="B378" s="79" t="s">
        <v>496</v>
      </c>
      <c r="C378" s="44">
        <v>786</v>
      </c>
      <c r="D378" s="44">
        <v>803</v>
      </c>
      <c r="E378" s="44">
        <v>17</v>
      </c>
      <c r="F378" s="80">
        <v>2.1628498727735368E-2</v>
      </c>
    </row>
    <row r="379" spans="1:6">
      <c r="A379" s="69">
        <v>9261</v>
      </c>
      <c r="B379" s="79" t="s">
        <v>496</v>
      </c>
      <c r="C379" s="44">
        <v>786</v>
      </c>
      <c r="D379" s="44">
        <v>803</v>
      </c>
      <c r="E379" s="44">
        <v>17</v>
      </c>
      <c r="F379" s="80">
        <v>2.1628498727735368E-2</v>
      </c>
    </row>
    <row r="381" spans="1:6">
      <c r="A381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1"/>
  <sheetViews>
    <sheetView view="pageBreakPreview" zoomScale="115" zoomScaleNormal="100" zoomScaleSheetLayoutView="115" workbookViewId="0"/>
  </sheetViews>
  <sheetFormatPr defaultColWidth="8.85546875" defaultRowHeight="15"/>
  <cols>
    <col min="1" max="1" width="7.140625" customWidth="1"/>
    <col min="2" max="2" width="43.7109375" customWidth="1"/>
    <col min="3" max="3" width="9.140625" bestFit="1" customWidth="1"/>
    <col min="4" max="6" width="9" bestFit="1" customWidth="1"/>
  </cols>
  <sheetData>
    <row r="1" spans="1:9">
      <c r="A1" s="24" t="s">
        <v>930</v>
      </c>
    </row>
    <row r="2" spans="1:9">
      <c r="A2" t="s">
        <v>907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97364</v>
      </c>
      <c r="D5" s="40">
        <v>98033</v>
      </c>
      <c r="E5" s="39">
        <v>669</v>
      </c>
      <c r="F5" s="41">
        <v>6.8711227969269952E-3</v>
      </c>
      <c r="I5" s="31"/>
    </row>
    <row r="6" spans="1:9">
      <c r="A6" s="42"/>
      <c r="B6" s="43" t="s">
        <v>64</v>
      </c>
      <c r="C6" s="44">
        <v>8536</v>
      </c>
      <c r="D6" s="45">
        <v>8487</v>
      </c>
      <c r="E6" s="44">
        <v>-49</v>
      </c>
      <c r="F6" s="46">
        <v>-5.7403936269915653E-3</v>
      </c>
      <c r="I6" s="31"/>
    </row>
    <row r="7" spans="1:9">
      <c r="A7" s="47" t="s">
        <v>65</v>
      </c>
      <c r="B7" s="48" t="s">
        <v>66</v>
      </c>
      <c r="C7" s="49">
        <v>382</v>
      </c>
      <c r="D7" s="50">
        <v>404</v>
      </c>
      <c r="E7" s="49">
        <v>22</v>
      </c>
      <c r="F7" s="51">
        <v>5.7591623036649213E-2</v>
      </c>
      <c r="I7" s="31"/>
    </row>
    <row r="8" spans="1:9">
      <c r="A8" s="52">
        <v>23</v>
      </c>
      <c r="B8" s="53" t="s">
        <v>67</v>
      </c>
      <c r="C8" s="44">
        <v>6074</v>
      </c>
      <c r="D8" s="45">
        <v>6029</v>
      </c>
      <c r="E8" s="44">
        <v>-45</v>
      </c>
      <c r="F8" s="46">
        <v>-7.4086269344748107E-3</v>
      </c>
      <c r="I8" s="31"/>
    </row>
    <row r="9" spans="1:9">
      <c r="A9" s="54" t="s">
        <v>69</v>
      </c>
      <c r="B9" s="55" t="s">
        <v>68</v>
      </c>
      <c r="C9" s="56">
        <v>2080</v>
      </c>
      <c r="D9" s="22">
        <v>2054</v>
      </c>
      <c r="E9" s="56">
        <v>-26</v>
      </c>
      <c r="F9" s="57">
        <v>-1.2500000000000001E-2</v>
      </c>
      <c r="I9" s="31"/>
    </row>
    <row r="10" spans="1:9">
      <c r="A10" s="54"/>
      <c r="B10" s="58" t="s">
        <v>71</v>
      </c>
      <c r="C10" s="56">
        <v>1235</v>
      </c>
      <c r="D10" s="22">
        <v>1191</v>
      </c>
      <c r="E10" s="56">
        <v>-44</v>
      </c>
      <c r="F10" s="57">
        <v>-3.5627530364372467E-2</v>
      </c>
      <c r="I10" s="31"/>
    </row>
    <row r="11" spans="1:9">
      <c r="A11" s="59"/>
      <c r="B11" s="60" t="s">
        <v>73</v>
      </c>
      <c r="C11" s="61">
        <v>845</v>
      </c>
      <c r="D11" s="23">
        <v>863</v>
      </c>
      <c r="E11" s="61">
        <v>18</v>
      </c>
      <c r="F11" s="62">
        <v>2.1301775147928994E-2</v>
      </c>
      <c r="I11" s="31"/>
    </row>
    <row r="12" spans="1:9">
      <c r="A12" s="63"/>
      <c r="B12" s="64" t="s">
        <v>74</v>
      </c>
      <c r="C12" s="56">
        <v>88828</v>
      </c>
      <c r="D12" s="22">
        <v>89546</v>
      </c>
      <c r="E12" s="56">
        <v>718</v>
      </c>
      <c r="F12" s="57">
        <v>8.0830368802629806E-3</v>
      </c>
      <c r="I12" s="31"/>
    </row>
    <row r="13" spans="1:9">
      <c r="A13" s="65"/>
      <c r="B13" s="66" t="s">
        <v>76</v>
      </c>
      <c r="C13" s="39">
        <v>21374</v>
      </c>
      <c r="D13" s="40">
        <v>21550</v>
      </c>
      <c r="E13" s="39">
        <v>176</v>
      </c>
      <c r="F13" s="41">
        <v>8.2343033592214843E-3</v>
      </c>
      <c r="I13" s="31"/>
    </row>
    <row r="14" spans="1:9">
      <c r="A14" s="54">
        <v>22</v>
      </c>
      <c r="B14" s="58" t="s">
        <v>78</v>
      </c>
      <c r="C14" s="56">
        <v>558</v>
      </c>
      <c r="D14" s="22">
        <v>523</v>
      </c>
      <c r="E14" s="56">
        <v>-35</v>
      </c>
      <c r="F14" s="57">
        <v>-6.2724014336917558E-2</v>
      </c>
      <c r="I14" s="31"/>
    </row>
    <row r="15" spans="1:9">
      <c r="A15" s="54">
        <v>42</v>
      </c>
      <c r="B15" s="58" t="s">
        <v>70</v>
      </c>
      <c r="C15" s="56">
        <v>1563</v>
      </c>
      <c r="D15" s="22">
        <v>1551</v>
      </c>
      <c r="E15" s="56">
        <v>-12</v>
      </c>
      <c r="F15" s="57">
        <v>-7.677543186180422E-3</v>
      </c>
      <c r="I15" s="31"/>
    </row>
    <row r="16" spans="1:9">
      <c r="A16" s="54" t="s">
        <v>81</v>
      </c>
      <c r="B16" s="58" t="s">
        <v>72</v>
      </c>
      <c r="C16" s="56">
        <v>16491</v>
      </c>
      <c r="D16" s="22">
        <v>16709</v>
      </c>
      <c r="E16" s="56">
        <v>218</v>
      </c>
      <c r="F16" s="57">
        <v>1.3219331756715785E-2</v>
      </c>
      <c r="I16" s="31"/>
    </row>
    <row r="17" spans="1:9">
      <c r="A17" s="59" t="s">
        <v>83</v>
      </c>
      <c r="B17" s="60" t="s">
        <v>84</v>
      </c>
      <c r="C17" s="61">
        <v>2762</v>
      </c>
      <c r="D17" s="23">
        <v>2768</v>
      </c>
      <c r="E17" s="61">
        <v>6</v>
      </c>
      <c r="F17" s="62">
        <v>2.1723388848660392E-3</v>
      </c>
      <c r="I17" s="31"/>
    </row>
    <row r="18" spans="1:9">
      <c r="A18" s="54">
        <v>51</v>
      </c>
      <c r="B18" s="55" t="s">
        <v>75</v>
      </c>
      <c r="C18" s="56">
        <v>1995</v>
      </c>
      <c r="D18" s="22">
        <v>1949</v>
      </c>
      <c r="E18" s="56">
        <v>-46</v>
      </c>
      <c r="F18" s="57">
        <v>-2.305764411027569E-2</v>
      </c>
      <c r="I18" s="31"/>
    </row>
    <row r="19" spans="1:9">
      <c r="A19" s="65"/>
      <c r="B19" s="66" t="s">
        <v>77</v>
      </c>
      <c r="C19" s="39">
        <v>4071</v>
      </c>
      <c r="D19" s="40">
        <v>3928</v>
      </c>
      <c r="E19" s="39">
        <v>-143</v>
      </c>
      <c r="F19" s="41">
        <v>-3.5126504544338001E-2</v>
      </c>
      <c r="I19" s="31"/>
    </row>
    <row r="20" spans="1:9">
      <c r="A20" s="54">
        <v>52</v>
      </c>
      <c r="B20" s="58" t="s">
        <v>87</v>
      </c>
      <c r="C20" s="56">
        <v>2471</v>
      </c>
      <c r="D20" s="22">
        <v>2412</v>
      </c>
      <c r="E20" s="56">
        <v>-59</v>
      </c>
      <c r="F20" s="57">
        <v>-2.387697288547147E-2</v>
      </c>
      <c r="I20" s="31"/>
    </row>
    <row r="21" spans="1:9">
      <c r="A21" s="59">
        <v>53</v>
      </c>
      <c r="B21" s="60" t="s">
        <v>88</v>
      </c>
      <c r="C21" s="61">
        <v>1600</v>
      </c>
      <c r="D21" s="23">
        <v>1516</v>
      </c>
      <c r="E21" s="61">
        <v>-84</v>
      </c>
      <c r="F21" s="62">
        <v>-5.2499999999999998E-2</v>
      </c>
      <c r="I21" s="31"/>
    </row>
    <row r="22" spans="1:9">
      <c r="A22" s="54"/>
      <c r="B22" s="55" t="s">
        <v>89</v>
      </c>
      <c r="C22" s="56">
        <v>8922</v>
      </c>
      <c r="D22" s="22">
        <v>9123</v>
      </c>
      <c r="E22" s="56">
        <v>201</v>
      </c>
      <c r="F22" s="57">
        <v>2.2528581035642231E-2</v>
      </c>
      <c r="I22" s="31"/>
    </row>
    <row r="23" spans="1:9">
      <c r="A23" s="54">
        <v>54</v>
      </c>
      <c r="B23" s="58" t="s">
        <v>90</v>
      </c>
      <c r="C23" s="56">
        <v>4567</v>
      </c>
      <c r="D23" s="22">
        <v>4728</v>
      </c>
      <c r="E23" s="56">
        <v>161</v>
      </c>
      <c r="F23" s="57">
        <v>3.5252901248084084E-2</v>
      </c>
      <c r="I23" s="31"/>
    </row>
    <row r="24" spans="1:9">
      <c r="A24" s="54">
        <v>55</v>
      </c>
      <c r="B24" s="58" t="s">
        <v>91</v>
      </c>
      <c r="C24" s="56">
        <v>427</v>
      </c>
      <c r="D24" s="22">
        <v>426</v>
      </c>
      <c r="E24" s="56">
        <v>-1</v>
      </c>
      <c r="F24" s="57">
        <v>-2.34192037470726E-3</v>
      </c>
      <c r="I24" s="31"/>
    </row>
    <row r="25" spans="1:9">
      <c r="A25" s="54">
        <v>56</v>
      </c>
      <c r="B25" s="58" t="s">
        <v>503</v>
      </c>
      <c r="C25" s="56">
        <v>3928</v>
      </c>
      <c r="D25" s="22">
        <v>3969</v>
      </c>
      <c r="E25" s="56">
        <v>41</v>
      </c>
      <c r="F25" s="57">
        <v>1.0437881873727087E-2</v>
      </c>
      <c r="I25" s="31"/>
    </row>
    <row r="26" spans="1:9">
      <c r="A26" s="65"/>
      <c r="B26" s="66" t="s">
        <v>93</v>
      </c>
      <c r="C26" s="39">
        <v>24869</v>
      </c>
      <c r="D26" s="40">
        <v>25113</v>
      </c>
      <c r="E26" s="39">
        <v>244</v>
      </c>
      <c r="F26" s="41">
        <v>9.8114117978205795E-3</v>
      </c>
      <c r="I26" s="31"/>
    </row>
    <row r="27" spans="1:9">
      <c r="A27" s="54">
        <v>61</v>
      </c>
      <c r="B27" s="58" t="s">
        <v>94</v>
      </c>
      <c r="C27" s="56">
        <v>8220</v>
      </c>
      <c r="D27" s="22">
        <v>8216</v>
      </c>
      <c r="E27" s="56">
        <v>-4</v>
      </c>
      <c r="F27" s="57">
        <v>-4.8661800486618007E-4</v>
      </c>
      <c r="I27" s="31"/>
    </row>
    <row r="28" spans="1:9">
      <c r="A28" s="59">
        <v>62</v>
      </c>
      <c r="B28" s="60" t="s">
        <v>95</v>
      </c>
      <c r="C28" s="61">
        <v>16649</v>
      </c>
      <c r="D28" s="23">
        <v>16897</v>
      </c>
      <c r="E28" s="61">
        <v>248</v>
      </c>
      <c r="F28" s="62">
        <v>1.4895789536909124E-2</v>
      </c>
      <c r="I28" s="31"/>
    </row>
    <row r="29" spans="1:9">
      <c r="A29" s="65"/>
      <c r="B29" s="66" t="s">
        <v>82</v>
      </c>
      <c r="C29" s="39">
        <v>17191</v>
      </c>
      <c r="D29" s="40">
        <v>17361</v>
      </c>
      <c r="E29" s="39">
        <v>170</v>
      </c>
      <c r="F29" s="41">
        <v>9.8888953522191844E-3</v>
      </c>
      <c r="I29" s="31"/>
    </row>
    <row r="30" spans="1:9">
      <c r="A30" s="54">
        <v>71</v>
      </c>
      <c r="B30" s="58" t="s">
        <v>96</v>
      </c>
      <c r="C30" s="56">
        <v>3064</v>
      </c>
      <c r="D30" s="22">
        <v>3142</v>
      </c>
      <c r="E30" s="56">
        <v>78</v>
      </c>
      <c r="F30" s="57">
        <v>2.5456919060052218E-2</v>
      </c>
      <c r="I30" s="31"/>
    </row>
    <row r="31" spans="1:9">
      <c r="A31" s="59">
        <v>72</v>
      </c>
      <c r="B31" s="60" t="s">
        <v>97</v>
      </c>
      <c r="C31" s="61">
        <v>14128</v>
      </c>
      <c r="D31" s="23">
        <v>14220</v>
      </c>
      <c r="E31" s="61">
        <v>92</v>
      </c>
      <c r="F31" s="62">
        <v>6.5118912797281995E-3</v>
      </c>
      <c r="I31" s="31"/>
    </row>
    <row r="32" spans="1:9">
      <c r="A32" s="59">
        <v>82</v>
      </c>
      <c r="B32" s="67" t="s">
        <v>98</v>
      </c>
      <c r="C32" s="61">
        <v>4420</v>
      </c>
      <c r="D32" s="23">
        <v>4656</v>
      </c>
      <c r="E32" s="61">
        <v>236</v>
      </c>
      <c r="F32" s="62">
        <v>5.3393665158371038E-2</v>
      </c>
      <c r="I32" s="31"/>
    </row>
    <row r="33" spans="1:9">
      <c r="A33" s="59">
        <v>92</v>
      </c>
      <c r="B33" s="67" t="s">
        <v>86</v>
      </c>
      <c r="C33" s="61">
        <v>5986</v>
      </c>
      <c r="D33" s="23">
        <v>5866</v>
      </c>
      <c r="E33" s="61">
        <v>-120</v>
      </c>
      <c r="F33" s="62">
        <v>-2.0046775810223856E-2</v>
      </c>
      <c r="I33" s="31"/>
    </row>
    <row r="36" spans="1:9">
      <c r="A36" t="s">
        <v>99</v>
      </c>
    </row>
    <row r="38" spans="1:9" ht="30">
      <c r="A38" s="153" t="s">
        <v>58</v>
      </c>
      <c r="B38" s="153" t="s">
        <v>101</v>
      </c>
      <c r="C38" s="153" t="s">
        <v>107</v>
      </c>
      <c r="D38" s="153" t="s">
        <v>112</v>
      </c>
      <c r="E38" s="153" t="s">
        <v>4</v>
      </c>
      <c r="F38" s="153" t="s">
        <v>62</v>
      </c>
    </row>
    <row r="39" spans="1:9">
      <c r="A39" s="69"/>
      <c r="B39" s="152" t="s">
        <v>63</v>
      </c>
      <c r="C39" s="71">
        <v>97364</v>
      </c>
      <c r="D39" s="71">
        <v>98033</v>
      </c>
      <c r="E39" s="71">
        <v>669</v>
      </c>
      <c r="F39" s="72">
        <v>6.8711227969269952E-3</v>
      </c>
    </row>
    <row r="40" spans="1:9">
      <c r="A40" s="69"/>
      <c r="B40" s="152" t="s">
        <v>64</v>
      </c>
      <c r="C40" s="71">
        <v>8536</v>
      </c>
      <c r="D40" s="71">
        <v>8487</v>
      </c>
      <c r="E40" s="71">
        <v>-49</v>
      </c>
      <c r="F40" s="72">
        <v>-5.7403936269915653E-3</v>
      </c>
    </row>
    <row r="41" spans="1:9">
      <c r="A41" s="73"/>
      <c r="B41" s="74" t="s">
        <v>504</v>
      </c>
      <c r="C41" s="71">
        <v>382</v>
      </c>
      <c r="D41" s="71">
        <v>404</v>
      </c>
      <c r="E41" s="71">
        <v>22</v>
      </c>
      <c r="F41" s="72">
        <v>5.7591623036649213E-2</v>
      </c>
    </row>
    <row r="42" spans="1:9">
      <c r="A42" s="75">
        <v>11</v>
      </c>
      <c r="B42" s="76" t="s">
        <v>500</v>
      </c>
      <c r="C42" s="77">
        <v>325</v>
      </c>
      <c r="D42" s="77">
        <v>336</v>
      </c>
      <c r="E42" s="77">
        <v>11</v>
      </c>
      <c r="F42" s="78">
        <v>3.3846153846153845E-2</v>
      </c>
    </row>
    <row r="43" spans="1:9">
      <c r="A43" s="69">
        <v>111</v>
      </c>
      <c r="B43" s="79" t="s">
        <v>104</v>
      </c>
      <c r="C43" s="44">
        <v>179</v>
      </c>
      <c r="D43" s="44">
        <v>203</v>
      </c>
      <c r="E43" s="44">
        <v>24</v>
      </c>
      <c r="F43" s="80">
        <v>0.13407821229050279</v>
      </c>
    </row>
    <row r="44" spans="1:9">
      <c r="A44" s="69">
        <v>1112</v>
      </c>
      <c r="B44" s="79" t="s">
        <v>105</v>
      </c>
      <c r="C44" s="44">
        <v>88</v>
      </c>
      <c r="D44" s="44">
        <v>105</v>
      </c>
      <c r="E44" s="44">
        <v>17</v>
      </c>
      <c r="F44" s="80">
        <v>0.19318181818181818</v>
      </c>
    </row>
    <row r="45" spans="1:9">
      <c r="A45" s="69">
        <v>1113</v>
      </c>
      <c r="B45" s="79" t="s">
        <v>106</v>
      </c>
      <c r="C45" s="44">
        <v>44</v>
      </c>
      <c r="D45" s="44">
        <v>44</v>
      </c>
      <c r="E45" s="44">
        <v>0</v>
      </c>
      <c r="F45" s="80">
        <v>0</v>
      </c>
    </row>
    <row r="46" spans="1:9">
      <c r="A46" s="69">
        <v>1114</v>
      </c>
      <c r="B46" s="79" t="s">
        <v>108</v>
      </c>
      <c r="C46" s="44">
        <v>46</v>
      </c>
      <c r="D46" s="44">
        <v>53</v>
      </c>
      <c r="E46" s="44">
        <v>7</v>
      </c>
      <c r="F46" s="80">
        <v>0.15217391304347827</v>
      </c>
    </row>
    <row r="47" spans="1:9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9">
      <c r="A48" s="69">
        <v>112</v>
      </c>
      <c r="B48" s="79" t="s">
        <v>110</v>
      </c>
      <c r="C48" s="44">
        <v>38</v>
      </c>
      <c r="D48" s="44">
        <v>37</v>
      </c>
      <c r="E48" s="44">
        <v>-1</v>
      </c>
      <c r="F48" s="80">
        <v>-2.6315789473684209E-2</v>
      </c>
    </row>
    <row r="49" spans="1:6">
      <c r="A49" s="69">
        <v>1125</v>
      </c>
      <c r="B49" s="79" t="s">
        <v>114</v>
      </c>
      <c r="C49" s="44">
        <v>38</v>
      </c>
      <c r="D49" s="44">
        <v>36</v>
      </c>
      <c r="E49" s="44">
        <v>-2</v>
      </c>
      <c r="F49" s="80">
        <v>-5.2631578947368418E-2</v>
      </c>
    </row>
    <row r="50" spans="1:6">
      <c r="A50" s="69">
        <v>114</v>
      </c>
      <c r="B50" s="79" t="s">
        <v>119</v>
      </c>
      <c r="C50" s="44">
        <v>66</v>
      </c>
      <c r="D50" s="44">
        <v>63</v>
      </c>
      <c r="E50" s="44">
        <v>-3</v>
      </c>
      <c r="F50" s="80">
        <v>-4.5454545454545456E-2</v>
      </c>
    </row>
    <row r="51" spans="1:6">
      <c r="A51" s="69">
        <v>1141</v>
      </c>
      <c r="B51" s="79" t="s">
        <v>120</v>
      </c>
      <c r="C51" s="44">
        <v>66</v>
      </c>
      <c r="D51" s="44">
        <v>63</v>
      </c>
      <c r="E51" s="44">
        <v>-3</v>
      </c>
      <c r="F51" s="80">
        <v>-4.5454545454545456E-2</v>
      </c>
    </row>
    <row r="52" spans="1:6">
      <c r="A52" s="69">
        <v>115</v>
      </c>
      <c r="B52" s="79" t="s">
        <v>121</v>
      </c>
      <c r="C52" s="44">
        <v>40</v>
      </c>
      <c r="D52" s="44">
        <v>31</v>
      </c>
      <c r="E52" s="44">
        <v>-9</v>
      </c>
      <c r="F52" s="80">
        <v>-0.22500000000000001</v>
      </c>
    </row>
    <row r="53" spans="1:6">
      <c r="A53" s="69">
        <v>1152</v>
      </c>
      <c r="B53" s="79" t="s">
        <v>123</v>
      </c>
      <c r="C53" s="44">
        <v>31</v>
      </c>
      <c r="D53" s="44">
        <v>28</v>
      </c>
      <c r="E53" s="44">
        <v>-3</v>
      </c>
      <c r="F53" s="80">
        <v>-9.6774193548387094E-2</v>
      </c>
    </row>
    <row r="54" spans="1:6">
      <c r="A54" s="69">
        <v>1153</v>
      </c>
      <c r="B54" s="79" t="s">
        <v>124</v>
      </c>
      <c r="C54" s="44">
        <v>8</v>
      </c>
      <c r="D54" s="44">
        <v>0</v>
      </c>
      <c r="E54" s="44">
        <v>-8</v>
      </c>
      <c r="F54" s="80">
        <v>-1</v>
      </c>
    </row>
    <row r="55" spans="1:6">
      <c r="A55" s="75">
        <v>21</v>
      </c>
      <c r="B55" s="76" t="s">
        <v>125</v>
      </c>
      <c r="C55" s="77">
        <v>0</v>
      </c>
      <c r="D55" s="77">
        <v>68</v>
      </c>
      <c r="E55" s="77">
        <v>68</v>
      </c>
      <c r="F55" s="78" t="e">
        <v>#DIV/0!</v>
      </c>
    </row>
    <row r="56" spans="1:6">
      <c r="A56" s="69">
        <v>212</v>
      </c>
      <c r="B56" s="79" t="s">
        <v>127</v>
      </c>
      <c r="C56" s="44">
        <v>0</v>
      </c>
      <c r="D56" s="44">
        <v>68</v>
      </c>
      <c r="E56" s="44">
        <v>68</v>
      </c>
      <c r="F56" s="80" t="e">
        <v>#DIV/0!</v>
      </c>
    </row>
    <row r="57" spans="1:6">
      <c r="A57" s="69">
        <v>2123</v>
      </c>
      <c r="B57" s="79" t="s">
        <v>128</v>
      </c>
      <c r="C57" s="44">
        <v>0</v>
      </c>
      <c r="D57" s="44">
        <v>68</v>
      </c>
      <c r="E57" s="44">
        <v>68</v>
      </c>
      <c r="F57" s="80" t="e">
        <v>#DIV/0!</v>
      </c>
    </row>
    <row r="58" spans="1:6">
      <c r="A58" s="69">
        <v>1012</v>
      </c>
      <c r="B58" s="79" t="s">
        <v>67</v>
      </c>
      <c r="C58" s="44">
        <v>6074</v>
      </c>
      <c r="D58" s="44">
        <v>6029</v>
      </c>
      <c r="E58" s="44">
        <v>-45</v>
      </c>
      <c r="F58" s="80">
        <v>-7.4086269344748107E-3</v>
      </c>
    </row>
    <row r="59" spans="1:6">
      <c r="A59" s="73"/>
      <c r="B59" s="74" t="s">
        <v>67</v>
      </c>
      <c r="C59" s="71">
        <v>6074</v>
      </c>
      <c r="D59" s="71">
        <v>6029</v>
      </c>
      <c r="E59" s="71">
        <v>-45</v>
      </c>
      <c r="F59" s="72">
        <v>-7.4086269344748107E-3</v>
      </c>
    </row>
    <row r="60" spans="1:6">
      <c r="A60" s="75">
        <v>236</v>
      </c>
      <c r="B60" s="76" t="s">
        <v>130</v>
      </c>
      <c r="C60" s="77">
        <v>1827</v>
      </c>
      <c r="D60" s="77">
        <v>1852</v>
      </c>
      <c r="E60" s="77">
        <v>25</v>
      </c>
      <c r="F60" s="78">
        <v>1.3683634373289545E-2</v>
      </c>
    </row>
    <row r="61" spans="1:6">
      <c r="A61" s="69">
        <v>2361</v>
      </c>
      <c r="B61" s="79" t="s">
        <v>131</v>
      </c>
      <c r="C61" s="44">
        <v>1724</v>
      </c>
      <c r="D61" s="44">
        <v>1763</v>
      </c>
      <c r="E61" s="44">
        <v>39</v>
      </c>
      <c r="F61" s="80">
        <v>2.2621809744779581E-2</v>
      </c>
    </row>
    <row r="62" spans="1:6">
      <c r="A62" s="69">
        <v>2362</v>
      </c>
      <c r="B62" s="79" t="s">
        <v>132</v>
      </c>
      <c r="C62" s="44">
        <v>103</v>
      </c>
      <c r="D62" s="44">
        <v>90</v>
      </c>
      <c r="E62" s="44">
        <v>-13</v>
      </c>
      <c r="F62" s="80">
        <v>-0.12621359223300971</v>
      </c>
    </row>
    <row r="63" spans="1:6">
      <c r="A63" s="69">
        <v>237</v>
      </c>
      <c r="B63" s="79" t="s">
        <v>133</v>
      </c>
      <c r="C63" s="44">
        <v>975</v>
      </c>
      <c r="D63" s="44">
        <v>935</v>
      </c>
      <c r="E63" s="44">
        <v>-40</v>
      </c>
      <c r="F63" s="80">
        <v>-4.1025641025641026E-2</v>
      </c>
    </row>
    <row r="64" spans="1:6">
      <c r="A64" s="69">
        <v>2371</v>
      </c>
      <c r="B64" s="79" t="s">
        <v>134</v>
      </c>
      <c r="C64" s="44">
        <v>109</v>
      </c>
      <c r="D64" s="44">
        <v>71</v>
      </c>
      <c r="E64" s="44">
        <v>-38</v>
      </c>
      <c r="F64" s="80">
        <v>-0.34862385321100919</v>
      </c>
    </row>
    <row r="65" spans="1:6">
      <c r="A65" s="69">
        <v>2372</v>
      </c>
      <c r="B65" s="79" t="s">
        <v>135</v>
      </c>
      <c r="C65" s="44">
        <v>0</v>
      </c>
      <c r="D65" s="44">
        <v>0</v>
      </c>
      <c r="E65" s="44">
        <v>0</v>
      </c>
      <c r="F65" s="80" t="e">
        <v>#DIV/0!</v>
      </c>
    </row>
    <row r="66" spans="1:6">
      <c r="A66" s="69">
        <v>2373</v>
      </c>
      <c r="B66" s="79" t="s">
        <v>136</v>
      </c>
      <c r="C66" s="44">
        <v>643</v>
      </c>
      <c r="D66" s="44">
        <v>647</v>
      </c>
      <c r="E66" s="44">
        <v>4</v>
      </c>
      <c r="F66" s="80">
        <v>6.2208398133748056E-3</v>
      </c>
    </row>
    <row r="67" spans="1:6">
      <c r="A67" s="69">
        <v>2379</v>
      </c>
      <c r="B67" s="79" t="s">
        <v>137</v>
      </c>
      <c r="C67" s="44">
        <v>63</v>
      </c>
      <c r="D67" s="44">
        <v>70</v>
      </c>
      <c r="E67" s="44">
        <v>7</v>
      </c>
      <c r="F67" s="80">
        <v>0.1111111111111111</v>
      </c>
    </row>
    <row r="68" spans="1:6">
      <c r="A68" s="69">
        <v>238</v>
      </c>
      <c r="B68" s="79" t="s">
        <v>138</v>
      </c>
      <c r="C68" s="44">
        <v>3272</v>
      </c>
      <c r="D68" s="44">
        <v>3241</v>
      </c>
      <c r="E68" s="44">
        <v>-31</v>
      </c>
      <c r="F68" s="80">
        <v>-9.4743276283618585E-3</v>
      </c>
    </row>
    <row r="69" spans="1:6">
      <c r="A69" s="69">
        <v>2381</v>
      </c>
      <c r="B69" s="79" t="s">
        <v>139</v>
      </c>
      <c r="C69" s="44">
        <v>350</v>
      </c>
      <c r="D69" s="44">
        <v>348</v>
      </c>
      <c r="E69" s="44">
        <v>-2</v>
      </c>
      <c r="F69" s="80">
        <v>-5.7142857142857143E-3</v>
      </c>
    </row>
    <row r="70" spans="1:6">
      <c r="A70" s="69">
        <v>2382</v>
      </c>
      <c r="B70" s="79" t="s">
        <v>140</v>
      </c>
      <c r="C70" s="44">
        <v>1495</v>
      </c>
      <c r="D70" s="44">
        <v>1497</v>
      </c>
      <c r="E70" s="44">
        <v>2</v>
      </c>
      <c r="F70" s="80">
        <v>1.3377926421404682E-3</v>
      </c>
    </row>
    <row r="71" spans="1:6">
      <c r="A71" s="69">
        <v>2383</v>
      </c>
      <c r="B71" s="79" t="s">
        <v>141</v>
      </c>
      <c r="C71" s="44">
        <v>764</v>
      </c>
      <c r="D71" s="44">
        <v>728</v>
      </c>
      <c r="E71" s="44">
        <v>-36</v>
      </c>
      <c r="F71" s="80">
        <v>-4.712041884816754E-2</v>
      </c>
    </row>
    <row r="72" spans="1:6">
      <c r="A72" s="69">
        <v>2389</v>
      </c>
      <c r="B72" s="79" t="s">
        <v>142</v>
      </c>
      <c r="C72" s="44">
        <v>664</v>
      </c>
      <c r="D72" s="44">
        <v>669</v>
      </c>
      <c r="E72" s="44">
        <v>5</v>
      </c>
      <c r="F72" s="80">
        <v>7.5301204819277108E-3</v>
      </c>
    </row>
    <row r="73" spans="1:6">
      <c r="A73" s="73"/>
      <c r="B73" s="74" t="s">
        <v>68</v>
      </c>
      <c r="C73" s="71">
        <v>2080</v>
      </c>
      <c r="D73" s="71">
        <v>2054</v>
      </c>
      <c r="E73" s="71">
        <v>-26</v>
      </c>
      <c r="F73" s="72">
        <v>-1.2500000000000001E-2</v>
      </c>
    </row>
    <row r="74" spans="1:6">
      <c r="A74" s="75" t="s">
        <v>69</v>
      </c>
      <c r="B74" s="76" t="s">
        <v>68</v>
      </c>
      <c r="C74" s="77">
        <v>2080</v>
      </c>
      <c r="D74" s="77">
        <v>2054</v>
      </c>
      <c r="E74" s="77">
        <v>-26</v>
      </c>
      <c r="F74" s="78">
        <v>-1.2500000000000001E-2</v>
      </c>
    </row>
    <row r="75" spans="1:6">
      <c r="A75" s="75" t="s">
        <v>143</v>
      </c>
      <c r="B75" s="76" t="s">
        <v>501</v>
      </c>
      <c r="C75" s="77">
        <v>1235</v>
      </c>
      <c r="D75" s="77">
        <v>1191</v>
      </c>
      <c r="E75" s="77">
        <v>-44</v>
      </c>
      <c r="F75" s="78">
        <v>-3.5627530364372467E-2</v>
      </c>
    </row>
    <row r="76" spans="1:6">
      <c r="A76" s="81">
        <v>311</v>
      </c>
      <c r="B76" s="84" t="s">
        <v>144</v>
      </c>
      <c r="C76" s="82">
        <v>390</v>
      </c>
      <c r="D76" s="82">
        <v>415</v>
      </c>
      <c r="E76" s="82">
        <v>25</v>
      </c>
      <c r="F76" s="83">
        <v>6.4102564102564097E-2</v>
      </c>
    </row>
    <row r="77" spans="1:6">
      <c r="A77" s="69">
        <v>3113</v>
      </c>
      <c r="B77" s="79" t="s">
        <v>147</v>
      </c>
      <c r="C77" s="44">
        <v>95</v>
      </c>
      <c r="D77" s="44">
        <v>104</v>
      </c>
      <c r="E77" s="44">
        <v>9</v>
      </c>
      <c r="F77" s="80">
        <v>9.4736842105263161E-2</v>
      </c>
    </row>
    <row r="78" spans="1:6">
      <c r="A78" s="69">
        <v>3117</v>
      </c>
      <c r="B78" s="79" t="s">
        <v>151</v>
      </c>
      <c r="C78" s="44">
        <v>0</v>
      </c>
      <c r="D78" s="44">
        <v>0</v>
      </c>
      <c r="E78" s="44">
        <v>0</v>
      </c>
      <c r="F78" s="80" t="e">
        <v>#DIV/0!</v>
      </c>
    </row>
    <row r="79" spans="1:6">
      <c r="A79" s="69">
        <v>3118</v>
      </c>
      <c r="B79" s="79" t="s">
        <v>152</v>
      </c>
      <c r="C79" s="44">
        <v>166</v>
      </c>
      <c r="D79" s="44">
        <v>177</v>
      </c>
      <c r="E79" s="44">
        <v>11</v>
      </c>
      <c r="F79" s="80">
        <v>6.6265060240963861E-2</v>
      </c>
    </row>
    <row r="80" spans="1:6">
      <c r="A80" s="69">
        <v>312</v>
      </c>
      <c r="B80" s="79" t="s">
        <v>154</v>
      </c>
      <c r="C80" s="44">
        <v>37</v>
      </c>
      <c r="D80" s="44">
        <v>38</v>
      </c>
      <c r="E80" s="44">
        <v>1</v>
      </c>
      <c r="F80" s="80">
        <v>2.7027027027027029E-2</v>
      </c>
    </row>
    <row r="81" spans="1:6">
      <c r="A81" s="69">
        <v>3121</v>
      </c>
      <c r="B81" s="79" t="s">
        <v>155</v>
      </c>
      <c r="C81" s="44">
        <v>37</v>
      </c>
      <c r="D81" s="44">
        <v>38</v>
      </c>
      <c r="E81" s="44">
        <v>1</v>
      </c>
      <c r="F81" s="80">
        <v>2.7027027027027029E-2</v>
      </c>
    </row>
    <row r="82" spans="1:6">
      <c r="A82" s="69">
        <v>313</v>
      </c>
      <c r="B82" s="79" t="s">
        <v>157</v>
      </c>
      <c r="C82" s="44">
        <v>0</v>
      </c>
      <c r="D82" s="44">
        <v>0</v>
      </c>
      <c r="E82" s="44">
        <v>0</v>
      </c>
      <c r="F82" s="80" t="e">
        <v>#DIV/0!</v>
      </c>
    </row>
    <row r="83" spans="1:6">
      <c r="A83" s="69">
        <v>3132</v>
      </c>
      <c r="B83" s="79" t="s">
        <v>159</v>
      </c>
      <c r="C83" s="44">
        <v>0</v>
      </c>
      <c r="D83" s="44">
        <v>0</v>
      </c>
      <c r="E83" s="44">
        <v>0</v>
      </c>
      <c r="F83" s="80" t="e">
        <v>#DIV/0!</v>
      </c>
    </row>
    <row r="84" spans="1:6">
      <c r="A84" s="69">
        <v>3133</v>
      </c>
      <c r="B84" s="79" t="s">
        <v>160</v>
      </c>
      <c r="C84" s="44">
        <v>0</v>
      </c>
      <c r="D84" s="44">
        <v>0</v>
      </c>
      <c r="E84" s="44">
        <v>0</v>
      </c>
      <c r="F84" s="80" t="e">
        <v>#DIV/0!</v>
      </c>
    </row>
    <row r="85" spans="1:6">
      <c r="A85" s="69">
        <v>314</v>
      </c>
      <c r="B85" s="79" t="s">
        <v>161</v>
      </c>
      <c r="C85" s="44">
        <v>41</v>
      </c>
      <c r="D85" s="44">
        <v>45</v>
      </c>
      <c r="E85" s="44">
        <v>4</v>
      </c>
      <c r="F85" s="80">
        <v>9.7560975609756101E-2</v>
      </c>
    </row>
    <row r="86" spans="1:6">
      <c r="A86" s="69">
        <v>3141</v>
      </c>
      <c r="B86" s="79" t="s">
        <v>162</v>
      </c>
      <c r="C86" s="44">
        <v>0</v>
      </c>
      <c r="D86" s="44">
        <v>6</v>
      </c>
      <c r="E86" s="44">
        <v>6</v>
      </c>
      <c r="F86" s="80" t="e">
        <v>#DIV/0!</v>
      </c>
    </row>
    <row r="87" spans="1:6">
      <c r="A87" s="69">
        <v>3149</v>
      </c>
      <c r="B87" s="79" t="s">
        <v>163</v>
      </c>
      <c r="C87" s="44">
        <v>35</v>
      </c>
      <c r="D87" s="44">
        <v>38</v>
      </c>
      <c r="E87" s="44">
        <v>3</v>
      </c>
      <c r="F87" s="80">
        <v>8.5714285714285715E-2</v>
      </c>
    </row>
    <row r="88" spans="1:6">
      <c r="A88" s="69">
        <v>315</v>
      </c>
      <c r="B88" s="79" t="s">
        <v>164</v>
      </c>
      <c r="C88" s="44">
        <v>12</v>
      </c>
      <c r="D88" s="44">
        <v>13</v>
      </c>
      <c r="E88" s="44">
        <v>1</v>
      </c>
      <c r="F88" s="80">
        <v>8.3333333333333329E-2</v>
      </c>
    </row>
    <row r="89" spans="1:6">
      <c r="A89" s="69">
        <v>3152</v>
      </c>
      <c r="B89" s="79" t="s">
        <v>166</v>
      </c>
      <c r="C89" s="44">
        <v>12</v>
      </c>
      <c r="D89" s="44">
        <v>13</v>
      </c>
      <c r="E89" s="44">
        <v>1</v>
      </c>
      <c r="F89" s="80">
        <v>8.3333333333333329E-2</v>
      </c>
    </row>
    <row r="90" spans="1:6">
      <c r="A90" s="75" t="s">
        <v>172</v>
      </c>
      <c r="B90" s="76" t="s">
        <v>502</v>
      </c>
      <c r="C90" s="77">
        <v>845</v>
      </c>
      <c r="D90" s="77">
        <v>863</v>
      </c>
      <c r="E90" s="77">
        <v>18</v>
      </c>
      <c r="F90" s="78">
        <v>2.1301775147928994E-2</v>
      </c>
    </row>
    <row r="91" spans="1:6">
      <c r="A91" s="69">
        <v>321</v>
      </c>
      <c r="B91" s="79" t="s">
        <v>173</v>
      </c>
      <c r="C91" s="44">
        <v>24</v>
      </c>
      <c r="D91" s="44">
        <v>28</v>
      </c>
      <c r="E91" s="44">
        <v>4</v>
      </c>
      <c r="F91" s="80">
        <v>0.16666666666666666</v>
      </c>
    </row>
    <row r="92" spans="1:6">
      <c r="A92" s="69">
        <v>3219</v>
      </c>
      <c r="B92" s="79" t="s">
        <v>176</v>
      </c>
      <c r="C92" s="44">
        <v>24</v>
      </c>
      <c r="D92" s="44">
        <v>28</v>
      </c>
      <c r="E92" s="44">
        <v>4</v>
      </c>
      <c r="F92" s="80">
        <v>0.16666666666666666</v>
      </c>
    </row>
    <row r="93" spans="1:6">
      <c r="A93" s="69">
        <v>323</v>
      </c>
      <c r="B93" s="79" t="s">
        <v>180</v>
      </c>
      <c r="C93" s="44">
        <v>169</v>
      </c>
      <c r="D93" s="44">
        <v>148</v>
      </c>
      <c r="E93" s="44">
        <v>-21</v>
      </c>
      <c r="F93" s="80">
        <v>-0.1242603550295858</v>
      </c>
    </row>
    <row r="94" spans="1:6">
      <c r="A94" s="69">
        <v>3231</v>
      </c>
      <c r="B94" s="79" t="s">
        <v>180</v>
      </c>
      <c r="C94" s="44">
        <v>169</v>
      </c>
      <c r="D94" s="44">
        <v>148</v>
      </c>
      <c r="E94" s="44">
        <v>-21</v>
      </c>
      <c r="F94" s="80">
        <v>-0.1242603550295858</v>
      </c>
    </row>
    <row r="95" spans="1:6">
      <c r="A95" s="69">
        <v>326</v>
      </c>
      <c r="B95" s="79" t="s">
        <v>190</v>
      </c>
      <c r="C95" s="44">
        <v>0</v>
      </c>
      <c r="D95" s="44">
        <v>0</v>
      </c>
      <c r="E95" s="44">
        <v>0</v>
      </c>
      <c r="F95" s="80" t="e">
        <v>#DIV/0!</v>
      </c>
    </row>
    <row r="96" spans="1:6">
      <c r="A96" s="69">
        <v>3261</v>
      </c>
      <c r="B96" s="79" t="s">
        <v>191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327</v>
      </c>
      <c r="B97" s="79" t="s">
        <v>193</v>
      </c>
      <c r="C97" s="44">
        <v>153</v>
      </c>
      <c r="D97" s="44">
        <v>147</v>
      </c>
      <c r="E97" s="44">
        <v>-6</v>
      </c>
      <c r="F97" s="80">
        <v>-3.9215686274509803E-2</v>
      </c>
    </row>
    <row r="98" spans="1:6">
      <c r="A98" s="69">
        <v>3271</v>
      </c>
      <c r="B98" s="79" t="s">
        <v>194</v>
      </c>
      <c r="C98" s="44">
        <v>0</v>
      </c>
      <c r="D98" s="44">
        <v>15</v>
      </c>
      <c r="E98" s="44">
        <v>15</v>
      </c>
      <c r="F98" s="80" t="e">
        <v>#DIV/0!</v>
      </c>
    </row>
    <row r="99" spans="1:6">
      <c r="A99" s="69">
        <v>3272</v>
      </c>
      <c r="B99" s="79" t="s">
        <v>195</v>
      </c>
      <c r="C99" s="44">
        <v>19</v>
      </c>
      <c r="D99" s="44">
        <v>24</v>
      </c>
      <c r="E99" s="44">
        <v>5</v>
      </c>
      <c r="F99" s="80">
        <v>0.26315789473684209</v>
      </c>
    </row>
    <row r="100" spans="1:6">
      <c r="A100" s="69">
        <v>3273</v>
      </c>
      <c r="B100" s="79" t="s">
        <v>196</v>
      </c>
      <c r="C100" s="44">
        <v>121</v>
      </c>
      <c r="D100" s="44">
        <v>107</v>
      </c>
      <c r="E100" s="44">
        <v>-14</v>
      </c>
      <c r="F100" s="80">
        <v>-0.11570247933884298</v>
      </c>
    </row>
    <row r="101" spans="1:6">
      <c r="A101" s="69">
        <v>331</v>
      </c>
      <c r="B101" s="79" t="s">
        <v>199</v>
      </c>
      <c r="C101" s="44">
        <v>0</v>
      </c>
      <c r="D101" s="44">
        <v>0</v>
      </c>
      <c r="E101" s="44">
        <v>0</v>
      </c>
      <c r="F101" s="80" t="e">
        <v>#DIV/0!</v>
      </c>
    </row>
    <row r="102" spans="1:6">
      <c r="A102" s="69">
        <v>3315</v>
      </c>
      <c r="B102" s="79" t="s">
        <v>204</v>
      </c>
      <c r="C102" s="44">
        <v>0</v>
      </c>
      <c r="D102" s="44">
        <v>0</v>
      </c>
      <c r="E102" s="44">
        <v>0</v>
      </c>
      <c r="F102" s="80" t="e">
        <v>#DIV/0!</v>
      </c>
    </row>
    <row r="103" spans="1:6">
      <c r="A103" s="69">
        <v>332</v>
      </c>
      <c r="B103" s="79" t="s">
        <v>205</v>
      </c>
      <c r="C103" s="44">
        <v>243</v>
      </c>
      <c r="D103" s="44">
        <v>114</v>
      </c>
      <c r="E103" s="44">
        <v>-129</v>
      </c>
      <c r="F103" s="80">
        <v>-0.53086419753086422</v>
      </c>
    </row>
    <row r="104" spans="1:6">
      <c r="A104" s="69">
        <v>3323</v>
      </c>
      <c r="B104" s="79" t="s">
        <v>208</v>
      </c>
      <c r="C104" s="44">
        <v>0</v>
      </c>
      <c r="D104" s="44">
        <v>12</v>
      </c>
      <c r="E104" s="44">
        <v>12</v>
      </c>
      <c r="F104" s="80" t="e">
        <v>#DIV/0!</v>
      </c>
    </row>
    <row r="105" spans="1:6">
      <c r="A105" s="69">
        <v>3327</v>
      </c>
      <c r="B105" s="79" t="s">
        <v>212</v>
      </c>
      <c r="C105" s="44">
        <v>233</v>
      </c>
      <c r="D105" s="44">
        <v>98</v>
      </c>
      <c r="E105" s="44">
        <v>-135</v>
      </c>
      <c r="F105" s="80">
        <v>-0.57939914163090134</v>
      </c>
    </row>
    <row r="106" spans="1:6">
      <c r="A106" s="69">
        <v>3329</v>
      </c>
      <c r="B106" s="79" t="s">
        <v>214</v>
      </c>
      <c r="C106" s="44">
        <v>0</v>
      </c>
      <c r="D106" s="44">
        <v>0</v>
      </c>
      <c r="E106" s="44">
        <v>0</v>
      </c>
      <c r="F106" s="80" t="e">
        <v>#DIV/0!</v>
      </c>
    </row>
    <row r="107" spans="1:6">
      <c r="A107" s="69">
        <v>333</v>
      </c>
      <c r="B107" s="79" t="s">
        <v>215</v>
      </c>
      <c r="C107" s="44">
        <v>151</v>
      </c>
      <c r="D107" s="44">
        <v>174</v>
      </c>
      <c r="E107" s="44">
        <v>23</v>
      </c>
      <c r="F107" s="80">
        <v>0.15231788079470199</v>
      </c>
    </row>
    <row r="108" spans="1:6">
      <c r="A108" s="69">
        <v>3332</v>
      </c>
      <c r="B108" s="79" t="s">
        <v>217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3335</v>
      </c>
      <c r="B109" s="79" t="s">
        <v>220</v>
      </c>
      <c r="C109" s="44">
        <v>25</v>
      </c>
      <c r="D109" s="44">
        <v>27</v>
      </c>
      <c r="E109" s="44">
        <v>2</v>
      </c>
      <c r="F109" s="80">
        <v>0.08</v>
      </c>
    </row>
    <row r="110" spans="1:6">
      <c r="A110" s="69">
        <v>3339</v>
      </c>
      <c r="B110" s="79" t="s">
        <v>222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334</v>
      </c>
      <c r="B111" s="79" t="s">
        <v>223</v>
      </c>
      <c r="C111" s="44">
        <v>446</v>
      </c>
      <c r="D111" s="44">
        <v>508</v>
      </c>
      <c r="E111" s="44">
        <v>62</v>
      </c>
      <c r="F111" s="80">
        <v>0.13901345291479822</v>
      </c>
    </row>
    <row r="112" spans="1:6">
      <c r="A112" s="69">
        <v>3345</v>
      </c>
      <c r="B112" s="79" t="s">
        <v>228</v>
      </c>
      <c r="C112" s="44">
        <v>212</v>
      </c>
      <c r="D112" s="44">
        <v>258</v>
      </c>
      <c r="E112" s="44">
        <v>46</v>
      </c>
      <c r="F112" s="80">
        <v>0.21698113207547171</v>
      </c>
    </row>
    <row r="113" spans="1:6">
      <c r="A113" s="69">
        <v>335</v>
      </c>
      <c r="B113" s="79" t="s">
        <v>230</v>
      </c>
      <c r="C113" s="44">
        <v>8</v>
      </c>
      <c r="D113" s="44">
        <v>8</v>
      </c>
      <c r="E113" s="44">
        <v>0</v>
      </c>
      <c r="F113" s="80">
        <v>0</v>
      </c>
    </row>
    <row r="114" spans="1:6">
      <c r="A114" s="69">
        <v>3351</v>
      </c>
      <c r="B114" s="79" t="s">
        <v>231</v>
      </c>
      <c r="C114" s="44">
        <v>8</v>
      </c>
      <c r="D114" s="44">
        <v>8</v>
      </c>
      <c r="E114" s="44">
        <v>0</v>
      </c>
      <c r="F114" s="80">
        <v>0</v>
      </c>
    </row>
    <row r="115" spans="1:6">
      <c r="A115" s="69">
        <v>336</v>
      </c>
      <c r="B115" s="79" t="s">
        <v>235</v>
      </c>
      <c r="C115" s="44">
        <v>28</v>
      </c>
      <c r="D115" s="44">
        <v>25</v>
      </c>
      <c r="E115" s="44">
        <v>-3</v>
      </c>
      <c r="F115" s="80">
        <v>-0.10714285714285714</v>
      </c>
    </row>
    <row r="116" spans="1:6">
      <c r="A116" s="69">
        <v>3366</v>
      </c>
      <c r="B116" s="79" t="s">
        <v>240</v>
      </c>
      <c r="C116" s="44">
        <v>28</v>
      </c>
      <c r="D116" s="44">
        <v>25</v>
      </c>
      <c r="E116" s="44">
        <v>-3</v>
      </c>
      <c r="F116" s="80">
        <v>-0.10714285714285714</v>
      </c>
    </row>
    <row r="117" spans="1:6">
      <c r="A117" s="69">
        <v>337</v>
      </c>
      <c r="B117" s="79" t="s">
        <v>242</v>
      </c>
      <c r="C117" s="44">
        <v>57</v>
      </c>
      <c r="D117" s="44">
        <v>69</v>
      </c>
      <c r="E117" s="44">
        <v>12</v>
      </c>
      <c r="F117" s="80">
        <v>0.21052631578947367</v>
      </c>
    </row>
    <row r="118" spans="1:6">
      <c r="A118" s="69">
        <v>3371</v>
      </c>
      <c r="B118" s="79" t="s">
        <v>243</v>
      </c>
      <c r="C118" s="44">
        <v>51</v>
      </c>
      <c r="D118" s="44">
        <v>63</v>
      </c>
      <c r="E118" s="44">
        <v>12</v>
      </c>
      <c r="F118" s="80">
        <v>0.23529411764705882</v>
      </c>
    </row>
    <row r="119" spans="1:6">
      <c r="A119" s="69">
        <v>3372</v>
      </c>
      <c r="B119" s="79" t="s">
        <v>244</v>
      </c>
      <c r="C119" s="44">
        <v>6</v>
      </c>
      <c r="D119" s="44">
        <v>6</v>
      </c>
      <c r="E119" s="44">
        <v>0</v>
      </c>
      <c r="F119" s="80">
        <v>0</v>
      </c>
    </row>
    <row r="120" spans="1:6">
      <c r="A120" s="69">
        <v>339</v>
      </c>
      <c r="B120" s="79" t="s">
        <v>246</v>
      </c>
      <c r="C120" s="44">
        <v>125</v>
      </c>
      <c r="D120" s="44">
        <v>118</v>
      </c>
      <c r="E120" s="44">
        <v>-7</v>
      </c>
      <c r="F120" s="80">
        <v>-5.6000000000000001E-2</v>
      </c>
    </row>
    <row r="121" spans="1:6">
      <c r="A121" s="69">
        <v>3391</v>
      </c>
      <c r="B121" s="79" t="s">
        <v>247</v>
      </c>
      <c r="C121" s="44">
        <v>94</v>
      </c>
      <c r="D121" s="44">
        <v>87</v>
      </c>
      <c r="E121" s="44">
        <v>-7</v>
      </c>
      <c r="F121" s="80">
        <v>-7.4468085106382975E-2</v>
      </c>
    </row>
    <row r="122" spans="1:6">
      <c r="A122" s="69">
        <v>3399</v>
      </c>
      <c r="B122" s="79" t="s">
        <v>248</v>
      </c>
      <c r="C122" s="44">
        <v>31</v>
      </c>
      <c r="D122" s="44">
        <v>31</v>
      </c>
      <c r="E122" s="44">
        <v>0</v>
      </c>
      <c r="F122" s="80">
        <v>0</v>
      </c>
    </row>
    <row r="123" spans="1:6">
      <c r="A123" s="73"/>
      <c r="B123" s="152" t="s">
        <v>74</v>
      </c>
      <c r="C123" s="71">
        <v>88828</v>
      </c>
      <c r="D123" s="71">
        <v>89546</v>
      </c>
      <c r="E123" s="71">
        <v>718</v>
      </c>
      <c r="F123" s="72">
        <v>8.0830368802629806E-3</v>
      </c>
    </row>
    <row r="124" spans="1:6">
      <c r="A124" s="73"/>
      <c r="B124" s="74" t="s">
        <v>505</v>
      </c>
      <c r="C124" s="71">
        <v>21374</v>
      </c>
      <c r="D124" s="71">
        <v>21550</v>
      </c>
      <c r="E124" s="71">
        <v>176</v>
      </c>
      <c r="F124" s="72">
        <v>8.2343033592214843E-3</v>
      </c>
    </row>
    <row r="125" spans="1:6">
      <c r="A125" s="75">
        <v>22</v>
      </c>
      <c r="B125" s="76" t="s">
        <v>78</v>
      </c>
      <c r="C125" s="77">
        <v>558</v>
      </c>
      <c r="D125" s="77">
        <v>523</v>
      </c>
      <c r="E125" s="77">
        <v>-35</v>
      </c>
      <c r="F125" s="78">
        <v>-6.2724014336917558E-2</v>
      </c>
    </row>
    <row r="126" spans="1:6">
      <c r="A126" s="69">
        <v>221</v>
      </c>
      <c r="B126" s="79" t="s">
        <v>78</v>
      </c>
      <c r="C126" s="44">
        <v>558</v>
      </c>
      <c r="D126" s="44">
        <v>523</v>
      </c>
      <c r="E126" s="44">
        <v>-35</v>
      </c>
      <c r="F126" s="80">
        <v>-6.2724014336917558E-2</v>
      </c>
    </row>
    <row r="127" spans="1:6">
      <c r="A127" s="69">
        <v>2211</v>
      </c>
      <c r="B127" s="79" t="s">
        <v>250</v>
      </c>
      <c r="C127" s="44">
        <v>306</v>
      </c>
      <c r="D127" s="44">
        <v>281</v>
      </c>
      <c r="E127" s="44">
        <v>-25</v>
      </c>
      <c r="F127" s="80">
        <v>-8.1699346405228759E-2</v>
      </c>
    </row>
    <row r="128" spans="1:6">
      <c r="A128" s="69">
        <v>2213</v>
      </c>
      <c r="B128" s="79" t="s">
        <v>252</v>
      </c>
      <c r="C128" s="44">
        <v>171</v>
      </c>
      <c r="D128" s="44">
        <v>161</v>
      </c>
      <c r="E128" s="44">
        <v>-10</v>
      </c>
      <c r="F128" s="80">
        <v>-5.8479532163742687E-2</v>
      </c>
    </row>
    <row r="129" spans="1:6">
      <c r="A129" s="75">
        <v>42</v>
      </c>
      <c r="B129" s="76" t="s">
        <v>70</v>
      </c>
      <c r="C129" s="77">
        <v>1563</v>
      </c>
      <c r="D129" s="77">
        <v>1551</v>
      </c>
      <c r="E129" s="77">
        <v>-12</v>
      </c>
      <c r="F129" s="78">
        <v>-7.677543186180422E-3</v>
      </c>
    </row>
    <row r="130" spans="1:6">
      <c r="A130" s="69">
        <v>423</v>
      </c>
      <c r="B130" s="79" t="s">
        <v>253</v>
      </c>
      <c r="C130" s="44">
        <v>456</v>
      </c>
      <c r="D130" s="44">
        <v>413</v>
      </c>
      <c r="E130" s="44">
        <v>-43</v>
      </c>
      <c r="F130" s="80">
        <v>-9.4298245614035089E-2</v>
      </c>
    </row>
    <row r="131" spans="1:6">
      <c r="A131" s="69">
        <v>4231</v>
      </c>
      <c r="B131" s="79" t="s">
        <v>254</v>
      </c>
      <c r="C131" s="44">
        <v>50</v>
      </c>
      <c r="D131" s="44">
        <v>52</v>
      </c>
      <c r="E131" s="44">
        <v>2</v>
      </c>
      <c r="F131" s="80">
        <v>0.04</v>
      </c>
    </row>
    <row r="132" spans="1:6">
      <c r="A132" s="69">
        <v>4233</v>
      </c>
      <c r="B132" s="79" t="s">
        <v>256</v>
      </c>
      <c r="C132" s="44">
        <v>87</v>
      </c>
      <c r="D132" s="44">
        <v>79</v>
      </c>
      <c r="E132" s="44">
        <v>-8</v>
      </c>
      <c r="F132" s="80">
        <v>-9.1954022988505746E-2</v>
      </c>
    </row>
    <row r="133" spans="1:6">
      <c r="A133" s="69">
        <v>4234</v>
      </c>
      <c r="B133" s="79" t="s">
        <v>257</v>
      </c>
      <c r="C133" s="44">
        <v>54</v>
      </c>
      <c r="D133" s="44">
        <v>45</v>
      </c>
      <c r="E133" s="44">
        <v>-9</v>
      </c>
      <c r="F133" s="80">
        <v>-0.16666666666666666</v>
      </c>
    </row>
    <row r="134" spans="1:6">
      <c r="A134" s="69">
        <v>4236</v>
      </c>
      <c r="B134" s="79" t="s">
        <v>259</v>
      </c>
      <c r="C134" s="44">
        <v>32</v>
      </c>
      <c r="D134" s="44">
        <v>30</v>
      </c>
      <c r="E134" s="44">
        <v>-2</v>
      </c>
      <c r="F134" s="80">
        <v>-6.25E-2</v>
      </c>
    </row>
    <row r="135" spans="1:6">
      <c r="A135" s="69">
        <v>4237</v>
      </c>
      <c r="B135" s="79" t="s">
        <v>260</v>
      </c>
      <c r="C135" s="44">
        <v>114</v>
      </c>
      <c r="D135" s="44">
        <v>115</v>
      </c>
      <c r="E135" s="44">
        <v>1</v>
      </c>
      <c r="F135" s="80">
        <v>8.771929824561403E-3</v>
      </c>
    </row>
    <row r="136" spans="1:6">
      <c r="A136" s="69">
        <v>4238</v>
      </c>
      <c r="B136" s="79" t="s">
        <v>261</v>
      </c>
      <c r="C136" s="44">
        <v>49</v>
      </c>
      <c r="D136" s="44">
        <v>30</v>
      </c>
      <c r="E136" s="44">
        <v>-19</v>
      </c>
      <c r="F136" s="80">
        <v>-0.38775510204081631</v>
      </c>
    </row>
    <row r="137" spans="1:6">
      <c r="A137" s="69">
        <v>4239</v>
      </c>
      <c r="B137" s="79" t="s">
        <v>262</v>
      </c>
      <c r="C137" s="44">
        <v>24</v>
      </c>
      <c r="D137" s="44">
        <v>22</v>
      </c>
      <c r="E137" s="44">
        <v>-2</v>
      </c>
      <c r="F137" s="80">
        <v>-8.3333333333333329E-2</v>
      </c>
    </row>
    <row r="138" spans="1:6">
      <c r="A138" s="69">
        <v>424</v>
      </c>
      <c r="B138" s="79" t="s">
        <v>263</v>
      </c>
      <c r="C138" s="44">
        <v>753</v>
      </c>
      <c r="D138" s="44">
        <v>760</v>
      </c>
      <c r="E138" s="44">
        <v>7</v>
      </c>
      <c r="F138" s="80">
        <v>9.2961487383798145E-3</v>
      </c>
    </row>
    <row r="139" spans="1:6">
      <c r="A139" s="69">
        <v>4241</v>
      </c>
      <c r="B139" s="79" t="s">
        <v>264</v>
      </c>
      <c r="C139" s="44">
        <v>37</v>
      </c>
      <c r="D139" s="44">
        <v>32</v>
      </c>
      <c r="E139" s="44">
        <v>-5</v>
      </c>
      <c r="F139" s="80">
        <v>-0.13513513513513514</v>
      </c>
    </row>
    <row r="140" spans="1:6">
      <c r="A140" s="69">
        <v>4242</v>
      </c>
      <c r="B140" s="79" t="s">
        <v>265</v>
      </c>
      <c r="C140" s="44">
        <v>91</v>
      </c>
      <c r="D140" s="44">
        <v>93</v>
      </c>
      <c r="E140" s="44">
        <v>2</v>
      </c>
      <c r="F140" s="80">
        <v>2.197802197802198E-2</v>
      </c>
    </row>
    <row r="141" spans="1:6">
      <c r="A141" s="69">
        <v>4243</v>
      </c>
      <c r="B141" s="79" t="s">
        <v>266</v>
      </c>
      <c r="C141" s="44">
        <v>16</v>
      </c>
      <c r="D141" s="44">
        <v>13</v>
      </c>
      <c r="E141" s="44">
        <v>-3</v>
      </c>
      <c r="F141" s="80">
        <v>-0.1875</v>
      </c>
    </row>
    <row r="142" spans="1:6">
      <c r="A142" s="69">
        <v>4244</v>
      </c>
      <c r="B142" s="79" t="s">
        <v>267</v>
      </c>
      <c r="C142" s="44">
        <v>422</v>
      </c>
      <c r="D142" s="44">
        <v>447</v>
      </c>
      <c r="E142" s="44">
        <v>25</v>
      </c>
      <c r="F142" s="80">
        <v>5.9241706161137442E-2</v>
      </c>
    </row>
    <row r="143" spans="1:6">
      <c r="A143" s="69">
        <v>4246</v>
      </c>
      <c r="B143" s="79" t="s">
        <v>269</v>
      </c>
      <c r="C143" s="44">
        <v>22</v>
      </c>
      <c r="D143" s="44">
        <v>31</v>
      </c>
      <c r="E143" s="44">
        <v>9</v>
      </c>
      <c r="F143" s="80">
        <v>0.40909090909090912</v>
      </c>
    </row>
    <row r="144" spans="1:6">
      <c r="A144" s="69">
        <v>4247</v>
      </c>
      <c r="B144" s="79" t="s">
        <v>270</v>
      </c>
      <c r="C144" s="44">
        <v>67</v>
      </c>
      <c r="D144" s="44">
        <v>40</v>
      </c>
      <c r="E144" s="44">
        <v>-27</v>
      </c>
      <c r="F144" s="80">
        <v>-0.40298507462686567</v>
      </c>
    </row>
    <row r="145" spans="1:6">
      <c r="A145" s="69">
        <v>4249</v>
      </c>
      <c r="B145" s="79" t="s">
        <v>272</v>
      </c>
      <c r="C145" s="44">
        <v>91</v>
      </c>
      <c r="D145" s="44">
        <v>105</v>
      </c>
      <c r="E145" s="44">
        <v>14</v>
      </c>
      <c r="F145" s="80">
        <v>0.15384615384615385</v>
      </c>
    </row>
    <row r="146" spans="1:6">
      <c r="A146" s="69">
        <v>425</v>
      </c>
      <c r="B146" s="79" t="s">
        <v>273</v>
      </c>
      <c r="C146" s="44">
        <v>353</v>
      </c>
      <c r="D146" s="44">
        <v>377</v>
      </c>
      <c r="E146" s="44">
        <v>24</v>
      </c>
      <c r="F146" s="80">
        <v>6.79886685552408E-2</v>
      </c>
    </row>
    <row r="147" spans="1:6">
      <c r="A147" s="69">
        <v>4251</v>
      </c>
      <c r="B147" s="79" t="s">
        <v>273</v>
      </c>
      <c r="C147" s="44">
        <v>353</v>
      </c>
      <c r="D147" s="44">
        <v>377</v>
      </c>
      <c r="E147" s="44">
        <v>24</v>
      </c>
      <c r="F147" s="80">
        <v>6.79886685552408E-2</v>
      </c>
    </row>
    <row r="148" spans="1:6">
      <c r="A148" s="75">
        <v>43</v>
      </c>
      <c r="B148" s="76" t="s">
        <v>72</v>
      </c>
      <c r="C148" s="77">
        <v>16491</v>
      </c>
      <c r="D148" s="77">
        <v>16709</v>
      </c>
      <c r="E148" s="77">
        <v>218</v>
      </c>
      <c r="F148" s="78">
        <v>1.3219331756715785E-2</v>
      </c>
    </row>
    <row r="149" spans="1:6">
      <c r="A149" s="69">
        <v>441</v>
      </c>
      <c r="B149" s="79" t="s">
        <v>274</v>
      </c>
      <c r="C149" s="44">
        <v>1396</v>
      </c>
      <c r="D149" s="44">
        <v>1390</v>
      </c>
      <c r="E149" s="44">
        <v>-6</v>
      </c>
      <c r="F149" s="80">
        <v>-4.2979942693409743E-3</v>
      </c>
    </row>
    <row r="150" spans="1:6">
      <c r="A150" s="69">
        <v>4411</v>
      </c>
      <c r="B150" s="79" t="s">
        <v>275</v>
      </c>
      <c r="C150" s="44">
        <v>799</v>
      </c>
      <c r="D150" s="44">
        <v>787</v>
      </c>
      <c r="E150" s="44">
        <v>-12</v>
      </c>
      <c r="F150" s="80">
        <v>-1.5018773466833541E-2</v>
      </c>
    </row>
    <row r="151" spans="1:6">
      <c r="A151" s="69">
        <v>4412</v>
      </c>
      <c r="B151" s="79" t="s">
        <v>276</v>
      </c>
      <c r="C151" s="44">
        <v>278</v>
      </c>
      <c r="D151" s="44">
        <v>274</v>
      </c>
      <c r="E151" s="44">
        <v>-4</v>
      </c>
      <c r="F151" s="80">
        <v>-1.4388489208633094E-2</v>
      </c>
    </row>
    <row r="152" spans="1:6">
      <c r="A152" s="69">
        <v>4413</v>
      </c>
      <c r="B152" s="79" t="s">
        <v>277</v>
      </c>
      <c r="C152" s="44">
        <v>320</v>
      </c>
      <c r="D152" s="44">
        <v>330</v>
      </c>
      <c r="E152" s="44">
        <v>10</v>
      </c>
      <c r="F152" s="80">
        <v>3.125E-2</v>
      </c>
    </row>
    <row r="153" spans="1:6">
      <c r="A153" s="69">
        <v>442</v>
      </c>
      <c r="B153" s="79" t="s">
        <v>278</v>
      </c>
      <c r="C153" s="44">
        <v>655</v>
      </c>
      <c r="D153" s="44">
        <v>701</v>
      </c>
      <c r="E153" s="44">
        <v>46</v>
      </c>
      <c r="F153" s="80">
        <v>7.0229007633587789E-2</v>
      </c>
    </row>
    <row r="154" spans="1:6">
      <c r="A154" s="69">
        <v>4421</v>
      </c>
      <c r="B154" s="79" t="s">
        <v>279</v>
      </c>
      <c r="C154" s="44">
        <v>253</v>
      </c>
      <c r="D154" s="44">
        <v>280</v>
      </c>
      <c r="E154" s="44">
        <v>27</v>
      </c>
      <c r="F154" s="80">
        <v>0.1067193675889328</v>
      </c>
    </row>
    <row r="155" spans="1:6">
      <c r="A155" s="69">
        <v>4422</v>
      </c>
      <c r="B155" s="79" t="s">
        <v>280</v>
      </c>
      <c r="C155" s="44">
        <v>402</v>
      </c>
      <c r="D155" s="44">
        <v>421</v>
      </c>
      <c r="E155" s="44">
        <v>19</v>
      </c>
      <c r="F155" s="80">
        <v>4.7263681592039801E-2</v>
      </c>
    </row>
    <row r="156" spans="1:6">
      <c r="A156" s="69">
        <v>443</v>
      </c>
      <c r="B156" s="79" t="s">
        <v>281</v>
      </c>
      <c r="C156" s="44">
        <v>446</v>
      </c>
      <c r="D156" s="44">
        <v>497</v>
      </c>
      <c r="E156" s="44">
        <v>51</v>
      </c>
      <c r="F156" s="80">
        <v>0.11434977578475336</v>
      </c>
    </row>
    <row r="157" spans="1:6">
      <c r="A157" s="69">
        <v>4431</v>
      </c>
      <c r="B157" s="79" t="s">
        <v>281</v>
      </c>
      <c r="C157" s="44">
        <v>446</v>
      </c>
      <c r="D157" s="44">
        <v>497</v>
      </c>
      <c r="E157" s="44">
        <v>51</v>
      </c>
      <c r="F157" s="80">
        <v>0.11434977578475336</v>
      </c>
    </row>
    <row r="158" spans="1:6">
      <c r="A158" s="69">
        <v>444</v>
      </c>
      <c r="B158" s="79" t="s">
        <v>282</v>
      </c>
      <c r="C158" s="44">
        <v>1616</v>
      </c>
      <c r="D158" s="44">
        <v>1642</v>
      </c>
      <c r="E158" s="44">
        <v>26</v>
      </c>
      <c r="F158" s="80">
        <v>1.608910891089109E-2</v>
      </c>
    </row>
    <row r="159" spans="1:6">
      <c r="A159" s="69">
        <v>4441</v>
      </c>
      <c r="B159" s="79" t="s">
        <v>283</v>
      </c>
      <c r="C159" s="44">
        <v>1350</v>
      </c>
      <c r="D159" s="44">
        <v>1370</v>
      </c>
      <c r="E159" s="44">
        <v>20</v>
      </c>
      <c r="F159" s="80">
        <v>1.4814814814814815E-2</v>
      </c>
    </row>
    <row r="160" spans="1:6">
      <c r="A160" s="69">
        <v>4442</v>
      </c>
      <c r="B160" s="79" t="s">
        <v>284</v>
      </c>
      <c r="C160" s="44">
        <v>266</v>
      </c>
      <c r="D160" s="44">
        <v>272</v>
      </c>
      <c r="E160" s="44">
        <v>6</v>
      </c>
      <c r="F160" s="80">
        <v>2.2556390977443608E-2</v>
      </c>
    </row>
    <row r="161" spans="1:6">
      <c r="A161" s="69">
        <v>445</v>
      </c>
      <c r="B161" s="79" t="s">
        <v>285</v>
      </c>
      <c r="C161" s="44">
        <v>5137</v>
      </c>
      <c r="D161" s="44">
        <v>5118</v>
      </c>
      <c r="E161" s="44">
        <v>-19</v>
      </c>
      <c r="F161" s="80">
        <v>-3.6986568035818571E-3</v>
      </c>
    </row>
    <row r="162" spans="1:6">
      <c r="A162" s="69">
        <v>4451</v>
      </c>
      <c r="B162" s="79" t="s">
        <v>286</v>
      </c>
      <c r="C162" s="44">
        <v>4134</v>
      </c>
      <c r="D162" s="44">
        <v>4084</v>
      </c>
      <c r="E162" s="44">
        <v>-50</v>
      </c>
      <c r="F162" s="80">
        <v>-1.2094823415578132E-2</v>
      </c>
    </row>
    <row r="163" spans="1:6">
      <c r="A163" s="69">
        <v>4452</v>
      </c>
      <c r="B163" s="79" t="s">
        <v>287</v>
      </c>
      <c r="C163" s="44">
        <v>388</v>
      </c>
      <c r="D163" s="44">
        <v>380</v>
      </c>
      <c r="E163" s="44">
        <v>-8</v>
      </c>
      <c r="F163" s="80">
        <v>-2.0618556701030927E-2</v>
      </c>
    </row>
    <row r="164" spans="1:6">
      <c r="A164" s="69">
        <v>4453</v>
      </c>
      <c r="B164" s="79" t="s">
        <v>288</v>
      </c>
      <c r="C164" s="44">
        <v>615</v>
      </c>
      <c r="D164" s="44">
        <v>654</v>
      </c>
      <c r="E164" s="44">
        <v>39</v>
      </c>
      <c r="F164" s="80">
        <v>6.3414634146341464E-2</v>
      </c>
    </row>
    <row r="165" spans="1:6">
      <c r="A165" s="69">
        <v>446</v>
      </c>
      <c r="B165" s="79" t="s">
        <v>289</v>
      </c>
      <c r="C165" s="44">
        <v>1007</v>
      </c>
      <c r="D165" s="44">
        <v>1032</v>
      </c>
      <c r="E165" s="44">
        <v>25</v>
      </c>
      <c r="F165" s="80">
        <v>2.4826216484607744E-2</v>
      </c>
    </row>
    <row r="166" spans="1:6">
      <c r="A166" s="69">
        <v>4461</v>
      </c>
      <c r="B166" s="79" t="s">
        <v>289</v>
      </c>
      <c r="C166" s="44">
        <v>1007</v>
      </c>
      <c r="D166" s="44">
        <v>1032</v>
      </c>
      <c r="E166" s="44">
        <v>25</v>
      </c>
      <c r="F166" s="80">
        <v>2.4826216484607744E-2</v>
      </c>
    </row>
    <row r="167" spans="1:6">
      <c r="A167" s="69">
        <v>447</v>
      </c>
      <c r="B167" s="79" t="s">
        <v>290</v>
      </c>
      <c r="C167" s="44">
        <v>536</v>
      </c>
      <c r="D167" s="44">
        <v>510</v>
      </c>
      <c r="E167" s="44">
        <v>-26</v>
      </c>
      <c r="F167" s="80">
        <v>-4.8507462686567165E-2</v>
      </c>
    </row>
    <row r="168" spans="1:6">
      <c r="A168" s="69">
        <v>4471</v>
      </c>
      <c r="B168" s="79" t="s">
        <v>290</v>
      </c>
      <c r="C168" s="44">
        <v>536</v>
      </c>
      <c r="D168" s="44">
        <v>510</v>
      </c>
      <c r="E168" s="44">
        <v>-26</v>
      </c>
      <c r="F168" s="80">
        <v>-4.8507462686567165E-2</v>
      </c>
    </row>
    <row r="169" spans="1:6">
      <c r="A169" s="69">
        <v>448</v>
      </c>
      <c r="B169" s="79" t="s">
        <v>291</v>
      </c>
      <c r="C169" s="44">
        <v>2001</v>
      </c>
      <c r="D169" s="44">
        <v>1997</v>
      </c>
      <c r="E169" s="44">
        <v>-4</v>
      </c>
      <c r="F169" s="80">
        <v>-1.9990004997501249E-3</v>
      </c>
    </row>
    <row r="170" spans="1:6">
      <c r="A170" s="69">
        <v>4481</v>
      </c>
      <c r="B170" s="79" t="s">
        <v>292</v>
      </c>
      <c r="C170" s="44">
        <v>1631</v>
      </c>
      <c r="D170" s="44">
        <v>1647</v>
      </c>
      <c r="E170" s="44">
        <v>16</v>
      </c>
      <c r="F170" s="80">
        <v>9.8099325567136721E-3</v>
      </c>
    </row>
    <row r="171" spans="1:6">
      <c r="A171" s="69">
        <v>4482</v>
      </c>
      <c r="B171" s="79" t="s">
        <v>293</v>
      </c>
      <c r="C171" s="44">
        <v>136</v>
      </c>
      <c r="D171" s="44">
        <v>126</v>
      </c>
      <c r="E171" s="44">
        <v>-10</v>
      </c>
      <c r="F171" s="80">
        <v>-7.3529411764705885E-2</v>
      </c>
    </row>
    <row r="172" spans="1:6">
      <c r="A172" s="69">
        <v>4483</v>
      </c>
      <c r="B172" s="79" t="s">
        <v>294</v>
      </c>
      <c r="C172" s="44">
        <v>234</v>
      </c>
      <c r="D172" s="44">
        <v>224</v>
      </c>
      <c r="E172" s="44">
        <v>-10</v>
      </c>
      <c r="F172" s="80">
        <v>-4.2735042735042736E-2</v>
      </c>
    </row>
    <row r="173" spans="1:6">
      <c r="A173" s="69">
        <v>451</v>
      </c>
      <c r="B173" s="79" t="s">
        <v>295</v>
      </c>
      <c r="C173" s="44">
        <v>684</v>
      </c>
      <c r="D173" s="44">
        <v>710</v>
      </c>
      <c r="E173" s="44">
        <v>26</v>
      </c>
      <c r="F173" s="80">
        <v>3.8011695906432746E-2</v>
      </c>
    </row>
    <row r="174" spans="1:6">
      <c r="A174" s="69">
        <v>4511</v>
      </c>
      <c r="B174" s="79" t="s">
        <v>296</v>
      </c>
      <c r="C174" s="44">
        <v>488</v>
      </c>
      <c r="D174" s="44">
        <v>538</v>
      </c>
      <c r="E174" s="44">
        <v>50</v>
      </c>
      <c r="F174" s="80">
        <v>0.10245901639344263</v>
      </c>
    </row>
    <row r="175" spans="1:6">
      <c r="A175" s="69">
        <v>4512</v>
      </c>
      <c r="B175" s="79" t="s">
        <v>297</v>
      </c>
      <c r="C175" s="44">
        <v>196</v>
      </c>
      <c r="D175" s="44">
        <v>172</v>
      </c>
      <c r="E175" s="44">
        <v>-24</v>
      </c>
      <c r="F175" s="80">
        <v>-0.12244897959183673</v>
      </c>
    </row>
    <row r="176" spans="1:6">
      <c r="A176" s="69">
        <v>452</v>
      </c>
      <c r="B176" s="79" t="s">
        <v>298</v>
      </c>
      <c r="C176" s="44">
        <v>1284</v>
      </c>
      <c r="D176" s="44">
        <v>1281</v>
      </c>
      <c r="E176" s="44">
        <v>-3</v>
      </c>
      <c r="F176" s="80">
        <v>-2.3364485981308409E-3</v>
      </c>
    </row>
    <row r="177" spans="1:6">
      <c r="A177" s="69">
        <v>4521</v>
      </c>
      <c r="B177" s="79" t="s">
        <v>299</v>
      </c>
      <c r="C177" s="44">
        <v>756</v>
      </c>
      <c r="D177" s="44">
        <v>764</v>
      </c>
      <c r="E177" s="44">
        <v>8</v>
      </c>
      <c r="F177" s="80">
        <v>1.0582010582010581E-2</v>
      </c>
    </row>
    <row r="178" spans="1:6">
      <c r="A178" s="69">
        <v>4529</v>
      </c>
      <c r="B178" s="79" t="s">
        <v>300</v>
      </c>
      <c r="C178" s="44">
        <v>528</v>
      </c>
      <c r="D178" s="44">
        <v>517</v>
      </c>
      <c r="E178" s="44">
        <v>-11</v>
      </c>
      <c r="F178" s="80">
        <v>-2.0833333333333332E-2</v>
      </c>
    </row>
    <row r="179" spans="1:6">
      <c r="A179" s="69">
        <v>453</v>
      </c>
      <c r="B179" s="79" t="s">
        <v>301</v>
      </c>
      <c r="C179" s="44">
        <v>1317</v>
      </c>
      <c r="D179" s="44">
        <v>1399</v>
      </c>
      <c r="E179" s="44">
        <v>82</v>
      </c>
      <c r="F179" s="80">
        <v>6.2262718299164771E-2</v>
      </c>
    </row>
    <row r="180" spans="1:6">
      <c r="A180" s="69">
        <v>4531</v>
      </c>
      <c r="B180" s="79" t="s">
        <v>302</v>
      </c>
      <c r="C180" s="44">
        <v>67</v>
      </c>
      <c r="D180" s="44">
        <v>53</v>
      </c>
      <c r="E180" s="44">
        <v>-14</v>
      </c>
      <c r="F180" s="80">
        <v>-0.20895522388059701</v>
      </c>
    </row>
    <row r="181" spans="1:6">
      <c r="A181" s="69">
        <v>4532</v>
      </c>
      <c r="B181" s="79" t="s">
        <v>303</v>
      </c>
      <c r="C181" s="44">
        <v>807</v>
      </c>
      <c r="D181" s="44">
        <v>902</v>
      </c>
      <c r="E181" s="44">
        <v>95</v>
      </c>
      <c r="F181" s="80">
        <v>0.11771995043370508</v>
      </c>
    </row>
    <row r="182" spans="1:6">
      <c r="A182" s="69">
        <v>4533</v>
      </c>
      <c r="B182" s="79" t="s">
        <v>304</v>
      </c>
      <c r="C182" s="44">
        <v>141</v>
      </c>
      <c r="D182" s="44">
        <v>145</v>
      </c>
      <c r="E182" s="44">
        <v>4</v>
      </c>
      <c r="F182" s="80">
        <v>2.8368794326241134E-2</v>
      </c>
    </row>
    <row r="183" spans="1:6">
      <c r="A183" s="69">
        <v>4539</v>
      </c>
      <c r="B183" s="79" t="s">
        <v>305</v>
      </c>
      <c r="C183" s="44">
        <v>301</v>
      </c>
      <c r="D183" s="44">
        <v>299</v>
      </c>
      <c r="E183" s="44">
        <v>-2</v>
      </c>
      <c r="F183" s="80">
        <v>-6.6445182724252493E-3</v>
      </c>
    </row>
    <row r="184" spans="1:6">
      <c r="A184" s="69">
        <v>454</v>
      </c>
      <c r="B184" s="79" t="s">
        <v>306</v>
      </c>
      <c r="C184" s="44">
        <v>412</v>
      </c>
      <c r="D184" s="44">
        <v>430</v>
      </c>
      <c r="E184" s="44">
        <v>18</v>
      </c>
      <c r="F184" s="80">
        <v>4.3689320388349516E-2</v>
      </c>
    </row>
    <row r="185" spans="1:6">
      <c r="A185" s="69">
        <v>4541</v>
      </c>
      <c r="B185" s="79" t="s">
        <v>307</v>
      </c>
      <c r="C185" s="44">
        <v>32</v>
      </c>
      <c r="D185" s="44">
        <v>45</v>
      </c>
      <c r="E185" s="44">
        <v>13</v>
      </c>
      <c r="F185" s="80">
        <v>0.40625</v>
      </c>
    </row>
    <row r="186" spans="1:6">
      <c r="A186" s="69">
        <v>4542</v>
      </c>
      <c r="B186" s="79" t="s">
        <v>308</v>
      </c>
      <c r="C186" s="44">
        <v>0</v>
      </c>
      <c r="D186" s="44">
        <v>0</v>
      </c>
      <c r="E186" s="44">
        <v>0</v>
      </c>
      <c r="F186" s="80" t="e">
        <v>#DIV/0!</v>
      </c>
    </row>
    <row r="187" spans="1:6">
      <c r="A187" s="69">
        <v>4543</v>
      </c>
      <c r="B187" s="79" t="s">
        <v>309</v>
      </c>
      <c r="C187" s="44">
        <v>375</v>
      </c>
      <c r="D187" s="44">
        <v>381</v>
      </c>
      <c r="E187" s="44">
        <v>6</v>
      </c>
      <c r="F187" s="80">
        <v>1.6E-2</v>
      </c>
    </row>
    <row r="188" spans="1:6">
      <c r="A188" s="75">
        <v>47</v>
      </c>
      <c r="B188" s="76" t="s">
        <v>84</v>
      </c>
      <c r="C188" s="77">
        <v>2762</v>
      </c>
      <c r="D188" s="77">
        <v>2768</v>
      </c>
      <c r="E188" s="77">
        <v>6</v>
      </c>
      <c r="F188" s="78">
        <v>2.1723388848660392E-3</v>
      </c>
    </row>
    <row r="189" spans="1:6">
      <c r="A189" s="69">
        <v>481</v>
      </c>
      <c r="B189" s="79" t="s">
        <v>311</v>
      </c>
      <c r="C189" s="44">
        <v>413</v>
      </c>
      <c r="D189" s="44">
        <v>440</v>
      </c>
      <c r="E189" s="44">
        <v>27</v>
      </c>
      <c r="F189" s="80">
        <v>6.5375302663438259E-2</v>
      </c>
    </row>
    <row r="190" spans="1:6">
      <c r="A190" s="69">
        <v>4811</v>
      </c>
      <c r="B190" s="79" t="s">
        <v>312</v>
      </c>
      <c r="C190" s="44">
        <v>0</v>
      </c>
      <c r="D190" s="44">
        <v>0</v>
      </c>
      <c r="E190" s="44">
        <v>0</v>
      </c>
      <c r="F190" s="80" t="e">
        <v>#DIV/0!</v>
      </c>
    </row>
    <row r="191" spans="1:6">
      <c r="A191" s="69">
        <v>4812</v>
      </c>
      <c r="B191" s="79" t="s">
        <v>313</v>
      </c>
      <c r="C191" s="44">
        <v>28</v>
      </c>
      <c r="D191" s="44">
        <v>0</v>
      </c>
      <c r="E191" s="44">
        <v>-28</v>
      </c>
      <c r="F191" s="80">
        <v>-1</v>
      </c>
    </row>
    <row r="192" spans="1:6">
      <c r="A192" s="69">
        <v>483</v>
      </c>
      <c r="B192" s="79" t="s">
        <v>314</v>
      </c>
      <c r="C192" s="44">
        <v>180</v>
      </c>
      <c r="D192" s="44">
        <v>181</v>
      </c>
      <c r="E192" s="44">
        <v>1</v>
      </c>
      <c r="F192" s="80">
        <v>5.5555555555555558E-3</v>
      </c>
    </row>
    <row r="193" spans="1:6">
      <c r="A193" s="69">
        <v>4831</v>
      </c>
      <c r="B193" s="79" t="s">
        <v>315</v>
      </c>
      <c r="C193" s="44">
        <v>171</v>
      </c>
      <c r="D193" s="44">
        <v>0</v>
      </c>
      <c r="E193" s="44">
        <v>-171</v>
      </c>
      <c r="F193" s="80">
        <v>-1</v>
      </c>
    </row>
    <row r="194" spans="1:6">
      <c r="A194" s="69">
        <v>4832</v>
      </c>
      <c r="B194" s="79" t="s">
        <v>316</v>
      </c>
      <c r="C194" s="44">
        <v>0</v>
      </c>
      <c r="D194" s="44">
        <v>9</v>
      </c>
      <c r="E194" s="44">
        <v>9</v>
      </c>
      <c r="F194" s="80" t="e">
        <v>#DIV/0!</v>
      </c>
    </row>
    <row r="195" spans="1:6">
      <c r="A195" s="69">
        <v>484</v>
      </c>
      <c r="B195" s="79" t="s">
        <v>317</v>
      </c>
      <c r="C195" s="44">
        <v>264</v>
      </c>
      <c r="D195" s="44">
        <v>262</v>
      </c>
      <c r="E195" s="44">
        <v>-2</v>
      </c>
      <c r="F195" s="80">
        <v>-7.575757575757576E-3</v>
      </c>
    </row>
    <row r="196" spans="1:6">
      <c r="A196" s="69">
        <v>4841</v>
      </c>
      <c r="B196" s="79" t="s">
        <v>318</v>
      </c>
      <c r="C196" s="44">
        <v>103</v>
      </c>
      <c r="D196" s="44">
        <v>74</v>
      </c>
      <c r="E196" s="44">
        <v>-29</v>
      </c>
      <c r="F196" s="80">
        <v>-0.28155339805825241</v>
      </c>
    </row>
    <row r="197" spans="1:6">
      <c r="A197" s="69">
        <v>4842</v>
      </c>
      <c r="B197" s="79" t="s">
        <v>319</v>
      </c>
      <c r="C197" s="44">
        <v>161</v>
      </c>
      <c r="D197" s="44">
        <v>188</v>
      </c>
      <c r="E197" s="44">
        <v>27</v>
      </c>
      <c r="F197" s="80">
        <v>0.16770186335403728</v>
      </c>
    </row>
    <row r="198" spans="1:6">
      <c r="A198" s="69">
        <v>485</v>
      </c>
      <c r="B198" s="79" t="s">
        <v>320</v>
      </c>
      <c r="C198" s="44">
        <v>526</v>
      </c>
      <c r="D198" s="44">
        <v>541</v>
      </c>
      <c r="E198" s="44">
        <v>15</v>
      </c>
      <c r="F198" s="80">
        <v>2.8517110266159697E-2</v>
      </c>
    </row>
    <row r="199" spans="1:6">
      <c r="A199" s="69">
        <v>4851</v>
      </c>
      <c r="B199" s="79" t="s">
        <v>321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4852</v>
      </c>
      <c r="B200" s="79" t="s">
        <v>322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4853</v>
      </c>
      <c r="B201" s="79" t="s">
        <v>323</v>
      </c>
      <c r="C201" s="44">
        <v>100</v>
      </c>
      <c r="D201" s="44">
        <v>115</v>
      </c>
      <c r="E201" s="44">
        <v>15</v>
      </c>
      <c r="F201" s="80">
        <v>0.15</v>
      </c>
    </row>
    <row r="202" spans="1:6">
      <c r="A202" s="69">
        <v>4854</v>
      </c>
      <c r="B202" s="79" t="s">
        <v>324</v>
      </c>
      <c r="C202" s="44">
        <v>0</v>
      </c>
      <c r="D202" s="44">
        <v>0</v>
      </c>
      <c r="E202" s="44">
        <v>0</v>
      </c>
      <c r="F202" s="80" t="e">
        <v>#DIV/0!</v>
      </c>
    </row>
    <row r="203" spans="1:6">
      <c r="A203" s="69">
        <v>4859</v>
      </c>
      <c r="B203" s="79" t="s">
        <v>326</v>
      </c>
      <c r="C203" s="44">
        <v>153</v>
      </c>
      <c r="D203" s="44">
        <v>182</v>
      </c>
      <c r="E203" s="44">
        <v>29</v>
      </c>
      <c r="F203" s="80">
        <v>0.18954248366013071</v>
      </c>
    </row>
    <row r="204" spans="1:6">
      <c r="A204" s="69">
        <v>487</v>
      </c>
      <c r="B204" s="79" t="s">
        <v>329</v>
      </c>
      <c r="C204" s="44">
        <v>106</v>
      </c>
      <c r="D204" s="44">
        <v>90</v>
      </c>
      <c r="E204" s="44">
        <v>-16</v>
      </c>
      <c r="F204" s="80">
        <v>-0.15094339622641509</v>
      </c>
    </row>
    <row r="205" spans="1:6">
      <c r="A205" s="69">
        <v>4871</v>
      </c>
      <c r="B205" s="79" t="s">
        <v>330</v>
      </c>
      <c r="C205" s="44">
        <v>45</v>
      </c>
      <c r="D205" s="44">
        <v>43</v>
      </c>
      <c r="E205" s="44">
        <v>-2</v>
      </c>
      <c r="F205" s="80">
        <v>-4.4444444444444446E-2</v>
      </c>
    </row>
    <row r="206" spans="1:6">
      <c r="A206" s="69">
        <v>4872</v>
      </c>
      <c r="B206" s="79" t="s">
        <v>331</v>
      </c>
      <c r="C206" s="44">
        <v>61</v>
      </c>
      <c r="D206" s="44">
        <v>47</v>
      </c>
      <c r="E206" s="44">
        <v>-14</v>
      </c>
      <c r="F206" s="80">
        <v>-0.22950819672131148</v>
      </c>
    </row>
    <row r="207" spans="1:6">
      <c r="A207" s="69">
        <v>488</v>
      </c>
      <c r="B207" s="79" t="s">
        <v>333</v>
      </c>
      <c r="C207" s="44">
        <v>213</v>
      </c>
      <c r="D207" s="44">
        <v>199</v>
      </c>
      <c r="E207" s="44">
        <v>-14</v>
      </c>
      <c r="F207" s="80">
        <v>-6.5727699530516437E-2</v>
      </c>
    </row>
    <row r="208" spans="1:6">
      <c r="A208" s="69">
        <v>4881</v>
      </c>
      <c r="B208" s="79" t="s">
        <v>334</v>
      </c>
      <c r="C208" s="44">
        <v>117</v>
      </c>
      <c r="D208" s="44">
        <v>114</v>
      </c>
      <c r="E208" s="44">
        <v>-3</v>
      </c>
      <c r="F208" s="80">
        <v>-2.564102564102564E-2</v>
      </c>
    </row>
    <row r="209" spans="1:6">
      <c r="A209" s="69">
        <v>4883</v>
      </c>
      <c r="B209" s="79" t="s">
        <v>336</v>
      </c>
      <c r="C209" s="44">
        <v>27</v>
      </c>
      <c r="D209" s="44">
        <v>23</v>
      </c>
      <c r="E209" s="44">
        <v>-4</v>
      </c>
      <c r="F209" s="80">
        <v>-0.14814814814814814</v>
      </c>
    </row>
    <row r="210" spans="1:6">
      <c r="A210" s="69">
        <v>4884</v>
      </c>
      <c r="B210" s="79" t="s">
        <v>337</v>
      </c>
      <c r="C210" s="44">
        <v>49</v>
      </c>
      <c r="D210" s="44">
        <v>45</v>
      </c>
      <c r="E210" s="44">
        <v>-4</v>
      </c>
      <c r="F210" s="80">
        <v>-8.1632653061224483E-2</v>
      </c>
    </row>
    <row r="211" spans="1:6">
      <c r="A211" s="69">
        <v>4885</v>
      </c>
      <c r="B211" s="79" t="s">
        <v>338</v>
      </c>
      <c r="C211" s="44">
        <v>10</v>
      </c>
      <c r="D211" s="44">
        <v>9</v>
      </c>
      <c r="E211" s="44">
        <v>-1</v>
      </c>
      <c r="F211" s="80">
        <v>-0.1</v>
      </c>
    </row>
    <row r="212" spans="1:6">
      <c r="A212" s="69">
        <v>4889</v>
      </c>
      <c r="B212" s="79" t="s">
        <v>339</v>
      </c>
      <c r="C212" s="44">
        <v>11</v>
      </c>
      <c r="D212" s="44">
        <v>7</v>
      </c>
      <c r="E212" s="44">
        <v>-4</v>
      </c>
      <c r="F212" s="80">
        <v>-0.36363636363636365</v>
      </c>
    </row>
    <row r="213" spans="1:6">
      <c r="A213" s="69">
        <v>492</v>
      </c>
      <c r="B213" s="79" t="s">
        <v>340</v>
      </c>
      <c r="C213" s="44">
        <v>0</v>
      </c>
      <c r="D213" s="44">
        <v>470</v>
      </c>
      <c r="E213" s="44">
        <v>470</v>
      </c>
      <c r="F213" s="80" t="e">
        <v>#DIV/0!</v>
      </c>
    </row>
    <row r="214" spans="1:6">
      <c r="A214" s="69">
        <v>4921</v>
      </c>
      <c r="B214" s="79" t="s">
        <v>341</v>
      </c>
      <c r="C214" s="44">
        <v>0</v>
      </c>
      <c r="D214" s="44">
        <v>466</v>
      </c>
      <c r="E214" s="44">
        <v>466</v>
      </c>
      <c r="F214" s="80" t="e">
        <v>#DIV/0!</v>
      </c>
    </row>
    <row r="215" spans="1:6">
      <c r="A215" s="69">
        <v>4922</v>
      </c>
      <c r="B215" s="79" t="s">
        <v>342</v>
      </c>
      <c r="C215" s="44">
        <v>0</v>
      </c>
      <c r="D215" s="44">
        <v>4</v>
      </c>
      <c r="E215" s="44">
        <v>4</v>
      </c>
      <c r="F215" s="80" t="e">
        <v>#DIV/0!</v>
      </c>
    </row>
    <row r="216" spans="1:6">
      <c r="A216" s="69">
        <v>493</v>
      </c>
      <c r="B216" s="79" t="s">
        <v>343</v>
      </c>
      <c r="C216" s="44">
        <v>31</v>
      </c>
      <c r="D216" s="44">
        <v>43</v>
      </c>
      <c r="E216" s="44">
        <v>12</v>
      </c>
      <c r="F216" s="80">
        <v>0.38709677419354838</v>
      </c>
    </row>
    <row r="217" spans="1:6">
      <c r="A217" s="69">
        <v>4931</v>
      </c>
      <c r="B217" s="79" t="s">
        <v>343</v>
      </c>
      <c r="C217" s="44">
        <v>31</v>
      </c>
      <c r="D217" s="44">
        <v>43</v>
      </c>
      <c r="E217" s="44">
        <v>12</v>
      </c>
      <c r="F217" s="80">
        <v>0.38709677419354838</v>
      </c>
    </row>
    <row r="218" spans="1:6">
      <c r="A218" s="73"/>
      <c r="B218" s="74" t="s">
        <v>75</v>
      </c>
      <c r="C218" s="71">
        <v>1995</v>
      </c>
      <c r="D218" s="71">
        <v>1949</v>
      </c>
      <c r="E218" s="71">
        <v>-46</v>
      </c>
      <c r="F218" s="72">
        <v>-2.305764411027569E-2</v>
      </c>
    </row>
    <row r="219" spans="1:6">
      <c r="A219" s="75">
        <v>51</v>
      </c>
      <c r="B219" s="76" t="s">
        <v>75</v>
      </c>
      <c r="C219" s="77">
        <v>1995</v>
      </c>
      <c r="D219" s="77">
        <v>1949</v>
      </c>
      <c r="E219" s="77">
        <v>-46</v>
      </c>
      <c r="F219" s="78">
        <v>-2.305764411027569E-2</v>
      </c>
    </row>
    <row r="220" spans="1:6">
      <c r="A220" s="69">
        <v>511</v>
      </c>
      <c r="B220" s="79" t="s">
        <v>344</v>
      </c>
      <c r="C220" s="44">
        <v>762</v>
      </c>
      <c r="D220" s="44">
        <v>707</v>
      </c>
      <c r="E220" s="44">
        <v>-55</v>
      </c>
      <c r="F220" s="80">
        <v>-7.217847769028872E-2</v>
      </c>
    </row>
    <row r="221" spans="1:6">
      <c r="A221" s="69">
        <v>5111</v>
      </c>
      <c r="B221" s="79" t="s">
        <v>345</v>
      </c>
      <c r="C221" s="44">
        <v>713</v>
      </c>
      <c r="D221" s="44">
        <v>646</v>
      </c>
      <c r="E221" s="44">
        <v>-67</v>
      </c>
      <c r="F221" s="80">
        <v>-9.3969144460028048E-2</v>
      </c>
    </row>
    <row r="222" spans="1:6">
      <c r="A222" s="69">
        <v>5112</v>
      </c>
      <c r="B222" s="79" t="s">
        <v>346</v>
      </c>
      <c r="C222" s="44">
        <v>49</v>
      </c>
      <c r="D222" s="44">
        <v>61</v>
      </c>
      <c r="E222" s="44">
        <v>12</v>
      </c>
      <c r="F222" s="80">
        <v>0.24489795918367346</v>
      </c>
    </row>
    <row r="223" spans="1:6">
      <c r="A223" s="69">
        <v>512</v>
      </c>
      <c r="B223" s="79" t="s">
        <v>347</v>
      </c>
      <c r="C223" s="44">
        <v>166</v>
      </c>
      <c r="D223" s="44">
        <v>179</v>
      </c>
      <c r="E223" s="44">
        <v>13</v>
      </c>
      <c r="F223" s="80">
        <v>7.8313253012048195E-2</v>
      </c>
    </row>
    <row r="224" spans="1:6">
      <c r="A224" s="69">
        <v>5121</v>
      </c>
      <c r="B224" s="79" t="s">
        <v>348</v>
      </c>
      <c r="C224" s="44">
        <v>159</v>
      </c>
      <c r="D224" s="44">
        <v>169</v>
      </c>
      <c r="E224" s="44">
        <v>10</v>
      </c>
      <c r="F224" s="80">
        <v>6.2893081761006289E-2</v>
      </c>
    </row>
    <row r="225" spans="1:6">
      <c r="A225" s="69">
        <v>5122</v>
      </c>
      <c r="B225" s="79" t="s">
        <v>349</v>
      </c>
      <c r="C225" s="44">
        <v>7</v>
      </c>
      <c r="D225" s="44">
        <v>10</v>
      </c>
      <c r="E225" s="44">
        <v>3</v>
      </c>
      <c r="F225" s="80">
        <v>0.42857142857142855</v>
      </c>
    </row>
    <row r="226" spans="1:6">
      <c r="A226" s="69">
        <v>515</v>
      </c>
      <c r="B226" s="79" t="s">
        <v>350</v>
      </c>
      <c r="C226" s="44">
        <v>129</v>
      </c>
      <c r="D226" s="44">
        <v>121</v>
      </c>
      <c r="E226" s="44">
        <v>-8</v>
      </c>
      <c r="F226" s="80">
        <v>-6.2015503875968991E-2</v>
      </c>
    </row>
    <row r="227" spans="1:6">
      <c r="A227" s="69">
        <v>5151</v>
      </c>
      <c r="B227" s="79" t="s">
        <v>351</v>
      </c>
      <c r="C227" s="44">
        <v>121</v>
      </c>
      <c r="D227" s="44">
        <v>113</v>
      </c>
      <c r="E227" s="44">
        <v>-8</v>
      </c>
      <c r="F227" s="80">
        <v>-6.6115702479338845E-2</v>
      </c>
    </row>
    <row r="228" spans="1:6">
      <c r="A228" s="69">
        <v>5152</v>
      </c>
      <c r="B228" s="79" t="s">
        <v>352</v>
      </c>
      <c r="C228" s="44">
        <v>8</v>
      </c>
      <c r="D228" s="44">
        <v>9</v>
      </c>
      <c r="E228" s="44">
        <v>1</v>
      </c>
      <c r="F228" s="80">
        <v>0.125</v>
      </c>
    </row>
    <row r="229" spans="1:6">
      <c r="A229" s="69">
        <v>516</v>
      </c>
      <c r="B229" s="79" t="s">
        <v>353</v>
      </c>
      <c r="C229" s="44">
        <v>0</v>
      </c>
      <c r="D229" s="44">
        <v>0</v>
      </c>
      <c r="E229" s="44">
        <v>0</v>
      </c>
      <c r="F229" s="80" t="e">
        <v>#DIV/0!</v>
      </c>
    </row>
    <row r="230" spans="1:6">
      <c r="A230" s="69">
        <v>5161</v>
      </c>
      <c r="B230" s="79" t="s">
        <v>353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>
      <c r="A231" s="69">
        <v>517</v>
      </c>
      <c r="B231" s="79" t="s">
        <v>354</v>
      </c>
      <c r="C231" s="44">
        <v>438</v>
      </c>
      <c r="D231" s="44">
        <v>427</v>
      </c>
      <c r="E231" s="44">
        <v>-11</v>
      </c>
      <c r="F231" s="80">
        <v>-2.5114155251141551E-2</v>
      </c>
    </row>
    <row r="232" spans="1:6">
      <c r="A232" s="69">
        <v>5171</v>
      </c>
      <c r="B232" s="79" t="s">
        <v>355</v>
      </c>
      <c r="C232" s="44">
        <v>340</v>
      </c>
      <c r="D232" s="44">
        <v>313</v>
      </c>
      <c r="E232" s="44">
        <v>-27</v>
      </c>
      <c r="F232" s="80">
        <v>-7.9411764705882348E-2</v>
      </c>
    </row>
    <row r="233" spans="1:6">
      <c r="A233" s="69">
        <v>5172</v>
      </c>
      <c r="B233" s="79" t="s">
        <v>356</v>
      </c>
      <c r="C233" s="44">
        <v>63</v>
      </c>
      <c r="D233" s="44">
        <v>70</v>
      </c>
      <c r="E233" s="44">
        <v>7</v>
      </c>
      <c r="F233" s="80">
        <v>0.1111111111111111</v>
      </c>
    </row>
    <row r="234" spans="1:6">
      <c r="A234" s="69">
        <v>5173</v>
      </c>
      <c r="B234" s="79" t="s">
        <v>357</v>
      </c>
      <c r="C234" s="44">
        <v>0</v>
      </c>
      <c r="D234" s="44">
        <v>0</v>
      </c>
      <c r="E234" s="44">
        <v>0</v>
      </c>
      <c r="F234" s="80" t="e">
        <v>#DIV/0!</v>
      </c>
    </row>
    <row r="235" spans="1:6">
      <c r="A235" s="69">
        <v>5175</v>
      </c>
      <c r="B235" s="79" t="s">
        <v>359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69">
        <v>5179</v>
      </c>
      <c r="B236" s="79" t="s">
        <v>360</v>
      </c>
      <c r="C236" s="44">
        <v>0</v>
      </c>
      <c r="D236" s="44">
        <v>0</v>
      </c>
      <c r="E236" s="44">
        <v>0</v>
      </c>
      <c r="F236" s="80" t="e">
        <v>#DIV/0!</v>
      </c>
    </row>
    <row r="237" spans="1:6">
      <c r="A237" s="69">
        <v>518</v>
      </c>
      <c r="B237" s="79" t="s">
        <v>361</v>
      </c>
      <c r="C237" s="44">
        <v>0</v>
      </c>
      <c r="D237" s="44">
        <v>0</v>
      </c>
      <c r="E237" s="44">
        <v>0</v>
      </c>
      <c r="F237" s="80" t="e">
        <v>#DIV/0!</v>
      </c>
    </row>
    <row r="238" spans="1:6">
      <c r="A238" s="69">
        <v>5181</v>
      </c>
      <c r="B238" s="79" t="s">
        <v>362</v>
      </c>
      <c r="C238" s="44">
        <v>0</v>
      </c>
      <c r="D238" s="44">
        <v>0</v>
      </c>
      <c r="E238" s="44">
        <v>0</v>
      </c>
      <c r="F238" s="80" t="e">
        <v>#DIV/0!</v>
      </c>
    </row>
    <row r="239" spans="1:6">
      <c r="A239" s="69">
        <v>5182</v>
      </c>
      <c r="B239" s="79" t="s">
        <v>363</v>
      </c>
      <c r="C239" s="44">
        <v>0</v>
      </c>
      <c r="D239" s="44">
        <v>0</v>
      </c>
      <c r="E239" s="44">
        <v>0</v>
      </c>
      <c r="F239" s="80" t="e">
        <v>#DIV/0!</v>
      </c>
    </row>
    <row r="240" spans="1:6">
      <c r="A240" s="69">
        <v>519</v>
      </c>
      <c r="B240" s="79" t="s">
        <v>364</v>
      </c>
      <c r="C240" s="44">
        <v>367</v>
      </c>
      <c r="D240" s="44">
        <v>376</v>
      </c>
      <c r="E240" s="44">
        <v>9</v>
      </c>
      <c r="F240" s="80">
        <v>2.4523160762942781E-2</v>
      </c>
    </row>
    <row r="241" spans="1:6">
      <c r="A241" s="69">
        <v>5191</v>
      </c>
      <c r="B241" s="79" t="s">
        <v>364</v>
      </c>
      <c r="C241" s="44">
        <v>367</v>
      </c>
      <c r="D241" s="44">
        <v>376</v>
      </c>
      <c r="E241" s="44">
        <v>9</v>
      </c>
      <c r="F241" s="80">
        <v>2.4523160762942781E-2</v>
      </c>
    </row>
    <row r="242" spans="1:6">
      <c r="A242" s="73"/>
      <c r="B242" s="74" t="s">
        <v>77</v>
      </c>
      <c r="C242" s="71">
        <v>4071</v>
      </c>
      <c r="D242" s="71">
        <v>3928</v>
      </c>
      <c r="E242" s="71">
        <v>-143</v>
      </c>
      <c r="F242" s="72">
        <v>-3.5126504544338001E-2</v>
      </c>
    </row>
    <row r="243" spans="1:6">
      <c r="A243" s="75">
        <v>52</v>
      </c>
      <c r="B243" s="76" t="s">
        <v>87</v>
      </c>
      <c r="C243" s="77">
        <v>2471</v>
      </c>
      <c r="D243" s="77">
        <v>2412</v>
      </c>
      <c r="E243" s="77">
        <v>-59</v>
      </c>
      <c r="F243" s="78">
        <v>-2.387697288547147E-2</v>
      </c>
    </row>
    <row r="244" spans="1:6">
      <c r="A244" s="69">
        <v>522</v>
      </c>
      <c r="B244" s="79" t="s">
        <v>367</v>
      </c>
      <c r="C244" s="44">
        <v>1543</v>
      </c>
      <c r="D244" s="44">
        <v>1498</v>
      </c>
      <c r="E244" s="44">
        <v>-45</v>
      </c>
      <c r="F244" s="80">
        <v>-2.916396629941672E-2</v>
      </c>
    </row>
    <row r="245" spans="1:6">
      <c r="A245" s="69">
        <v>5221</v>
      </c>
      <c r="B245" s="79" t="s">
        <v>368</v>
      </c>
      <c r="C245" s="44">
        <v>1451</v>
      </c>
      <c r="D245" s="44">
        <v>1442</v>
      </c>
      <c r="E245" s="44">
        <v>-9</v>
      </c>
      <c r="F245" s="80">
        <v>-6.202618883528601E-3</v>
      </c>
    </row>
    <row r="246" spans="1:6">
      <c r="A246" s="69">
        <v>5222</v>
      </c>
      <c r="B246" s="79" t="s">
        <v>369</v>
      </c>
      <c r="C246" s="44">
        <v>42</v>
      </c>
      <c r="D246" s="44">
        <v>27</v>
      </c>
      <c r="E246" s="44">
        <v>-15</v>
      </c>
      <c r="F246" s="80">
        <v>-0.35714285714285715</v>
      </c>
    </row>
    <row r="247" spans="1:6">
      <c r="A247" s="69">
        <v>5223</v>
      </c>
      <c r="B247" s="79" t="s">
        <v>370</v>
      </c>
      <c r="C247" s="44">
        <v>50</v>
      </c>
      <c r="D247" s="44">
        <v>29</v>
      </c>
      <c r="E247" s="44">
        <v>-21</v>
      </c>
      <c r="F247" s="80">
        <v>-0.42</v>
      </c>
    </row>
    <row r="248" spans="1:6">
      <c r="A248" s="69">
        <v>523</v>
      </c>
      <c r="B248" s="79" t="s">
        <v>371</v>
      </c>
      <c r="C248" s="44">
        <v>289</v>
      </c>
      <c r="D248" s="44">
        <v>292</v>
      </c>
      <c r="E248" s="44">
        <v>3</v>
      </c>
      <c r="F248" s="80">
        <v>1.0380622837370242E-2</v>
      </c>
    </row>
    <row r="249" spans="1:6">
      <c r="A249" s="69">
        <v>5231</v>
      </c>
      <c r="B249" s="79" t="s">
        <v>372</v>
      </c>
      <c r="C249" s="44">
        <v>205</v>
      </c>
      <c r="D249" s="44">
        <v>198</v>
      </c>
      <c r="E249" s="44">
        <v>-7</v>
      </c>
      <c r="F249" s="80">
        <v>-3.4146341463414637E-2</v>
      </c>
    </row>
    <row r="250" spans="1:6">
      <c r="A250" s="69">
        <v>5239</v>
      </c>
      <c r="B250" s="79" t="s">
        <v>374</v>
      </c>
      <c r="C250" s="44">
        <v>84</v>
      </c>
      <c r="D250" s="44">
        <v>94</v>
      </c>
      <c r="E250" s="44">
        <v>10</v>
      </c>
      <c r="F250" s="80">
        <v>0.11904761904761904</v>
      </c>
    </row>
    <row r="251" spans="1:6">
      <c r="A251" s="69">
        <v>524</v>
      </c>
      <c r="B251" s="79" t="s">
        <v>375</v>
      </c>
      <c r="C251" s="44">
        <v>633</v>
      </c>
      <c r="D251" s="44">
        <v>617</v>
      </c>
      <c r="E251" s="44">
        <v>-16</v>
      </c>
      <c r="F251" s="80">
        <v>-2.5276461295418641E-2</v>
      </c>
    </row>
    <row r="252" spans="1:6">
      <c r="A252" s="69">
        <v>5241</v>
      </c>
      <c r="B252" s="79" t="s">
        <v>376</v>
      </c>
      <c r="C252" s="44">
        <v>53</v>
      </c>
      <c r="D252" s="44">
        <v>48</v>
      </c>
      <c r="E252" s="44">
        <v>-5</v>
      </c>
      <c r="F252" s="80">
        <v>-9.4339622641509441E-2</v>
      </c>
    </row>
    <row r="253" spans="1:6">
      <c r="A253" s="69">
        <v>5242</v>
      </c>
      <c r="B253" s="79" t="s">
        <v>377</v>
      </c>
      <c r="C253" s="44">
        <v>580</v>
      </c>
      <c r="D253" s="44">
        <v>569</v>
      </c>
      <c r="E253" s="44">
        <v>-11</v>
      </c>
      <c r="F253" s="80">
        <v>-1.896551724137931E-2</v>
      </c>
    </row>
    <row r="254" spans="1:6">
      <c r="A254" s="69">
        <v>525</v>
      </c>
      <c r="B254" s="79" t="s">
        <v>378</v>
      </c>
      <c r="C254" s="44">
        <v>6</v>
      </c>
      <c r="D254" s="44">
        <v>5</v>
      </c>
      <c r="E254" s="44">
        <v>-1</v>
      </c>
      <c r="F254" s="80">
        <v>-0.16666666666666666</v>
      </c>
    </row>
    <row r="255" spans="1:6">
      <c r="A255" s="69">
        <v>5259</v>
      </c>
      <c r="B255" s="79" t="s">
        <v>380</v>
      </c>
      <c r="C255" s="44">
        <v>0</v>
      </c>
      <c r="D255" s="44">
        <v>0</v>
      </c>
      <c r="E255" s="44">
        <v>0</v>
      </c>
      <c r="F255" s="80" t="e">
        <v>#DIV/0!</v>
      </c>
    </row>
    <row r="256" spans="1:6">
      <c r="A256" s="75">
        <v>53</v>
      </c>
      <c r="B256" s="76" t="s">
        <v>88</v>
      </c>
      <c r="C256" s="77">
        <v>1600</v>
      </c>
      <c r="D256" s="77">
        <v>1516</v>
      </c>
      <c r="E256" s="77">
        <v>-84</v>
      </c>
      <c r="F256" s="78">
        <v>-5.2499999999999998E-2</v>
      </c>
    </row>
    <row r="257" spans="1:6">
      <c r="A257" s="69">
        <v>531</v>
      </c>
      <c r="B257" s="79" t="s">
        <v>382</v>
      </c>
      <c r="C257" s="44">
        <v>1241</v>
      </c>
      <c r="D257" s="44">
        <v>1212</v>
      </c>
      <c r="E257" s="44">
        <v>-29</v>
      </c>
      <c r="F257" s="80">
        <v>-2.3368251410153102E-2</v>
      </c>
    </row>
    <row r="258" spans="1:6">
      <c r="A258" s="69">
        <v>5311</v>
      </c>
      <c r="B258" s="79" t="s">
        <v>383</v>
      </c>
      <c r="C258" s="44">
        <v>399</v>
      </c>
      <c r="D258" s="44">
        <v>336</v>
      </c>
      <c r="E258" s="44">
        <v>-63</v>
      </c>
      <c r="F258" s="80">
        <v>-0.15789473684210525</v>
      </c>
    </row>
    <row r="259" spans="1:6">
      <c r="A259" s="69">
        <v>5312</v>
      </c>
      <c r="B259" s="79" t="s">
        <v>384</v>
      </c>
      <c r="C259" s="44">
        <v>449</v>
      </c>
      <c r="D259" s="44">
        <v>464</v>
      </c>
      <c r="E259" s="44">
        <v>15</v>
      </c>
      <c r="F259" s="80">
        <v>3.34075723830735E-2</v>
      </c>
    </row>
    <row r="260" spans="1:6">
      <c r="A260" s="69">
        <v>5313</v>
      </c>
      <c r="B260" s="79" t="s">
        <v>385</v>
      </c>
      <c r="C260" s="44">
        <v>393</v>
      </c>
      <c r="D260" s="44">
        <v>413</v>
      </c>
      <c r="E260" s="44">
        <v>20</v>
      </c>
      <c r="F260" s="80">
        <v>5.0890585241730277E-2</v>
      </c>
    </row>
    <row r="261" spans="1:6">
      <c r="A261" s="69">
        <v>532</v>
      </c>
      <c r="B261" s="79" t="s">
        <v>386</v>
      </c>
      <c r="C261" s="44">
        <v>358</v>
      </c>
      <c r="D261" s="44">
        <v>304</v>
      </c>
      <c r="E261" s="44">
        <v>-54</v>
      </c>
      <c r="F261" s="80">
        <v>-0.15083798882681565</v>
      </c>
    </row>
    <row r="262" spans="1:6">
      <c r="A262" s="69">
        <v>5321</v>
      </c>
      <c r="B262" s="79" t="s">
        <v>387</v>
      </c>
      <c r="C262" s="44">
        <v>113</v>
      </c>
      <c r="D262" s="44">
        <v>119</v>
      </c>
      <c r="E262" s="44">
        <v>6</v>
      </c>
      <c r="F262" s="80">
        <v>5.3097345132743362E-2</v>
      </c>
    </row>
    <row r="263" spans="1:6">
      <c r="A263" s="69">
        <v>5322</v>
      </c>
      <c r="B263" s="79" t="s">
        <v>388</v>
      </c>
      <c r="C263" s="44">
        <v>224</v>
      </c>
      <c r="D263" s="44">
        <v>156</v>
      </c>
      <c r="E263" s="44">
        <v>-68</v>
      </c>
      <c r="F263" s="80">
        <v>-0.30357142857142855</v>
      </c>
    </row>
    <row r="264" spans="1:6">
      <c r="A264" s="69">
        <v>5323</v>
      </c>
      <c r="B264" s="79" t="s">
        <v>389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>
      <c r="A265" s="69">
        <v>5324</v>
      </c>
      <c r="B265" s="79" t="s">
        <v>390</v>
      </c>
      <c r="C265" s="44">
        <v>18</v>
      </c>
      <c r="D265" s="44">
        <v>23</v>
      </c>
      <c r="E265" s="44">
        <v>5</v>
      </c>
      <c r="F265" s="80">
        <v>0.27777777777777779</v>
      </c>
    </row>
    <row r="266" spans="1:6">
      <c r="A266" s="73"/>
      <c r="B266" s="74" t="s">
        <v>79</v>
      </c>
      <c r="C266" s="71">
        <v>8922</v>
      </c>
      <c r="D266" s="71">
        <v>9123</v>
      </c>
      <c r="E266" s="71">
        <v>201</v>
      </c>
      <c r="F266" s="72">
        <v>2.2528581035642231E-2</v>
      </c>
    </row>
    <row r="267" spans="1:6">
      <c r="A267" s="75">
        <v>54</v>
      </c>
      <c r="B267" s="76" t="s">
        <v>90</v>
      </c>
      <c r="C267" s="77">
        <v>4567</v>
      </c>
      <c r="D267" s="77">
        <v>4728</v>
      </c>
      <c r="E267" s="77">
        <v>161</v>
      </c>
      <c r="F267" s="78">
        <v>3.5252901248084084E-2</v>
      </c>
    </row>
    <row r="268" spans="1:6">
      <c r="A268" s="69">
        <v>541</v>
      </c>
      <c r="B268" s="79" t="s">
        <v>393</v>
      </c>
      <c r="C268" s="44">
        <v>4567</v>
      </c>
      <c r="D268" s="44">
        <v>4728</v>
      </c>
      <c r="E268" s="44">
        <v>161</v>
      </c>
      <c r="F268" s="80">
        <v>3.5252901248084084E-2</v>
      </c>
    </row>
    <row r="269" spans="1:6">
      <c r="A269" s="69">
        <v>5411</v>
      </c>
      <c r="B269" s="79" t="s">
        <v>394</v>
      </c>
      <c r="C269" s="44">
        <v>591</v>
      </c>
      <c r="D269" s="44">
        <v>585</v>
      </c>
      <c r="E269" s="44">
        <v>-6</v>
      </c>
      <c r="F269" s="80">
        <v>-1.015228426395939E-2</v>
      </c>
    </row>
    <row r="270" spans="1:6">
      <c r="A270" s="69">
        <v>5412</v>
      </c>
      <c r="B270" s="79" t="s">
        <v>395</v>
      </c>
      <c r="C270" s="44">
        <v>360</v>
      </c>
      <c r="D270" s="44">
        <v>351</v>
      </c>
      <c r="E270" s="44">
        <v>-9</v>
      </c>
      <c r="F270" s="80">
        <v>-2.5000000000000001E-2</v>
      </c>
    </row>
    <row r="271" spans="1:6">
      <c r="A271" s="69">
        <v>5413</v>
      </c>
      <c r="B271" s="79" t="s">
        <v>396</v>
      </c>
      <c r="C271" s="44">
        <v>803</v>
      </c>
      <c r="D271" s="44">
        <v>763</v>
      </c>
      <c r="E271" s="44">
        <v>-40</v>
      </c>
      <c r="F271" s="80">
        <v>-4.9813200498132003E-2</v>
      </c>
    </row>
    <row r="272" spans="1:6">
      <c r="A272" s="69">
        <v>5414</v>
      </c>
      <c r="B272" s="79" t="s">
        <v>397</v>
      </c>
      <c r="C272" s="44">
        <v>84</v>
      </c>
      <c r="D272" s="44">
        <v>78</v>
      </c>
      <c r="E272" s="44">
        <v>-6</v>
      </c>
      <c r="F272" s="80">
        <v>-7.1428571428571425E-2</v>
      </c>
    </row>
    <row r="273" spans="1:6">
      <c r="A273" s="69">
        <v>5415</v>
      </c>
      <c r="B273" s="79" t="s">
        <v>398</v>
      </c>
      <c r="C273" s="44">
        <v>341</v>
      </c>
      <c r="D273" s="44">
        <v>368</v>
      </c>
      <c r="E273" s="44">
        <v>27</v>
      </c>
      <c r="F273" s="80">
        <v>7.9178885630498533E-2</v>
      </c>
    </row>
    <row r="274" spans="1:6">
      <c r="A274" s="69">
        <v>5416</v>
      </c>
      <c r="B274" s="79" t="s">
        <v>399</v>
      </c>
      <c r="C274" s="44">
        <v>389</v>
      </c>
      <c r="D274" s="44">
        <v>448</v>
      </c>
      <c r="E274" s="44">
        <v>59</v>
      </c>
      <c r="F274" s="80">
        <v>0.15167095115681234</v>
      </c>
    </row>
    <row r="275" spans="1:6">
      <c r="A275" s="69">
        <v>5417</v>
      </c>
      <c r="B275" s="79" t="s">
        <v>400</v>
      </c>
      <c r="C275" s="44">
        <v>1217</v>
      </c>
      <c r="D275" s="44">
        <v>1299</v>
      </c>
      <c r="E275" s="44">
        <v>82</v>
      </c>
      <c r="F275" s="80">
        <v>6.7378800328677074E-2</v>
      </c>
    </row>
    <row r="276" spans="1:6">
      <c r="A276" s="69">
        <v>5418</v>
      </c>
      <c r="B276" s="79" t="s">
        <v>401</v>
      </c>
      <c r="C276" s="44">
        <v>90</v>
      </c>
      <c r="D276" s="44">
        <v>87</v>
      </c>
      <c r="E276" s="44">
        <v>-3</v>
      </c>
      <c r="F276" s="80">
        <v>-3.3333333333333333E-2</v>
      </c>
    </row>
    <row r="277" spans="1:6">
      <c r="A277" s="69">
        <v>5419</v>
      </c>
      <c r="B277" s="79" t="s">
        <v>402</v>
      </c>
      <c r="C277" s="44">
        <v>692</v>
      </c>
      <c r="D277" s="44">
        <v>749</v>
      </c>
      <c r="E277" s="44">
        <v>57</v>
      </c>
      <c r="F277" s="80">
        <v>8.2369942196531792E-2</v>
      </c>
    </row>
    <row r="278" spans="1:6">
      <c r="A278" s="75">
        <v>55</v>
      </c>
      <c r="B278" s="76" t="s">
        <v>91</v>
      </c>
      <c r="C278" s="77">
        <v>427</v>
      </c>
      <c r="D278" s="77">
        <v>426</v>
      </c>
      <c r="E278" s="77">
        <v>-1</v>
      </c>
      <c r="F278" s="78">
        <v>-2.34192037470726E-3</v>
      </c>
    </row>
    <row r="279" spans="1:6">
      <c r="A279" s="69">
        <v>551</v>
      </c>
      <c r="B279" s="79" t="s">
        <v>403</v>
      </c>
      <c r="C279" s="44">
        <v>427</v>
      </c>
      <c r="D279" s="44">
        <v>426</v>
      </c>
      <c r="E279" s="44">
        <v>-1</v>
      </c>
      <c r="F279" s="80">
        <v>-2.34192037470726E-3</v>
      </c>
    </row>
    <row r="280" spans="1:6">
      <c r="A280" s="69">
        <v>5511</v>
      </c>
      <c r="B280" s="79" t="s">
        <v>403</v>
      </c>
      <c r="C280" s="44">
        <v>427</v>
      </c>
      <c r="D280" s="44">
        <v>426</v>
      </c>
      <c r="E280" s="44">
        <v>-1</v>
      </c>
      <c r="F280" s="80">
        <v>-2.34192037470726E-3</v>
      </c>
    </row>
    <row r="281" spans="1:6">
      <c r="A281" s="75">
        <v>56</v>
      </c>
      <c r="B281" s="76" t="s">
        <v>503</v>
      </c>
      <c r="C281" s="77">
        <v>3928</v>
      </c>
      <c r="D281" s="77">
        <v>3969</v>
      </c>
      <c r="E281" s="77">
        <v>41</v>
      </c>
      <c r="F281" s="78">
        <v>1.0437881873727087E-2</v>
      </c>
    </row>
    <row r="282" spans="1:6">
      <c r="A282" s="69">
        <v>561</v>
      </c>
      <c r="B282" s="79" t="s">
        <v>405</v>
      </c>
      <c r="C282" s="44">
        <v>3509</v>
      </c>
      <c r="D282" s="44">
        <v>3544</v>
      </c>
      <c r="E282" s="44">
        <v>35</v>
      </c>
      <c r="F282" s="80">
        <v>9.9743516671416364E-3</v>
      </c>
    </row>
    <row r="283" spans="1:6">
      <c r="A283" s="69">
        <v>5611</v>
      </c>
      <c r="B283" s="79" t="s">
        <v>406</v>
      </c>
      <c r="C283" s="44">
        <v>206</v>
      </c>
      <c r="D283" s="44">
        <v>229</v>
      </c>
      <c r="E283" s="44">
        <v>23</v>
      </c>
      <c r="F283" s="80">
        <v>0.11165048543689321</v>
      </c>
    </row>
    <row r="284" spans="1:6">
      <c r="A284" s="69">
        <v>5612</v>
      </c>
      <c r="B284" s="79" t="s">
        <v>407</v>
      </c>
      <c r="C284" s="44">
        <v>14</v>
      </c>
      <c r="D284" s="44">
        <v>20</v>
      </c>
      <c r="E284" s="44">
        <v>6</v>
      </c>
      <c r="F284" s="80">
        <v>0.42857142857142855</v>
      </c>
    </row>
    <row r="285" spans="1:6">
      <c r="A285" s="69">
        <v>5613</v>
      </c>
      <c r="B285" s="79" t="s">
        <v>408</v>
      </c>
      <c r="C285" s="44">
        <v>209</v>
      </c>
      <c r="D285" s="44">
        <v>242</v>
      </c>
      <c r="E285" s="44">
        <v>33</v>
      </c>
      <c r="F285" s="80">
        <v>0.15789473684210525</v>
      </c>
    </row>
    <row r="286" spans="1:6">
      <c r="A286" s="69">
        <v>5614</v>
      </c>
      <c r="B286" s="79" t="s">
        <v>409</v>
      </c>
      <c r="C286" s="44">
        <v>80</v>
      </c>
      <c r="D286" s="44">
        <v>75</v>
      </c>
      <c r="E286" s="44">
        <v>-5</v>
      </c>
      <c r="F286" s="80">
        <v>-6.25E-2</v>
      </c>
    </row>
    <row r="287" spans="1:6">
      <c r="A287" s="69">
        <v>5615</v>
      </c>
      <c r="B287" s="79" t="s">
        <v>410</v>
      </c>
      <c r="C287" s="44">
        <v>124</v>
      </c>
      <c r="D287" s="44">
        <v>133</v>
      </c>
      <c r="E287" s="44">
        <v>9</v>
      </c>
      <c r="F287" s="80">
        <v>7.2580645161290328E-2</v>
      </c>
    </row>
    <row r="288" spans="1:6">
      <c r="A288" s="69">
        <v>5616</v>
      </c>
      <c r="B288" s="79" t="s">
        <v>411</v>
      </c>
      <c r="C288" s="44">
        <v>112</v>
      </c>
      <c r="D288" s="44">
        <v>88</v>
      </c>
      <c r="E288" s="44">
        <v>-24</v>
      </c>
      <c r="F288" s="80">
        <v>-0.21428571428571427</v>
      </c>
    </row>
    <row r="289" spans="1:6">
      <c r="A289" s="69">
        <v>5617</v>
      </c>
      <c r="B289" s="79" t="s">
        <v>412</v>
      </c>
      <c r="C289" s="44">
        <v>2709</v>
      </c>
      <c r="D289" s="44">
        <v>2705</v>
      </c>
      <c r="E289" s="44">
        <v>-4</v>
      </c>
      <c r="F289" s="80">
        <v>-1.4765596160944998E-3</v>
      </c>
    </row>
    <row r="290" spans="1:6">
      <c r="A290" s="69">
        <v>5619</v>
      </c>
      <c r="B290" s="79" t="s">
        <v>413</v>
      </c>
      <c r="C290" s="44">
        <v>55</v>
      </c>
      <c r="D290" s="44">
        <v>52</v>
      </c>
      <c r="E290" s="44">
        <v>-3</v>
      </c>
      <c r="F290" s="80">
        <v>-5.4545454545454543E-2</v>
      </c>
    </row>
    <row r="291" spans="1:6">
      <c r="A291" s="69">
        <v>562</v>
      </c>
      <c r="B291" s="79" t="s">
        <v>414</v>
      </c>
      <c r="C291" s="44">
        <v>418</v>
      </c>
      <c r="D291" s="44">
        <v>425</v>
      </c>
      <c r="E291" s="44">
        <v>7</v>
      </c>
      <c r="F291" s="80">
        <v>1.6746411483253589E-2</v>
      </c>
    </row>
    <row r="292" spans="1:6">
      <c r="A292" s="69">
        <v>5621</v>
      </c>
      <c r="B292" s="79" t="s">
        <v>415</v>
      </c>
      <c r="C292" s="44">
        <v>196</v>
      </c>
      <c r="D292" s="44">
        <v>192</v>
      </c>
      <c r="E292" s="44">
        <v>-4</v>
      </c>
      <c r="F292" s="80">
        <v>-2.0408163265306121E-2</v>
      </c>
    </row>
    <row r="293" spans="1:6">
      <c r="A293" s="69">
        <v>5622</v>
      </c>
      <c r="B293" s="79" t="s">
        <v>416</v>
      </c>
      <c r="C293" s="44">
        <v>133</v>
      </c>
      <c r="D293" s="44">
        <v>139</v>
      </c>
      <c r="E293" s="44">
        <v>6</v>
      </c>
      <c r="F293" s="80">
        <v>4.5112781954887216E-2</v>
      </c>
    </row>
    <row r="294" spans="1:6">
      <c r="A294" s="69">
        <v>5629</v>
      </c>
      <c r="B294" s="79" t="s">
        <v>417</v>
      </c>
      <c r="C294" s="44">
        <v>89</v>
      </c>
      <c r="D294" s="44">
        <v>94</v>
      </c>
      <c r="E294" s="44">
        <v>5</v>
      </c>
      <c r="F294" s="80">
        <v>5.6179775280898875E-2</v>
      </c>
    </row>
    <row r="295" spans="1:6">
      <c r="A295" s="73"/>
      <c r="B295" s="74" t="s">
        <v>80</v>
      </c>
      <c r="C295" s="71">
        <v>24869</v>
      </c>
      <c r="D295" s="71">
        <v>25113</v>
      </c>
      <c r="E295" s="71">
        <v>244</v>
      </c>
      <c r="F295" s="72">
        <v>9.8114117978205795E-3</v>
      </c>
    </row>
    <row r="296" spans="1:6">
      <c r="A296" s="75">
        <v>61</v>
      </c>
      <c r="B296" s="76" t="s">
        <v>94</v>
      </c>
      <c r="C296" s="77">
        <v>8220</v>
      </c>
      <c r="D296" s="77">
        <v>8216</v>
      </c>
      <c r="E296" s="77">
        <v>-4</v>
      </c>
      <c r="F296" s="78">
        <v>-4.8661800486618007E-4</v>
      </c>
    </row>
    <row r="297" spans="1:6">
      <c r="A297" s="69">
        <v>611</v>
      </c>
      <c r="B297" s="79" t="s">
        <v>94</v>
      </c>
      <c r="C297" s="44">
        <v>8220</v>
      </c>
      <c r="D297" s="44">
        <v>8216</v>
      </c>
      <c r="E297" s="44">
        <v>-4</v>
      </c>
      <c r="F297" s="80">
        <v>-4.8661800486618007E-4</v>
      </c>
    </row>
    <row r="298" spans="1:6">
      <c r="A298" s="69">
        <v>6111</v>
      </c>
      <c r="B298" s="79" t="s">
        <v>419</v>
      </c>
      <c r="C298" s="44">
        <v>7080</v>
      </c>
      <c r="D298" s="44">
        <v>7176</v>
      </c>
      <c r="E298" s="44">
        <v>96</v>
      </c>
      <c r="F298" s="80">
        <v>1.3559322033898305E-2</v>
      </c>
    </row>
    <row r="299" spans="1:6">
      <c r="A299" s="69">
        <v>6113</v>
      </c>
      <c r="B299" s="79" t="s">
        <v>421</v>
      </c>
      <c r="C299" s="44">
        <v>0</v>
      </c>
      <c r="D299" s="44">
        <v>0</v>
      </c>
      <c r="E299" s="44">
        <v>0</v>
      </c>
      <c r="F299" s="80" t="e">
        <v>#DIV/0!</v>
      </c>
    </row>
    <row r="300" spans="1:6">
      <c r="A300" s="69">
        <v>6115</v>
      </c>
      <c r="B300" s="79" t="s">
        <v>423</v>
      </c>
      <c r="C300" s="44">
        <v>49</v>
      </c>
      <c r="D300" s="44">
        <v>43</v>
      </c>
      <c r="E300" s="44">
        <v>-6</v>
      </c>
      <c r="F300" s="80">
        <v>-0.12244897959183673</v>
      </c>
    </row>
    <row r="301" spans="1:6">
      <c r="A301" s="69">
        <v>6116</v>
      </c>
      <c r="B301" s="79" t="s">
        <v>424</v>
      </c>
      <c r="C301" s="44">
        <v>312</v>
      </c>
      <c r="D301" s="44">
        <v>284</v>
      </c>
      <c r="E301" s="44">
        <v>-28</v>
      </c>
      <c r="F301" s="80">
        <v>-8.9743589743589744E-2</v>
      </c>
    </row>
    <row r="302" spans="1:6">
      <c r="A302" s="69">
        <v>6117</v>
      </c>
      <c r="B302" s="79" t="s">
        <v>425</v>
      </c>
      <c r="C302" s="44">
        <v>53</v>
      </c>
      <c r="D302" s="44">
        <v>19</v>
      </c>
      <c r="E302" s="44">
        <v>-34</v>
      </c>
      <c r="F302" s="80">
        <v>-0.64150943396226412</v>
      </c>
    </row>
    <row r="303" spans="1:6">
      <c r="A303" s="75">
        <v>62</v>
      </c>
      <c r="B303" s="76" t="s">
        <v>95</v>
      </c>
      <c r="C303" s="77">
        <v>16649</v>
      </c>
      <c r="D303" s="77">
        <v>16897</v>
      </c>
      <c r="E303" s="77">
        <v>248</v>
      </c>
      <c r="F303" s="78">
        <v>1.4895789536909124E-2</v>
      </c>
    </row>
    <row r="304" spans="1:6">
      <c r="A304" s="69">
        <v>621</v>
      </c>
      <c r="B304" s="79" t="s">
        <v>427</v>
      </c>
      <c r="C304" s="44">
        <v>5850</v>
      </c>
      <c r="D304" s="44">
        <v>5901</v>
      </c>
      <c r="E304" s="44">
        <v>51</v>
      </c>
      <c r="F304" s="80">
        <v>8.7179487179487175E-3</v>
      </c>
    </row>
    <row r="305" spans="1:6">
      <c r="A305" s="69">
        <v>6211</v>
      </c>
      <c r="B305" s="79" t="s">
        <v>428</v>
      </c>
      <c r="C305" s="44">
        <v>1908</v>
      </c>
      <c r="D305" s="44">
        <v>1986</v>
      </c>
      <c r="E305" s="44">
        <v>78</v>
      </c>
      <c r="F305" s="80">
        <v>4.0880503144654086E-2</v>
      </c>
    </row>
    <row r="306" spans="1:6">
      <c r="A306" s="69">
        <v>6212</v>
      </c>
      <c r="B306" s="79" t="s">
        <v>429</v>
      </c>
      <c r="C306" s="44">
        <v>851</v>
      </c>
      <c r="D306" s="44">
        <v>849</v>
      </c>
      <c r="E306" s="44">
        <v>-2</v>
      </c>
      <c r="F306" s="80">
        <v>-2.3501762632197414E-3</v>
      </c>
    </row>
    <row r="307" spans="1:6">
      <c r="A307" s="69">
        <v>6213</v>
      </c>
      <c r="B307" s="79" t="s">
        <v>430</v>
      </c>
      <c r="C307" s="44">
        <v>460</v>
      </c>
      <c r="D307" s="44">
        <v>466</v>
      </c>
      <c r="E307" s="44">
        <v>6</v>
      </c>
      <c r="F307" s="80">
        <v>1.3043478260869565E-2</v>
      </c>
    </row>
    <row r="308" spans="1:6">
      <c r="A308" s="69">
        <v>6214</v>
      </c>
      <c r="B308" s="79" t="s">
        <v>431</v>
      </c>
      <c r="C308" s="44">
        <v>634</v>
      </c>
      <c r="D308" s="44">
        <v>642</v>
      </c>
      <c r="E308" s="44">
        <v>8</v>
      </c>
      <c r="F308" s="80">
        <v>1.2618296529968454E-2</v>
      </c>
    </row>
    <row r="309" spans="1:6">
      <c r="A309" s="69">
        <v>6215</v>
      </c>
      <c r="B309" s="79" t="s">
        <v>432</v>
      </c>
      <c r="C309" s="44">
        <v>95</v>
      </c>
      <c r="D309" s="44">
        <v>102</v>
      </c>
      <c r="E309" s="44">
        <v>7</v>
      </c>
      <c r="F309" s="80">
        <v>7.3684210526315783E-2</v>
      </c>
    </row>
    <row r="310" spans="1:6">
      <c r="A310" s="69">
        <v>6216</v>
      </c>
      <c r="B310" s="79" t="s">
        <v>433</v>
      </c>
      <c r="C310" s="44">
        <v>1769</v>
      </c>
      <c r="D310" s="44">
        <v>1727</v>
      </c>
      <c r="E310" s="44">
        <v>-42</v>
      </c>
      <c r="F310" s="80">
        <v>-2.3742227247032222E-2</v>
      </c>
    </row>
    <row r="311" spans="1:6">
      <c r="A311" s="69">
        <v>6219</v>
      </c>
      <c r="B311" s="79" t="s">
        <v>434</v>
      </c>
      <c r="C311" s="44">
        <v>134</v>
      </c>
      <c r="D311" s="44">
        <v>128</v>
      </c>
      <c r="E311" s="44">
        <v>-6</v>
      </c>
      <c r="F311" s="80">
        <v>-4.4776119402985072E-2</v>
      </c>
    </row>
    <row r="312" spans="1:6">
      <c r="A312" s="69">
        <v>622</v>
      </c>
      <c r="B312" s="79" t="s">
        <v>435</v>
      </c>
      <c r="C312" s="44">
        <v>3953</v>
      </c>
      <c r="D312" s="44">
        <v>4087</v>
      </c>
      <c r="E312" s="44">
        <v>134</v>
      </c>
      <c r="F312" s="80">
        <v>3.3898305084745763E-2</v>
      </c>
    </row>
    <row r="313" spans="1:6">
      <c r="A313" s="69">
        <v>6221</v>
      </c>
      <c r="B313" s="79" t="s">
        <v>436</v>
      </c>
      <c r="C313" s="44">
        <v>3551</v>
      </c>
      <c r="D313" s="44">
        <v>3649</v>
      </c>
      <c r="E313" s="44">
        <v>98</v>
      </c>
      <c r="F313" s="80">
        <v>2.7597859757814699E-2</v>
      </c>
    </row>
    <row r="314" spans="1:6">
      <c r="A314" s="69">
        <v>623</v>
      </c>
      <c r="B314" s="79" t="s">
        <v>439</v>
      </c>
      <c r="C314" s="44">
        <v>4396</v>
      </c>
      <c r="D314" s="44">
        <v>4446</v>
      </c>
      <c r="E314" s="44">
        <v>50</v>
      </c>
      <c r="F314" s="80">
        <v>1.1373976342129208E-2</v>
      </c>
    </row>
    <row r="315" spans="1:6">
      <c r="A315" s="69">
        <v>6231</v>
      </c>
      <c r="B315" s="79" t="s">
        <v>440</v>
      </c>
      <c r="C315" s="44">
        <v>2663</v>
      </c>
      <c r="D315" s="44">
        <v>2695</v>
      </c>
      <c r="E315" s="44">
        <v>32</v>
      </c>
      <c r="F315" s="80">
        <v>1.2016522718738265E-2</v>
      </c>
    </row>
    <row r="316" spans="1:6">
      <c r="A316" s="69">
        <v>6232</v>
      </c>
      <c r="B316" s="79" t="s">
        <v>441</v>
      </c>
      <c r="C316" s="44">
        <v>652</v>
      </c>
      <c r="D316" s="44">
        <v>651</v>
      </c>
      <c r="E316" s="44">
        <v>-1</v>
      </c>
      <c r="F316" s="80">
        <v>-1.5337423312883436E-3</v>
      </c>
    </row>
    <row r="317" spans="1:6">
      <c r="A317" s="69">
        <v>6233</v>
      </c>
      <c r="B317" s="79" t="s">
        <v>442</v>
      </c>
      <c r="C317" s="44">
        <v>819</v>
      </c>
      <c r="D317" s="44">
        <v>861</v>
      </c>
      <c r="E317" s="44">
        <v>42</v>
      </c>
      <c r="F317" s="80">
        <v>5.128205128205128E-2</v>
      </c>
    </row>
    <row r="318" spans="1:6">
      <c r="A318" s="69">
        <v>6239</v>
      </c>
      <c r="B318" s="79" t="s">
        <v>443</v>
      </c>
      <c r="C318" s="44">
        <v>262</v>
      </c>
      <c r="D318" s="44">
        <v>239</v>
      </c>
      <c r="E318" s="44">
        <v>-23</v>
      </c>
      <c r="F318" s="80">
        <v>-8.7786259541984726E-2</v>
      </c>
    </row>
    <row r="319" spans="1:6">
      <c r="A319" s="69">
        <v>624</v>
      </c>
      <c r="B319" s="79" t="s">
        <v>444</v>
      </c>
      <c r="C319" s="44">
        <v>2450</v>
      </c>
      <c r="D319" s="44">
        <v>2463</v>
      </c>
      <c r="E319" s="44">
        <v>13</v>
      </c>
      <c r="F319" s="80">
        <v>5.3061224489795921E-3</v>
      </c>
    </row>
    <row r="320" spans="1:6">
      <c r="A320" s="69">
        <v>6241</v>
      </c>
      <c r="B320" s="79" t="s">
        <v>445</v>
      </c>
      <c r="C320" s="44">
        <v>852</v>
      </c>
      <c r="D320" s="44">
        <v>913</v>
      </c>
      <c r="E320" s="44">
        <v>61</v>
      </c>
      <c r="F320" s="80">
        <v>7.1596244131455405E-2</v>
      </c>
    </row>
    <row r="321" spans="1:6">
      <c r="A321" s="69">
        <v>6242</v>
      </c>
      <c r="B321" s="79" t="s">
        <v>446</v>
      </c>
      <c r="C321" s="44">
        <v>0</v>
      </c>
      <c r="D321" s="44">
        <v>169</v>
      </c>
      <c r="E321" s="44">
        <v>169</v>
      </c>
      <c r="F321" s="80" t="e">
        <v>#DIV/0!</v>
      </c>
    </row>
    <row r="322" spans="1:6">
      <c r="A322" s="69">
        <v>6243</v>
      </c>
      <c r="B322" s="79" t="s">
        <v>447</v>
      </c>
      <c r="C322" s="44">
        <v>758</v>
      </c>
      <c r="D322" s="44">
        <v>718</v>
      </c>
      <c r="E322" s="44">
        <v>-40</v>
      </c>
      <c r="F322" s="80">
        <v>-5.2770448548812667E-2</v>
      </c>
    </row>
    <row r="323" spans="1:6">
      <c r="A323" s="69">
        <v>6244</v>
      </c>
      <c r="B323" s="79" t="s">
        <v>448</v>
      </c>
      <c r="C323" s="44">
        <v>680</v>
      </c>
      <c r="D323" s="44">
        <v>663</v>
      </c>
      <c r="E323" s="44">
        <v>-17</v>
      </c>
      <c r="F323" s="80">
        <v>-2.5000000000000001E-2</v>
      </c>
    </row>
    <row r="324" spans="1:6">
      <c r="A324" s="73"/>
      <c r="B324" s="74" t="s">
        <v>506</v>
      </c>
      <c r="C324" s="71">
        <v>17191</v>
      </c>
      <c r="D324" s="71">
        <v>17361</v>
      </c>
      <c r="E324" s="71">
        <v>170</v>
      </c>
      <c r="F324" s="72">
        <v>9.8888953522191844E-3</v>
      </c>
    </row>
    <row r="325" spans="1:6">
      <c r="A325" s="75">
        <v>71</v>
      </c>
      <c r="B325" s="76" t="s">
        <v>96</v>
      </c>
      <c r="C325" s="77">
        <v>3064</v>
      </c>
      <c r="D325" s="77">
        <v>3142</v>
      </c>
      <c r="E325" s="77">
        <v>78</v>
      </c>
      <c r="F325" s="78">
        <v>2.5456919060052218E-2</v>
      </c>
    </row>
    <row r="326" spans="1:6">
      <c r="A326" s="69">
        <v>711</v>
      </c>
      <c r="B326" s="79" t="s">
        <v>451</v>
      </c>
      <c r="C326" s="44">
        <v>146</v>
      </c>
      <c r="D326" s="44">
        <v>176</v>
      </c>
      <c r="E326" s="44">
        <v>30</v>
      </c>
      <c r="F326" s="80">
        <v>0.20547945205479451</v>
      </c>
    </row>
    <row r="327" spans="1:6">
      <c r="A327" s="69">
        <v>7111</v>
      </c>
      <c r="B327" s="79" t="s">
        <v>452</v>
      </c>
      <c r="C327" s="44">
        <v>95</v>
      </c>
      <c r="D327" s="44">
        <v>105</v>
      </c>
      <c r="E327" s="44">
        <v>10</v>
      </c>
      <c r="F327" s="80">
        <v>0.10526315789473684</v>
      </c>
    </row>
    <row r="328" spans="1:6">
      <c r="A328" s="69">
        <v>7113</v>
      </c>
      <c r="B328" s="79" t="s">
        <v>454</v>
      </c>
      <c r="C328" s="44">
        <v>25</v>
      </c>
      <c r="D328" s="44">
        <v>39</v>
      </c>
      <c r="E328" s="44">
        <v>14</v>
      </c>
      <c r="F328" s="80">
        <v>0.56000000000000005</v>
      </c>
    </row>
    <row r="329" spans="1:6">
      <c r="A329" s="69">
        <v>7114</v>
      </c>
      <c r="B329" s="79" t="s">
        <v>455</v>
      </c>
      <c r="C329" s="44">
        <v>0</v>
      </c>
      <c r="D329" s="44">
        <v>0</v>
      </c>
      <c r="E329" s="44">
        <v>0</v>
      </c>
      <c r="F329" s="80" t="e">
        <v>#DIV/0!</v>
      </c>
    </row>
    <row r="330" spans="1:6">
      <c r="A330" s="69">
        <v>7115</v>
      </c>
      <c r="B330" s="79" t="s">
        <v>456</v>
      </c>
      <c r="C330" s="44">
        <v>24</v>
      </c>
      <c r="D330" s="44">
        <v>29</v>
      </c>
      <c r="E330" s="44">
        <v>5</v>
      </c>
      <c r="F330" s="80">
        <v>0.20833333333333334</v>
      </c>
    </row>
    <row r="331" spans="1:6">
      <c r="A331" s="69">
        <v>712</v>
      </c>
      <c r="B331" s="79" t="s">
        <v>457</v>
      </c>
      <c r="C331" s="44">
        <v>292</v>
      </c>
      <c r="D331" s="44">
        <v>293</v>
      </c>
      <c r="E331" s="44">
        <v>1</v>
      </c>
      <c r="F331" s="80">
        <v>3.4246575342465752E-3</v>
      </c>
    </row>
    <row r="332" spans="1:6">
      <c r="A332" s="69">
        <v>7121</v>
      </c>
      <c r="B332" s="79" t="s">
        <v>457</v>
      </c>
      <c r="C332" s="44">
        <v>292</v>
      </c>
      <c r="D332" s="44">
        <v>293</v>
      </c>
      <c r="E332" s="44">
        <v>1</v>
      </c>
      <c r="F332" s="80">
        <v>3.4246575342465752E-3</v>
      </c>
    </row>
    <row r="333" spans="1:6">
      <c r="A333" s="69">
        <v>713</v>
      </c>
      <c r="B333" s="79" t="s">
        <v>458</v>
      </c>
      <c r="C333" s="44">
        <v>2625</v>
      </c>
      <c r="D333" s="44">
        <v>2673</v>
      </c>
      <c r="E333" s="44">
        <v>48</v>
      </c>
      <c r="F333" s="80">
        <v>1.8285714285714287E-2</v>
      </c>
    </row>
    <row r="334" spans="1:6">
      <c r="A334" s="69">
        <v>7131</v>
      </c>
      <c r="B334" s="79" t="s">
        <v>459</v>
      </c>
      <c r="C334" s="44">
        <v>0</v>
      </c>
      <c r="D334" s="44">
        <v>9</v>
      </c>
      <c r="E334" s="44">
        <v>9</v>
      </c>
      <c r="F334" s="80" t="e">
        <v>#DIV/0!</v>
      </c>
    </row>
    <row r="335" spans="1:6">
      <c r="A335" s="69">
        <v>7139</v>
      </c>
      <c r="B335" s="79" t="s">
        <v>461</v>
      </c>
      <c r="C335" s="44">
        <v>2615</v>
      </c>
      <c r="D335" s="44">
        <v>2663</v>
      </c>
      <c r="E335" s="44">
        <v>48</v>
      </c>
      <c r="F335" s="80">
        <v>1.835564053537285E-2</v>
      </c>
    </row>
    <row r="336" spans="1:6">
      <c r="A336" s="75">
        <v>72</v>
      </c>
      <c r="B336" s="76" t="s">
        <v>97</v>
      </c>
      <c r="C336" s="77">
        <v>14128</v>
      </c>
      <c r="D336" s="77">
        <v>14220</v>
      </c>
      <c r="E336" s="77">
        <v>92</v>
      </c>
      <c r="F336" s="78">
        <v>6.5118912797281995E-3</v>
      </c>
    </row>
    <row r="337" spans="1:6">
      <c r="A337" s="69">
        <v>721</v>
      </c>
      <c r="B337" s="79" t="s">
        <v>463</v>
      </c>
      <c r="C337" s="44">
        <v>3049</v>
      </c>
      <c r="D337" s="44">
        <v>3099</v>
      </c>
      <c r="E337" s="44">
        <v>50</v>
      </c>
      <c r="F337" s="80">
        <v>1.6398819285011478E-2</v>
      </c>
    </row>
    <row r="338" spans="1:6">
      <c r="A338" s="69">
        <v>7211</v>
      </c>
      <c r="B338" s="79" t="s">
        <v>464</v>
      </c>
      <c r="C338" s="44">
        <v>2898</v>
      </c>
      <c r="D338" s="44">
        <v>2940</v>
      </c>
      <c r="E338" s="44">
        <v>42</v>
      </c>
      <c r="F338" s="80">
        <v>1.4492753623188406E-2</v>
      </c>
    </row>
    <row r="339" spans="1:6">
      <c r="A339" s="69">
        <v>7212</v>
      </c>
      <c r="B339" s="79" t="s">
        <v>465</v>
      </c>
      <c r="C339" s="44">
        <v>122</v>
      </c>
      <c r="D339" s="44">
        <v>126</v>
      </c>
      <c r="E339" s="44">
        <v>4</v>
      </c>
      <c r="F339" s="80">
        <v>3.2786885245901641E-2</v>
      </c>
    </row>
    <row r="340" spans="1:6">
      <c r="A340" s="69">
        <v>7213</v>
      </c>
      <c r="B340" s="79" t="s">
        <v>466</v>
      </c>
      <c r="C340" s="44">
        <v>29</v>
      </c>
      <c r="D340" s="44">
        <v>34</v>
      </c>
      <c r="E340" s="44">
        <v>5</v>
      </c>
      <c r="F340" s="80">
        <v>0.17241379310344829</v>
      </c>
    </row>
    <row r="341" spans="1:6">
      <c r="A341" s="69">
        <v>722</v>
      </c>
      <c r="B341" s="79" t="s">
        <v>467</v>
      </c>
      <c r="C341" s="44">
        <v>11079</v>
      </c>
      <c r="D341" s="44">
        <v>11121</v>
      </c>
      <c r="E341" s="44">
        <v>42</v>
      </c>
      <c r="F341" s="80">
        <v>3.7909558624424585E-3</v>
      </c>
    </row>
    <row r="342" spans="1:6">
      <c r="A342" s="69">
        <v>7221</v>
      </c>
      <c r="B342" s="79" t="s">
        <v>468</v>
      </c>
      <c r="C342" s="44">
        <v>7372</v>
      </c>
      <c r="D342" s="44">
        <v>7385</v>
      </c>
      <c r="E342" s="44">
        <v>13</v>
      </c>
      <c r="F342" s="80">
        <v>1.76342919153554E-3</v>
      </c>
    </row>
    <row r="343" spans="1:6">
      <c r="A343" s="69">
        <v>7222</v>
      </c>
      <c r="B343" s="79" t="s">
        <v>469</v>
      </c>
      <c r="C343" s="44">
        <v>3014</v>
      </c>
      <c r="D343" s="44">
        <v>2987</v>
      </c>
      <c r="E343" s="44">
        <v>-27</v>
      </c>
      <c r="F343" s="80">
        <v>-8.9581950895819516E-3</v>
      </c>
    </row>
    <row r="344" spans="1:6">
      <c r="A344" s="69">
        <v>7223</v>
      </c>
      <c r="B344" s="79" t="s">
        <v>470</v>
      </c>
      <c r="C344" s="44">
        <v>438</v>
      </c>
      <c r="D344" s="44">
        <v>485</v>
      </c>
      <c r="E344" s="44">
        <v>47</v>
      </c>
      <c r="F344" s="80">
        <v>0.10730593607305935</v>
      </c>
    </row>
    <row r="345" spans="1:6">
      <c r="A345" s="69">
        <v>7224</v>
      </c>
      <c r="B345" s="79" t="s">
        <v>471</v>
      </c>
      <c r="C345" s="44">
        <v>255</v>
      </c>
      <c r="D345" s="44">
        <v>263</v>
      </c>
      <c r="E345" s="44">
        <v>8</v>
      </c>
      <c r="F345" s="80">
        <v>3.1372549019607843E-2</v>
      </c>
    </row>
    <row r="346" spans="1:6">
      <c r="A346" s="73"/>
      <c r="B346" s="74" t="s">
        <v>85</v>
      </c>
      <c r="C346" s="71">
        <v>4420</v>
      </c>
      <c r="D346" s="71">
        <v>4656</v>
      </c>
      <c r="E346" s="71">
        <v>236</v>
      </c>
      <c r="F346" s="72">
        <v>5.3393665158371038E-2</v>
      </c>
    </row>
    <row r="347" spans="1:6">
      <c r="A347" s="69">
        <v>81</v>
      </c>
      <c r="B347" s="79" t="s">
        <v>85</v>
      </c>
      <c r="C347" s="44">
        <v>4420</v>
      </c>
      <c r="D347" s="44">
        <v>4656</v>
      </c>
      <c r="E347" s="44">
        <v>236</v>
      </c>
      <c r="F347" s="80">
        <v>5.3393665158371038E-2</v>
      </c>
    </row>
    <row r="348" spans="1:6">
      <c r="A348" s="69">
        <v>811</v>
      </c>
      <c r="B348" s="79" t="s">
        <v>473</v>
      </c>
      <c r="C348" s="44">
        <v>824</v>
      </c>
      <c r="D348" s="44">
        <v>881</v>
      </c>
      <c r="E348" s="44">
        <v>57</v>
      </c>
      <c r="F348" s="80">
        <v>6.9174757281553395E-2</v>
      </c>
    </row>
    <row r="349" spans="1:6">
      <c r="A349" s="69">
        <v>8111</v>
      </c>
      <c r="B349" s="79" t="s">
        <v>474</v>
      </c>
      <c r="C349" s="44">
        <v>607</v>
      </c>
      <c r="D349" s="44">
        <v>641</v>
      </c>
      <c r="E349" s="44">
        <v>34</v>
      </c>
      <c r="F349" s="80">
        <v>5.6013179571663921E-2</v>
      </c>
    </row>
    <row r="350" spans="1:6">
      <c r="A350" s="69">
        <v>8112</v>
      </c>
      <c r="B350" s="79" t="s">
        <v>475</v>
      </c>
      <c r="C350" s="44">
        <v>15</v>
      </c>
      <c r="D350" s="44">
        <v>19</v>
      </c>
      <c r="E350" s="44">
        <v>4</v>
      </c>
      <c r="F350" s="80">
        <v>0.26666666666666666</v>
      </c>
    </row>
    <row r="351" spans="1:6">
      <c r="A351" s="69">
        <v>8113</v>
      </c>
      <c r="B351" s="79" t="s">
        <v>476</v>
      </c>
      <c r="C351" s="44">
        <v>47</v>
      </c>
      <c r="D351" s="44">
        <v>45</v>
      </c>
      <c r="E351" s="44">
        <v>-2</v>
      </c>
      <c r="F351" s="80">
        <v>-4.2553191489361701E-2</v>
      </c>
    </row>
    <row r="352" spans="1:6">
      <c r="A352" s="69">
        <v>8114</v>
      </c>
      <c r="B352" s="79" t="s">
        <v>477</v>
      </c>
      <c r="C352" s="44">
        <v>156</v>
      </c>
      <c r="D352" s="44">
        <v>176</v>
      </c>
      <c r="E352" s="44">
        <v>20</v>
      </c>
      <c r="F352" s="80">
        <v>0.12820512820512819</v>
      </c>
    </row>
    <row r="353" spans="1:6">
      <c r="A353" s="69">
        <v>812</v>
      </c>
      <c r="B353" s="79" t="s">
        <v>478</v>
      </c>
      <c r="C353" s="44">
        <v>1331</v>
      </c>
      <c r="D353" s="44">
        <v>1319</v>
      </c>
      <c r="E353" s="44">
        <v>-12</v>
      </c>
      <c r="F353" s="80">
        <v>-9.0157776108189328E-3</v>
      </c>
    </row>
    <row r="354" spans="1:6">
      <c r="A354" s="69">
        <v>8121</v>
      </c>
      <c r="B354" s="79" t="s">
        <v>479</v>
      </c>
      <c r="C354" s="44">
        <v>795</v>
      </c>
      <c r="D354" s="44">
        <v>745</v>
      </c>
      <c r="E354" s="44">
        <v>-50</v>
      </c>
      <c r="F354" s="80">
        <v>-6.2893081761006289E-2</v>
      </c>
    </row>
    <row r="355" spans="1:6">
      <c r="A355" s="69">
        <v>8122</v>
      </c>
      <c r="B355" s="79" t="s">
        <v>480</v>
      </c>
      <c r="C355" s="44">
        <v>62</v>
      </c>
      <c r="D355" s="44">
        <v>100</v>
      </c>
      <c r="E355" s="44">
        <v>38</v>
      </c>
      <c r="F355" s="80">
        <v>0.61290322580645162</v>
      </c>
    </row>
    <row r="356" spans="1:6">
      <c r="A356" s="69">
        <v>8123</v>
      </c>
      <c r="B356" s="79" t="s">
        <v>481</v>
      </c>
      <c r="C356" s="44">
        <v>267</v>
      </c>
      <c r="D356" s="44">
        <v>259</v>
      </c>
      <c r="E356" s="44">
        <v>-8</v>
      </c>
      <c r="F356" s="80">
        <v>-2.9962546816479401E-2</v>
      </c>
    </row>
    <row r="357" spans="1:6">
      <c r="A357" s="69">
        <v>8129</v>
      </c>
      <c r="B357" s="79" t="s">
        <v>482</v>
      </c>
      <c r="C357" s="44">
        <v>207</v>
      </c>
      <c r="D357" s="44">
        <v>215</v>
      </c>
      <c r="E357" s="44">
        <v>8</v>
      </c>
      <c r="F357" s="80">
        <v>3.864734299516908E-2</v>
      </c>
    </row>
    <row r="358" spans="1:6">
      <c r="A358" s="69">
        <v>813</v>
      </c>
      <c r="B358" s="79" t="s">
        <v>483</v>
      </c>
      <c r="C358" s="44">
        <v>1392</v>
      </c>
      <c r="D358" s="44">
        <v>1442</v>
      </c>
      <c r="E358" s="44">
        <v>50</v>
      </c>
      <c r="F358" s="80">
        <v>3.5919540229885055E-2</v>
      </c>
    </row>
    <row r="359" spans="1:6">
      <c r="A359" s="69">
        <v>8131</v>
      </c>
      <c r="B359" s="79" t="s">
        <v>484</v>
      </c>
      <c r="C359" s="44">
        <v>0</v>
      </c>
      <c r="D359" s="44">
        <v>0</v>
      </c>
      <c r="E359" s="44">
        <v>0</v>
      </c>
      <c r="F359" s="80" t="e">
        <v>#DIV/0!</v>
      </c>
    </row>
    <row r="360" spans="1:6">
      <c r="A360" s="69">
        <v>8132</v>
      </c>
      <c r="B360" s="79" t="s">
        <v>485</v>
      </c>
      <c r="C360" s="44">
        <v>134</v>
      </c>
      <c r="D360" s="44">
        <v>122</v>
      </c>
      <c r="E360" s="44">
        <v>-12</v>
      </c>
      <c r="F360" s="80">
        <v>-8.9552238805970144E-2</v>
      </c>
    </row>
    <row r="361" spans="1:6">
      <c r="A361" s="69">
        <v>8133</v>
      </c>
      <c r="B361" s="79" t="s">
        <v>486</v>
      </c>
      <c r="C361" s="44">
        <v>407</v>
      </c>
      <c r="D361" s="44">
        <v>401</v>
      </c>
      <c r="E361" s="44">
        <v>-6</v>
      </c>
      <c r="F361" s="80">
        <v>-1.4742014742014743E-2</v>
      </c>
    </row>
    <row r="362" spans="1:6">
      <c r="A362" s="69">
        <v>8134</v>
      </c>
      <c r="B362" s="79" t="s">
        <v>487</v>
      </c>
      <c r="C362" s="44">
        <v>481</v>
      </c>
      <c r="D362" s="44">
        <v>572</v>
      </c>
      <c r="E362" s="44">
        <v>91</v>
      </c>
      <c r="F362" s="80">
        <v>0.1891891891891892</v>
      </c>
    </row>
    <row r="363" spans="1:6">
      <c r="A363" s="69">
        <v>8139</v>
      </c>
      <c r="B363" s="79" t="s">
        <v>488</v>
      </c>
      <c r="C363" s="44">
        <v>364</v>
      </c>
      <c r="D363" s="44">
        <v>341</v>
      </c>
      <c r="E363" s="44">
        <v>-23</v>
      </c>
      <c r="F363" s="80">
        <v>-6.3186813186813184E-2</v>
      </c>
    </row>
    <row r="364" spans="1:6">
      <c r="A364" s="69">
        <v>814</v>
      </c>
      <c r="B364" s="79" t="s">
        <v>489</v>
      </c>
      <c r="C364" s="44">
        <v>874</v>
      </c>
      <c r="D364" s="44">
        <v>1014</v>
      </c>
      <c r="E364" s="44">
        <v>140</v>
      </c>
      <c r="F364" s="80">
        <v>0.16018306636155608</v>
      </c>
    </row>
    <row r="365" spans="1:6">
      <c r="A365" s="69">
        <v>8141</v>
      </c>
      <c r="B365" s="79" t="s">
        <v>489</v>
      </c>
      <c r="C365" s="44">
        <v>874</v>
      </c>
      <c r="D365" s="44">
        <v>1014</v>
      </c>
      <c r="E365" s="44">
        <v>140</v>
      </c>
      <c r="F365" s="80">
        <v>0.16018306636155608</v>
      </c>
    </row>
    <row r="366" spans="1:6">
      <c r="A366" s="73"/>
      <c r="B366" s="74" t="s">
        <v>86</v>
      </c>
      <c r="C366" s="71">
        <v>5986</v>
      </c>
      <c r="D366" s="71">
        <v>5866</v>
      </c>
      <c r="E366" s="71">
        <v>-120</v>
      </c>
      <c r="F366" s="72">
        <v>-2.0046775810223856E-2</v>
      </c>
    </row>
    <row r="367" spans="1:6">
      <c r="A367" s="69">
        <v>92</v>
      </c>
      <c r="B367" s="79" t="s">
        <v>86</v>
      </c>
      <c r="C367" s="44">
        <v>5986</v>
      </c>
      <c r="D367" s="44">
        <v>5866</v>
      </c>
      <c r="E367" s="44">
        <v>-120</v>
      </c>
      <c r="F367" s="80">
        <v>-2.0046775810223856E-2</v>
      </c>
    </row>
    <row r="368" spans="1:6">
      <c r="A368" s="69">
        <v>921</v>
      </c>
      <c r="B368" s="79" t="s">
        <v>491</v>
      </c>
      <c r="C368" s="44">
        <v>2038</v>
      </c>
      <c r="D368" s="44">
        <v>1936</v>
      </c>
      <c r="E368" s="44">
        <v>-102</v>
      </c>
      <c r="F368" s="80">
        <v>-5.0049067713444556E-2</v>
      </c>
    </row>
    <row r="369" spans="1:6">
      <c r="A369" s="69">
        <v>9211</v>
      </c>
      <c r="B369" s="79" t="s">
        <v>491</v>
      </c>
      <c r="C369" s="44">
        <v>2038</v>
      </c>
      <c r="D369" s="44">
        <v>1936</v>
      </c>
      <c r="E369" s="44">
        <v>-102</v>
      </c>
      <c r="F369" s="80">
        <v>-5.0049067713444556E-2</v>
      </c>
    </row>
    <row r="370" spans="1:6">
      <c r="A370" s="69">
        <v>922</v>
      </c>
      <c r="B370" s="79" t="s">
        <v>492</v>
      </c>
      <c r="C370" s="44">
        <v>2193</v>
      </c>
      <c r="D370" s="44">
        <v>2157</v>
      </c>
      <c r="E370" s="44">
        <v>-36</v>
      </c>
      <c r="F370" s="80">
        <v>-1.6415868673050615E-2</v>
      </c>
    </row>
    <row r="371" spans="1:6">
      <c r="A371" s="69">
        <v>9221</v>
      </c>
      <c r="B371" s="79" t="s">
        <v>492</v>
      </c>
      <c r="C371" s="44">
        <v>2193</v>
      </c>
      <c r="D371" s="44">
        <v>2157</v>
      </c>
      <c r="E371" s="44">
        <v>-36</v>
      </c>
      <c r="F371" s="80">
        <v>-1.6415868673050615E-2</v>
      </c>
    </row>
    <row r="372" spans="1:6">
      <c r="A372" s="69">
        <v>923</v>
      </c>
      <c r="B372" s="79" t="s">
        <v>493</v>
      </c>
      <c r="C372" s="44">
        <v>268</v>
      </c>
      <c r="D372" s="44">
        <v>245</v>
      </c>
      <c r="E372" s="44">
        <v>-23</v>
      </c>
      <c r="F372" s="80">
        <v>-8.5820895522388058E-2</v>
      </c>
    </row>
    <row r="373" spans="1:6">
      <c r="A373" s="69">
        <v>9231</v>
      </c>
      <c r="B373" s="79" t="s">
        <v>493</v>
      </c>
      <c r="C373" s="44">
        <v>268</v>
      </c>
      <c r="D373" s="44">
        <v>245</v>
      </c>
      <c r="E373" s="44">
        <v>-23</v>
      </c>
      <c r="F373" s="80">
        <v>-8.5820895522388058E-2</v>
      </c>
    </row>
    <row r="374" spans="1:6">
      <c r="A374" s="69">
        <v>924</v>
      </c>
      <c r="B374" s="79" t="s">
        <v>494</v>
      </c>
      <c r="C374" s="44">
        <v>188</v>
      </c>
      <c r="D374" s="44">
        <v>198</v>
      </c>
      <c r="E374" s="44">
        <v>10</v>
      </c>
      <c r="F374" s="80">
        <v>5.3191489361702128E-2</v>
      </c>
    </row>
    <row r="375" spans="1:6">
      <c r="A375" s="69">
        <v>9241</v>
      </c>
      <c r="B375" s="79" t="s">
        <v>494</v>
      </c>
      <c r="C375" s="44">
        <v>188</v>
      </c>
      <c r="D375" s="44">
        <v>198</v>
      </c>
      <c r="E375" s="44">
        <v>10</v>
      </c>
      <c r="F375" s="80">
        <v>5.3191489361702128E-2</v>
      </c>
    </row>
    <row r="376" spans="1:6">
      <c r="A376" s="69">
        <v>925</v>
      </c>
      <c r="B376" s="79" t="s">
        <v>495</v>
      </c>
      <c r="C376" s="44">
        <v>110</v>
      </c>
      <c r="D376" s="44">
        <v>109</v>
      </c>
      <c r="E376" s="44">
        <v>-1</v>
      </c>
      <c r="F376" s="80">
        <v>-9.0909090909090905E-3</v>
      </c>
    </row>
    <row r="377" spans="1:6">
      <c r="A377" s="69">
        <v>9251</v>
      </c>
      <c r="B377" s="79" t="s">
        <v>495</v>
      </c>
      <c r="C377" s="44">
        <v>110</v>
      </c>
      <c r="D377" s="44">
        <v>109</v>
      </c>
      <c r="E377" s="44">
        <v>-1</v>
      </c>
      <c r="F377" s="80">
        <v>-9.0909090909090905E-3</v>
      </c>
    </row>
    <row r="378" spans="1:6">
      <c r="A378" s="69">
        <v>926</v>
      </c>
      <c r="B378" s="79" t="s">
        <v>496</v>
      </c>
      <c r="C378" s="44">
        <v>803</v>
      </c>
      <c r="D378" s="44">
        <v>877</v>
      </c>
      <c r="E378" s="44">
        <v>74</v>
      </c>
      <c r="F378" s="80">
        <v>9.2154420921544203E-2</v>
      </c>
    </row>
    <row r="379" spans="1:6">
      <c r="A379" s="69">
        <v>9261</v>
      </c>
      <c r="B379" s="79" t="s">
        <v>496</v>
      </c>
      <c r="C379" s="44">
        <v>803</v>
      </c>
      <c r="D379" s="44">
        <v>877</v>
      </c>
      <c r="E379" s="44">
        <v>74</v>
      </c>
      <c r="F379" s="80">
        <v>9.2154420921544203E-2</v>
      </c>
    </row>
    <row r="381" spans="1:6">
      <c r="A381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>
      <c r="A24" s="159" t="s">
        <v>914</v>
      </c>
      <c r="B24" s="159"/>
      <c r="C24" s="159"/>
      <c r="D24" s="159"/>
      <c r="E24" s="159"/>
    </row>
    <row r="29" spans="1:5" ht="15" customHeight="1"/>
    <row r="31" spans="1:5" ht="30" customHeight="1"/>
    <row r="60" ht="15" customHeight="1"/>
    <row r="62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931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14473</v>
      </c>
      <c r="C4" s="90">
        <v>14091</v>
      </c>
      <c r="D4" s="56">
        <v>-382</v>
      </c>
      <c r="E4" s="57">
        <v>-2.6393974987908519E-2</v>
      </c>
    </row>
    <row r="5" spans="1:5">
      <c r="A5" s="11" t="s">
        <v>509</v>
      </c>
      <c r="B5" s="89">
        <v>9193</v>
      </c>
      <c r="C5" s="90">
        <v>10888</v>
      </c>
      <c r="D5" s="56">
        <v>1695</v>
      </c>
      <c r="E5" s="57">
        <v>0.18437941912324596</v>
      </c>
    </row>
    <row r="6" spans="1:5">
      <c r="A6" s="11" t="s">
        <v>510</v>
      </c>
      <c r="B6" s="89">
        <v>14390</v>
      </c>
      <c r="C6" s="90">
        <v>13016</v>
      </c>
      <c r="D6" s="56">
        <v>-1374</v>
      </c>
      <c r="E6" s="57">
        <v>-9.5482974287699793E-2</v>
      </c>
    </row>
    <row r="7" spans="1:5">
      <c r="A7" s="11" t="s">
        <v>511</v>
      </c>
      <c r="B7" s="89">
        <v>6152</v>
      </c>
      <c r="C7" s="90">
        <v>5656</v>
      </c>
      <c r="D7" s="56">
        <v>-496</v>
      </c>
      <c r="E7" s="57">
        <v>-8.0624187256176857E-2</v>
      </c>
    </row>
    <row r="8" spans="1:5">
      <c r="A8" s="11" t="s">
        <v>512</v>
      </c>
      <c r="B8" s="89">
        <v>5483</v>
      </c>
      <c r="C8" s="90">
        <v>7130</v>
      </c>
      <c r="D8" s="56">
        <v>1647</v>
      </c>
      <c r="E8" s="57">
        <v>0.30038300200620099</v>
      </c>
    </row>
    <row r="9" spans="1:5">
      <c r="A9" s="11" t="s">
        <v>513</v>
      </c>
      <c r="B9" s="89">
        <v>3381</v>
      </c>
      <c r="C9" s="90">
        <v>3298</v>
      </c>
      <c r="D9" s="56">
        <v>-83</v>
      </c>
      <c r="E9" s="57">
        <v>-2.4548950014788525E-2</v>
      </c>
    </row>
    <row r="10" spans="1:5">
      <c r="A10" s="11" t="s">
        <v>514</v>
      </c>
      <c r="B10" s="89">
        <v>6633</v>
      </c>
      <c r="C10" s="90">
        <v>6609</v>
      </c>
      <c r="D10" s="56">
        <v>-24</v>
      </c>
      <c r="E10" s="57">
        <v>-3.6182722749886929E-3</v>
      </c>
    </row>
    <row r="11" spans="1:5">
      <c r="A11" s="11" t="s">
        <v>515</v>
      </c>
      <c r="B11" s="89">
        <v>3623</v>
      </c>
      <c r="C11" s="90">
        <v>3221</v>
      </c>
      <c r="D11" s="56">
        <v>-402</v>
      </c>
      <c r="E11" s="57">
        <v>-0.11095776980402981</v>
      </c>
    </row>
    <row r="12" spans="1:5">
      <c r="A12" s="11" t="s">
        <v>516</v>
      </c>
      <c r="B12" s="89">
        <v>11462</v>
      </c>
      <c r="C12" s="90">
        <v>9927</v>
      </c>
      <c r="D12" s="56">
        <v>-1535</v>
      </c>
      <c r="E12" s="57">
        <v>-0.13392078171348804</v>
      </c>
    </row>
    <row r="13" spans="1:5">
      <c r="A13" s="11" t="s">
        <v>517</v>
      </c>
      <c r="B13" s="89">
        <v>4247</v>
      </c>
      <c r="C13" s="90">
        <v>5061</v>
      </c>
      <c r="D13" s="56">
        <v>814</v>
      </c>
      <c r="E13" s="57">
        <v>0.1916647044972922</v>
      </c>
    </row>
    <row r="14" spans="1:5">
      <c r="A14" s="11" t="s">
        <v>518</v>
      </c>
      <c r="B14" s="89">
        <v>1070</v>
      </c>
      <c r="C14" s="90">
        <v>1903</v>
      </c>
      <c r="D14" s="56">
        <v>833</v>
      </c>
      <c r="E14" s="57">
        <v>0.77850467289719627</v>
      </c>
    </row>
    <row r="15" spans="1:5">
      <c r="A15" s="11" t="s">
        <v>876</v>
      </c>
      <c r="B15" s="89">
        <v>4888</v>
      </c>
      <c r="C15" s="90">
        <v>5978</v>
      </c>
      <c r="D15" s="56">
        <v>1090</v>
      </c>
      <c r="E15" s="57">
        <v>0.22299509001636661</v>
      </c>
    </row>
    <row r="16" spans="1:5">
      <c r="A16" s="11" t="s">
        <v>519</v>
      </c>
      <c r="B16" s="89">
        <v>2944</v>
      </c>
      <c r="C16" s="90">
        <v>3653</v>
      </c>
      <c r="D16" s="56">
        <v>709</v>
      </c>
      <c r="E16" s="57">
        <v>0.24082880434782608</v>
      </c>
    </row>
    <row r="17" spans="1:5">
      <c r="A17" s="11" t="s">
        <v>520</v>
      </c>
      <c r="B17" s="89">
        <v>3513</v>
      </c>
      <c r="C17" s="90">
        <v>3103</v>
      </c>
      <c r="D17" s="56">
        <v>-410</v>
      </c>
      <c r="E17" s="57">
        <v>-0.11670936521491602</v>
      </c>
    </row>
    <row r="18" spans="1:5">
      <c r="A18" s="11" t="s">
        <v>521</v>
      </c>
      <c r="B18" s="89">
        <v>2865</v>
      </c>
      <c r="C18" s="90">
        <v>2693</v>
      </c>
      <c r="D18" s="56">
        <v>-172</v>
      </c>
      <c r="E18" s="57">
        <v>-6.0034904013961603E-2</v>
      </c>
    </row>
    <row r="19" spans="1:5">
      <c r="A19" s="11" t="s">
        <v>522</v>
      </c>
      <c r="B19" s="89">
        <v>1726</v>
      </c>
      <c r="C19" s="90">
        <v>1294</v>
      </c>
      <c r="D19" s="56">
        <v>-432</v>
      </c>
      <c r="E19" s="57">
        <v>-0.25028968713789107</v>
      </c>
    </row>
    <row r="20" spans="1:5">
      <c r="A20" s="11" t="s">
        <v>523</v>
      </c>
      <c r="B20" s="89">
        <v>2702</v>
      </c>
      <c r="C20" s="90">
        <v>2862</v>
      </c>
      <c r="D20" s="56">
        <v>160</v>
      </c>
      <c r="E20" s="57">
        <v>5.9215396002960767E-2</v>
      </c>
    </row>
    <row r="21" spans="1:5">
      <c r="A21" s="11" t="s">
        <v>524</v>
      </c>
      <c r="B21" s="89">
        <v>1682</v>
      </c>
      <c r="C21" s="90">
        <v>1553</v>
      </c>
      <c r="D21" s="56">
        <v>-129</v>
      </c>
      <c r="E21" s="57">
        <v>-7.6694411414982164E-2</v>
      </c>
    </row>
    <row r="22" spans="1:5">
      <c r="A22" s="14" t="s">
        <v>525</v>
      </c>
      <c r="B22" s="91">
        <v>6020</v>
      </c>
      <c r="C22" s="92">
        <v>6138</v>
      </c>
      <c r="D22" s="61">
        <v>118</v>
      </c>
      <c r="E22" s="62">
        <v>1.9601328903654486E-2</v>
      </c>
    </row>
    <row r="24" spans="1:5" ht="30.75" customHeight="1">
      <c r="A24" s="159" t="s">
        <v>920</v>
      </c>
      <c r="B24" s="159"/>
      <c r="C24" s="159"/>
      <c r="D24" s="159"/>
      <c r="E24" s="159"/>
    </row>
    <row r="30" spans="1:5" ht="15" customHeight="1"/>
    <row r="32" spans="1:5" ht="30" customHeight="1"/>
    <row r="61" ht="15" customHeight="1"/>
    <row r="63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62" t="s">
        <v>527</v>
      </c>
      <c r="C3" s="162"/>
      <c r="D3" s="68" t="s">
        <v>67</v>
      </c>
      <c r="E3" s="68" t="s">
        <v>68</v>
      </c>
      <c r="F3" s="163" t="s">
        <v>528</v>
      </c>
      <c r="G3" s="163"/>
      <c r="H3" s="163"/>
      <c r="I3" s="163"/>
      <c r="J3" s="68" t="s">
        <v>75</v>
      </c>
      <c r="K3" s="162" t="s">
        <v>77</v>
      </c>
      <c r="L3" s="162"/>
      <c r="M3" s="163" t="s">
        <v>89</v>
      </c>
      <c r="N3" s="163"/>
      <c r="O3" s="163"/>
      <c r="P3" s="162" t="s">
        <v>93</v>
      </c>
      <c r="Q3" s="162"/>
      <c r="R3" s="163" t="s">
        <v>82</v>
      </c>
      <c r="S3" s="163"/>
      <c r="T3" s="68" t="s">
        <v>85</v>
      </c>
      <c r="U3" s="70" t="s">
        <v>86</v>
      </c>
      <c r="V3" s="160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0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61" t="s">
        <v>537</v>
      </c>
      <c r="B30" s="161"/>
      <c r="C30" s="161"/>
    </row>
    <row r="32" spans="1:22" ht="30" customHeight="1">
      <c r="A32" s="79"/>
      <c r="B32" s="162" t="s">
        <v>527</v>
      </c>
      <c r="C32" s="162"/>
      <c r="D32" s="68" t="s">
        <v>67</v>
      </c>
      <c r="E32" s="68" t="s">
        <v>68</v>
      </c>
      <c r="F32" s="163" t="s">
        <v>528</v>
      </c>
      <c r="G32" s="163"/>
      <c r="H32" s="163"/>
      <c r="I32" s="163"/>
      <c r="J32" s="68" t="s">
        <v>75</v>
      </c>
      <c r="K32" s="162" t="s">
        <v>77</v>
      </c>
      <c r="L32" s="162"/>
      <c r="M32" s="163" t="s">
        <v>89</v>
      </c>
      <c r="N32" s="163"/>
      <c r="O32" s="163"/>
      <c r="P32" s="162" t="s">
        <v>93</v>
      </c>
      <c r="Q32" s="162"/>
      <c r="R32" s="163" t="s">
        <v>82</v>
      </c>
      <c r="S32" s="163"/>
      <c r="T32" s="68" t="s">
        <v>85</v>
      </c>
      <c r="U32" s="70" t="s">
        <v>86</v>
      </c>
      <c r="V32" s="160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0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2" t="s">
        <v>527</v>
      </c>
      <c r="C61" s="162"/>
      <c r="D61" s="68" t="s">
        <v>67</v>
      </c>
      <c r="E61" s="68" t="s">
        <v>68</v>
      </c>
      <c r="F61" s="163" t="s">
        <v>528</v>
      </c>
      <c r="G61" s="163"/>
      <c r="H61" s="163"/>
      <c r="I61" s="163"/>
      <c r="J61" s="68" t="s">
        <v>75</v>
      </c>
      <c r="K61" s="162" t="s">
        <v>77</v>
      </c>
      <c r="L61" s="162"/>
      <c r="M61" s="163" t="s">
        <v>89</v>
      </c>
      <c r="N61" s="163"/>
      <c r="O61" s="163"/>
      <c r="P61" s="162" t="s">
        <v>93</v>
      </c>
      <c r="Q61" s="162"/>
      <c r="R61" s="163" t="s">
        <v>82</v>
      </c>
      <c r="S61" s="163"/>
      <c r="T61" s="68" t="s">
        <v>85</v>
      </c>
      <c r="U61" s="70" t="s">
        <v>86</v>
      </c>
      <c r="V61" s="160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0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909</v>
      </c>
    </row>
    <row r="3" spans="1:22" ht="30" customHeight="1">
      <c r="A3" s="79"/>
      <c r="B3" s="166" t="s">
        <v>527</v>
      </c>
      <c r="C3" s="167"/>
      <c r="D3" s="146" t="s">
        <v>67</v>
      </c>
      <c r="E3" s="146" t="s">
        <v>68</v>
      </c>
      <c r="F3" s="168" t="s">
        <v>528</v>
      </c>
      <c r="G3" s="169"/>
      <c r="H3" s="169"/>
      <c r="I3" s="170"/>
      <c r="J3" s="146" t="s">
        <v>75</v>
      </c>
      <c r="K3" s="166" t="s">
        <v>77</v>
      </c>
      <c r="L3" s="167"/>
      <c r="M3" s="168" t="s">
        <v>89</v>
      </c>
      <c r="N3" s="169"/>
      <c r="O3" s="170"/>
      <c r="P3" s="166" t="s">
        <v>93</v>
      </c>
      <c r="Q3" s="167"/>
      <c r="R3" s="168" t="s">
        <v>82</v>
      </c>
      <c r="S3" s="170"/>
      <c r="T3" s="146" t="s">
        <v>85</v>
      </c>
      <c r="U3" s="147" t="s">
        <v>86</v>
      </c>
      <c r="V3" s="164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5"/>
    </row>
    <row r="5" spans="1:22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>
      <c r="A30" s="161" t="s">
        <v>537</v>
      </c>
      <c r="B30" s="161"/>
      <c r="C30" s="161"/>
    </row>
    <row r="32" spans="1:22" ht="30" customHeight="1">
      <c r="A32" s="79"/>
      <c r="B32" s="166" t="s">
        <v>527</v>
      </c>
      <c r="C32" s="167"/>
      <c r="D32" s="146" t="s">
        <v>67</v>
      </c>
      <c r="E32" s="146" t="s">
        <v>68</v>
      </c>
      <c r="F32" s="168" t="s">
        <v>528</v>
      </c>
      <c r="G32" s="169"/>
      <c r="H32" s="169"/>
      <c r="I32" s="170"/>
      <c r="J32" s="146" t="s">
        <v>75</v>
      </c>
      <c r="K32" s="166" t="s">
        <v>77</v>
      </c>
      <c r="L32" s="167"/>
      <c r="M32" s="168" t="s">
        <v>89</v>
      </c>
      <c r="N32" s="169"/>
      <c r="O32" s="170"/>
      <c r="P32" s="166" t="s">
        <v>93</v>
      </c>
      <c r="Q32" s="167"/>
      <c r="R32" s="168" t="s">
        <v>82</v>
      </c>
      <c r="S32" s="170"/>
      <c r="T32" s="146" t="s">
        <v>85</v>
      </c>
      <c r="U32" s="147" t="s">
        <v>86</v>
      </c>
      <c r="V32" s="164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5"/>
    </row>
    <row r="34" spans="1:22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6" t="s">
        <v>527</v>
      </c>
      <c r="C61" s="167"/>
      <c r="D61" s="146" t="s">
        <v>67</v>
      </c>
      <c r="E61" s="146" t="s">
        <v>68</v>
      </c>
      <c r="F61" s="168" t="s">
        <v>528</v>
      </c>
      <c r="G61" s="169"/>
      <c r="H61" s="169"/>
      <c r="I61" s="170"/>
      <c r="J61" s="146" t="s">
        <v>75</v>
      </c>
      <c r="K61" s="166" t="s">
        <v>77</v>
      </c>
      <c r="L61" s="167"/>
      <c r="M61" s="168" t="s">
        <v>89</v>
      </c>
      <c r="N61" s="169"/>
      <c r="O61" s="170"/>
      <c r="P61" s="166" t="s">
        <v>93</v>
      </c>
      <c r="Q61" s="167"/>
      <c r="R61" s="168" t="s">
        <v>82</v>
      </c>
      <c r="S61" s="170"/>
      <c r="T61" s="146" t="s">
        <v>85</v>
      </c>
      <c r="U61" s="147" t="s">
        <v>86</v>
      </c>
      <c r="V61" s="164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5"/>
    </row>
    <row r="63" spans="1:22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>
      <c r="A1" s="24" t="s">
        <v>911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910</v>
      </c>
    </row>
    <row r="57" spans="1:23">
      <c r="A57" s="24" t="s">
        <v>912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3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4.7109375" customWidth="1"/>
    <col min="6" max="6" width="14.28515625" customWidth="1"/>
    <col min="7" max="7" width="15.28515625" customWidth="1"/>
    <col min="8" max="13" width="16.140625" customWidth="1"/>
  </cols>
  <sheetData>
    <row r="1" spans="1:13">
      <c r="A1" s="24" t="s">
        <v>915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  <c r="H27" s="102"/>
      <c r="I27" s="102"/>
      <c r="J27" s="102"/>
      <c r="K27" s="102"/>
      <c r="L27" s="102"/>
      <c r="M27" s="102"/>
    </row>
    <row r="28" spans="1:20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R48" s="101"/>
      <c r="S48" s="101"/>
      <c r="T48" s="101"/>
    </row>
    <row r="49" spans="1:20">
      <c r="A49" t="s">
        <v>910</v>
      </c>
    </row>
    <row r="51" spans="1:20">
      <c r="A51" s="24" t="s">
        <v>916</v>
      </c>
      <c r="R51" s="101"/>
      <c r="S51" s="101"/>
      <c r="T51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20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>
      <c r="A76" s="100" t="s">
        <v>561</v>
      </c>
    </row>
    <row r="78" spans="1:7" ht="30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6" width="15" customWidth="1"/>
    <col min="7" max="7" width="16.140625" customWidth="1"/>
  </cols>
  <sheetData>
    <row r="1" spans="1:7">
      <c r="A1" s="24" t="s">
        <v>932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204</v>
      </c>
      <c r="C4" s="143">
        <v>1736</v>
      </c>
      <c r="D4" s="143">
        <v>1749</v>
      </c>
      <c r="E4" s="143">
        <v>680</v>
      </c>
      <c r="F4" s="143">
        <v>3026</v>
      </c>
      <c r="G4" s="143">
        <v>1798</v>
      </c>
    </row>
    <row r="5" spans="1:7">
      <c r="A5" s="93" t="s">
        <v>513</v>
      </c>
      <c r="B5" s="143">
        <v>16</v>
      </c>
      <c r="C5" s="143">
        <v>530</v>
      </c>
      <c r="D5" s="143">
        <v>596</v>
      </c>
      <c r="E5" s="143">
        <v>281</v>
      </c>
      <c r="F5" s="143">
        <v>1386</v>
      </c>
      <c r="G5" s="143">
        <v>572</v>
      </c>
    </row>
    <row r="6" spans="1:7">
      <c r="A6" s="93" t="s">
        <v>522</v>
      </c>
      <c r="B6" s="143">
        <v>0</v>
      </c>
      <c r="C6" s="143">
        <v>331</v>
      </c>
      <c r="D6" s="143">
        <v>270</v>
      </c>
      <c r="E6" s="143">
        <v>238</v>
      </c>
      <c r="F6" s="143">
        <v>658</v>
      </c>
      <c r="G6" s="143">
        <v>229</v>
      </c>
    </row>
    <row r="7" spans="1:7">
      <c r="A7" s="93" t="s">
        <v>524</v>
      </c>
      <c r="B7" s="143">
        <v>11</v>
      </c>
      <c r="C7" s="143">
        <v>0</v>
      </c>
      <c r="D7" s="143">
        <v>89</v>
      </c>
      <c r="E7" s="143">
        <v>62</v>
      </c>
      <c r="F7" s="143">
        <v>450</v>
      </c>
      <c r="G7" s="143">
        <v>1070</v>
      </c>
    </row>
    <row r="8" spans="1:7">
      <c r="A8" s="93" t="s">
        <v>518</v>
      </c>
      <c r="B8" s="143">
        <v>73</v>
      </c>
      <c r="C8" s="143">
        <v>40</v>
      </c>
      <c r="D8" s="143">
        <v>126</v>
      </c>
      <c r="E8" s="143">
        <v>194</v>
      </c>
      <c r="F8" s="143">
        <v>378</v>
      </c>
      <c r="G8" s="143">
        <v>259</v>
      </c>
    </row>
    <row r="9" spans="1:7">
      <c r="A9" s="93" t="s">
        <v>532</v>
      </c>
      <c r="B9" s="143">
        <v>30</v>
      </c>
      <c r="C9" s="143">
        <v>106</v>
      </c>
      <c r="D9" s="143">
        <v>233</v>
      </c>
      <c r="E9" s="143">
        <v>102</v>
      </c>
      <c r="F9" s="143">
        <v>405</v>
      </c>
      <c r="G9" s="143">
        <v>833</v>
      </c>
    </row>
    <row r="10" spans="1:7">
      <c r="A10" s="93" t="s">
        <v>533</v>
      </c>
      <c r="B10" s="143">
        <v>24</v>
      </c>
      <c r="C10" s="143">
        <v>16</v>
      </c>
      <c r="D10" s="143">
        <v>157</v>
      </c>
      <c r="E10" s="143">
        <v>72</v>
      </c>
      <c r="F10" s="143">
        <v>127</v>
      </c>
      <c r="G10" s="143">
        <v>576</v>
      </c>
    </row>
    <row r="11" spans="1:7">
      <c r="A11" s="93" t="s">
        <v>511</v>
      </c>
      <c r="B11" s="143">
        <v>22</v>
      </c>
      <c r="C11" s="143">
        <v>193</v>
      </c>
      <c r="D11" s="143">
        <v>459</v>
      </c>
      <c r="E11" s="143">
        <v>420</v>
      </c>
      <c r="F11" s="143">
        <v>2456</v>
      </c>
      <c r="G11" s="143">
        <v>2602</v>
      </c>
    </row>
    <row r="12" spans="1:7" ht="16.5" customHeight="1">
      <c r="A12" s="93" t="s">
        <v>523</v>
      </c>
      <c r="B12" s="143">
        <v>93</v>
      </c>
      <c r="C12" s="143">
        <v>206</v>
      </c>
      <c r="D12" s="143">
        <v>499</v>
      </c>
      <c r="E12" s="143">
        <v>265</v>
      </c>
      <c r="F12" s="143">
        <v>1099</v>
      </c>
      <c r="G12" s="143">
        <v>540</v>
      </c>
    </row>
    <row r="13" spans="1:7">
      <c r="A13" s="93" t="s">
        <v>512</v>
      </c>
      <c r="B13" s="143">
        <v>21</v>
      </c>
      <c r="C13" s="143">
        <v>268</v>
      </c>
      <c r="D13" s="143">
        <v>941</v>
      </c>
      <c r="E13" s="143">
        <v>1213</v>
      </c>
      <c r="F13" s="143">
        <v>1429</v>
      </c>
      <c r="G13" s="143">
        <v>1611</v>
      </c>
    </row>
    <row r="14" spans="1:7">
      <c r="A14" s="93" t="s">
        <v>521</v>
      </c>
      <c r="B14" s="143">
        <v>172</v>
      </c>
      <c r="C14" s="143">
        <v>880</v>
      </c>
      <c r="D14" s="143">
        <v>976</v>
      </c>
      <c r="E14" s="143">
        <v>460</v>
      </c>
      <c r="F14" s="143">
        <v>311</v>
      </c>
      <c r="G14" s="143">
        <v>66</v>
      </c>
    </row>
    <row r="15" spans="1:7">
      <c r="A15" s="93" t="s">
        <v>534</v>
      </c>
      <c r="B15" s="143">
        <v>133</v>
      </c>
      <c r="C15" s="143">
        <v>414</v>
      </c>
      <c r="D15" s="143">
        <v>803</v>
      </c>
      <c r="E15" s="143">
        <v>277</v>
      </c>
      <c r="F15" s="143">
        <v>462</v>
      </c>
      <c r="G15" s="143">
        <v>182</v>
      </c>
    </row>
    <row r="16" spans="1:7">
      <c r="A16" s="93" t="s">
        <v>514</v>
      </c>
      <c r="B16" s="143">
        <v>1697</v>
      </c>
      <c r="C16" s="143">
        <v>2046</v>
      </c>
      <c r="D16" s="143">
        <v>1682</v>
      </c>
      <c r="E16" s="143">
        <v>663</v>
      </c>
      <c r="F16" s="143">
        <v>471</v>
      </c>
      <c r="G16" s="143">
        <v>74</v>
      </c>
    </row>
    <row r="17" spans="1:21">
      <c r="A17" s="93" t="s">
        <v>876</v>
      </c>
      <c r="B17" s="143">
        <v>997</v>
      </c>
      <c r="C17" s="143">
        <v>1616</v>
      </c>
      <c r="D17" s="143">
        <v>1016</v>
      </c>
      <c r="E17" s="143">
        <v>589</v>
      </c>
      <c r="F17" s="143">
        <v>617</v>
      </c>
      <c r="G17" s="143">
        <v>53</v>
      </c>
    </row>
    <row r="18" spans="1:21">
      <c r="A18" s="93" t="s">
        <v>519</v>
      </c>
      <c r="B18" s="143">
        <v>353</v>
      </c>
      <c r="C18" s="143">
        <v>1086</v>
      </c>
      <c r="D18" s="143">
        <v>802</v>
      </c>
      <c r="E18" s="143">
        <v>242</v>
      </c>
      <c r="F18" s="143">
        <v>327</v>
      </c>
      <c r="G18" s="143">
        <v>134</v>
      </c>
    </row>
    <row r="19" spans="1:21">
      <c r="A19" s="93" t="s">
        <v>510</v>
      </c>
      <c r="B19" s="143">
        <v>1717</v>
      </c>
      <c r="C19" s="143">
        <v>3590</v>
      </c>
      <c r="D19" s="143">
        <v>3523</v>
      </c>
      <c r="E19" s="143">
        <v>1459</v>
      </c>
      <c r="F19" s="143">
        <v>3315</v>
      </c>
      <c r="G19" s="143">
        <v>786</v>
      </c>
    </row>
    <row r="20" spans="1:21">
      <c r="A20" s="93" t="s">
        <v>508</v>
      </c>
      <c r="B20" s="143">
        <v>972</v>
      </c>
      <c r="C20" s="143">
        <v>4260</v>
      </c>
      <c r="D20" s="143">
        <v>4525</v>
      </c>
      <c r="E20" s="143">
        <v>2008</v>
      </c>
      <c r="F20" s="143">
        <v>2263</v>
      </c>
      <c r="G20" s="143">
        <v>445</v>
      </c>
    </row>
    <row r="21" spans="1:21">
      <c r="A21" s="93" t="s">
        <v>535</v>
      </c>
      <c r="B21" s="143">
        <v>118</v>
      </c>
      <c r="C21" s="143">
        <v>388</v>
      </c>
      <c r="D21" s="143">
        <v>205</v>
      </c>
      <c r="E21" s="143">
        <v>37</v>
      </c>
      <c r="F21" s="143">
        <v>143</v>
      </c>
      <c r="G21" s="143">
        <v>0</v>
      </c>
    </row>
    <row r="22" spans="1:21">
      <c r="A22" s="93" t="s">
        <v>516</v>
      </c>
      <c r="B22" s="143">
        <v>1582</v>
      </c>
      <c r="C22" s="143">
        <v>4947</v>
      </c>
      <c r="D22" s="143">
        <v>2911</v>
      </c>
      <c r="E22" s="143">
        <v>556</v>
      </c>
      <c r="F22" s="143">
        <v>1333</v>
      </c>
      <c r="G22" s="143">
        <v>133</v>
      </c>
    </row>
    <row r="23" spans="1:21">
      <c r="A23" s="93" t="s">
        <v>520</v>
      </c>
      <c r="B23" s="143">
        <v>299</v>
      </c>
      <c r="C23" s="143">
        <v>1656</v>
      </c>
      <c r="D23" s="143">
        <v>926</v>
      </c>
      <c r="E23" s="143">
        <v>338</v>
      </c>
      <c r="F23" s="143">
        <v>244</v>
      </c>
      <c r="G23" s="143">
        <v>50</v>
      </c>
    </row>
    <row r="24" spans="1:21">
      <c r="A24" s="79" t="s">
        <v>515</v>
      </c>
      <c r="B24" s="143">
        <v>550</v>
      </c>
      <c r="C24" s="143">
        <v>1226</v>
      </c>
      <c r="D24" s="143">
        <v>981</v>
      </c>
      <c r="E24" s="143">
        <v>235</v>
      </c>
      <c r="F24" s="143">
        <v>463</v>
      </c>
      <c r="G24" s="143">
        <v>168</v>
      </c>
    </row>
    <row r="25" spans="1:21">
      <c r="A25" s="79" t="s">
        <v>517</v>
      </c>
      <c r="B25" s="143">
        <v>670</v>
      </c>
      <c r="C25" s="143">
        <v>1858</v>
      </c>
      <c r="D25" s="143">
        <v>773</v>
      </c>
      <c r="E25" s="143">
        <v>292</v>
      </c>
      <c r="F25" s="143">
        <v>544</v>
      </c>
      <c r="G25" s="143">
        <v>110</v>
      </c>
    </row>
    <row r="26" spans="1:21">
      <c r="A26" s="99" t="s">
        <v>536</v>
      </c>
      <c r="B26" s="143">
        <v>0</v>
      </c>
      <c r="C26" s="143">
        <v>53</v>
      </c>
      <c r="D26" s="143">
        <v>51</v>
      </c>
      <c r="E26" s="143">
        <v>0</v>
      </c>
      <c r="F26" s="143">
        <v>73</v>
      </c>
      <c r="G26" s="143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1">
      <c r="A31" s="93" t="s">
        <v>509</v>
      </c>
      <c r="B31" s="80">
        <f>B4/SUM($B4:$G4)</f>
        <v>2.2190797345806593E-2</v>
      </c>
      <c r="C31" s="80">
        <f t="shared" ref="C31:G31" si="0">C4/SUM($B4:$G4)</f>
        <v>0.18883933427607963</v>
      </c>
      <c r="D31" s="80">
        <f t="shared" si="0"/>
        <v>0.190253453714783</v>
      </c>
      <c r="E31" s="80">
        <f t="shared" si="0"/>
        <v>7.3969324486021976E-2</v>
      </c>
      <c r="F31" s="80">
        <f t="shared" si="0"/>
        <v>0.32916349396279776</v>
      </c>
      <c r="G31" s="80">
        <f t="shared" si="0"/>
        <v>0.19558359621451105</v>
      </c>
    </row>
    <row r="32" spans="1:21">
      <c r="A32" s="93" t="s">
        <v>547</v>
      </c>
      <c r="B32" s="80">
        <f t="shared" ref="B32:G47" si="1">B5/SUM($B5:$G5)</f>
        <v>4.7323277136941729E-3</v>
      </c>
      <c r="C32" s="80">
        <f t="shared" si="1"/>
        <v>0.1567583555161195</v>
      </c>
      <c r="D32" s="80">
        <f t="shared" si="1"/>
        <v>0.17627920733510796</v>
      </c>
      <c r="E32" s="80">
        <f t="shared" si="1"/>
        <v>8.3111505471753916E-2</v>
      </c>
      <c r="F32" s="80">
        <f t="shared" si="1"/>
        <v>0.40993788819875776</v>
      </c>
      <c r="G32" s="80">
        <f t="shared" si="1"/>
        <v>0.1691807157645667</v>
      </c>
      <c r="S32" s="101"/>
      <c r="T32" s="101"/>
      <c r="U32" s="101"/>
    </row>
    <row r="33" spans="1:21">
      <c r="A33" s="93" t="s">
        <v>548</v>
      </c>
      <c r="B33" s="80">
        <f t="shared" si="1"/>
        <v>0</v>
      </c>
      <c r="C33" s="80">
        <f t="shared" si="1"/>
        <v>0.19177288528389339</v>
      </c>
      <c r="D33" s="80">
        <f t="shared" si="1"/>
        <v>0.15643105446118191</v>
      </c>
      <c r="E33" s="80">
        <f t="shared" si="1"/>
        <v>0.13789107763615296</v>
      </c>
      <c r="F33" s="80">
        <f t="shared" si="1"/>
        <v>0.38122827346465815</v>
      </c>
      <c r="G33" s="80">
        <f t="shared" si="1"/>
        <v>0.13267670915411356</v>
      </c>
      <c r="S33" s="101"/>
      <c r="T33" s="101"/>
      <c r="U33" s="101"/>
    </row>
    <row r="34" spans="1:21">
      <c r="A34" s="93" t="s">
        <v>549</v>
      </c>
      <c r="B34" s="80">
        <f t="shared" si="1"/>
        <v>6.5398335315101069E-3</v>
      </c>
      <c r="C34" s="80">
        <f t="shared" si="1"/>
        <v>0</v>
      </c>
      <c r="D34" s="80">
        <f t="shared" si="1"/>
        <v>5.2913198573127228E-2</v>
      </c>
      <c r="E34" s="80">
        <f t="shared" si="1"/>
        <v>3.6860879904875146E-2</v>
      </c>
      <c r="F34" s="80">
        <f t="shared" si="1"/>
        <v>0.267538644470868</v>
      </c>
      <c r="G34" s="80">
        <f t="shared" si="1"/>
        <v>0.63614744351961949</v>
      </c>
      <c r="S34" s="101"/>
      <c r="T34" s="101"/>
      <c r="U34" s="101"/>
    </row>
    <row r="35" spans="1:21">
      <c r="A35" s="93" t="s">
        <v>550</v>
      </c>
      <c r="B35" s="80">
        <f t="shared" si="1"/>
        <v>6.822429906542056E-2</v>
      </c>
      <c r="C35" s="80">
        <f t="shared" si="1"/>
        <v>3.7383177570093455E-2</v>
      </c>
      <c r="D35" s="80">
        <f t="shared" si="1"/>
        <v>0.11775700934579439</v>
      </c>
      <c r="E35" s="80">
        <f t="shared" si="1"/>
        <v>0.18130841121495328</v>
      </c>
      <c r="F35" s="80">
        <f t="shared" si="1"/>
        <v>0.35327102803738319</v>
      </c>
      <c r="G35" s="80">
        <f t="shared" si="1"/>
        <v>0.24205607476635513</v>
      </c>
      <c r="S35" s="101"/>
      <c r="T35" s="101"/>
      <c r="U35" s="101"/>
    </row>
    <row r="36" spans="1:21">
      <c r="A36" s="93" t="s">
        <v>551</v>
      </c>
      <c r="B36" s="80">
        <f t="shared" si="1"/>
        <v>1.7554125219426564E-2</v>
      </c>
      <c r="C36" s="80">
        <f t="shared" si="1"/>
        <v>6.2024575775307199E-2</v>
      </c>
      <c r="D36" s="80">
        <f t="shared" si="1"/>
        <v>0.136337039204213</v>
      </c>
      <c r="E36" s="80">
        <f t="shared" si="1"/>
        <v>5.968402574605032E-2</v>
      </c>
      <c r="F36" s="80">
        <f t="shared" si="1"/>
        <v>0.23698069046225864</v>
      </c>
      <c r="G36" s="80">
        <f t="shared" si="1"/>
        <v>0.48741954359274431</v>
      </c>
      <c r="S36" s="101"/>
      <c r="T36" s="101"/>
      <c r="U36" s="101"/>
    </row>
    <row r="37" spans="1:21">
      <c r="A37" s="93" t="s">
        <v>533</v>
      </c>
      <c r="B37" s="80">
        <f t="shared" si="1"/>
        <v>2.4691358024691357E-2</v>
      </c>
      <c r="C37" s="80">
        <f t="shared" si="1"/>
        <v>1.646090534979424E-2</v>
      </c>
      <c r="D37" s="80">
        <f t="shared" si="1"/>
        <v>0.16152263374485595</v>
      </c>
      <c r="E37" s="80">
        <f t="shared" si="1"/>
        <v>7.407407407407407E-2</v>
      </c>
      <c r="F37" s="80">
        <f t="shared" si="1"/>
        <v>0.13065843621399176</v>
      </c>
      <c r="G37" s="80">
        <f t="shared" si="1"/>
        <v>0.59259259259259256</v>
      </c>
      <c r="S37" s="101"/>
      <c r="T37" s="101"/>
      <c r="U37" s="101"/>
    </row>
    <row r="38" spans="1:21">
      <c r="A38" s="93" t="s">
        <v>552</v>
      </c>
      <c r="B38" s="80">
        <f t="shared" si="1"/>
        <v>3.5760728218465539E-3</v>
      </c>
      <c r="C38" s="80">
        <f t="shared" si="1"/>
        <v>3.1371911573472043E-2</v>
      </c>
      <c r="D38" s="80">
        <f t="shared" si="1"/>
        <v>7.4609882964889462E-2</v>
      </c>
      <c r="E38" s="80">
        <f t="shared" si="1"/>
        <v>6.8270481144343309E-2</v>
      </c>
      <c r="F38" s="80">
        <f t="shared" si="1"/>
        <v>0.39921976592977892</v>
      </c>
      <c r="G38" s="80">
        <f t="shared" si="1"/>
        <v>0.42295188556566971</v>
      </c>
      <c r="S38" s="101"/>
      <c r="T38" s="101"/>
      <c r="U38" s="101"/>
    </row>
    <row r="39" spans="1:21">
      <c r="A39" s="93" t="s">
        <v>553</v>
      </c>
      <c r="B39" s="80">
        <f t="shared" si="1"/>
        <v>3.4418948926720948E-2</v>
      </c>
      <c r="C39" s="80">
        <f t="shared" si="1"/>
        <v>7.6239822353811992E-2</v>
      </c>
      <c r="D39" s="80">
        <f t="shared" si="1"/>
        <v>0.18467801628423391</v>
      </c>
      <c r="E39" s="80">
        <f t="shared" si="1"/>
        <v>9.8075499629903778E-2</v>
      </c>
      <c r="F39" s="80">
        <f t="shared" si="1"/>
        <v>0.40673575129533679</v>
      </c>
      <c r="G39" s="80">
        <f t="shared" si="1"/>
        <v>0.1998519615099926</v>
      </c>
      <c r="S39" s="101"/>
      <c r="T39" s="101"/>
      <c r="U39" s="101"/>
    </row>
    <row r="40" spans="1:21">
      <c r="A40" s="93" t="s">
        <v>544</v>
      </c>
      <c r="B40" s="80">
        <f t="shared" si="1"/>
        <v>3.8300200620098486E-3</v>
      </c>
      <c r="C40" s="80">
        <f t="shared" si="1"/>
        <v>4.8878351267554257E-2</v>
      </c>
      <c r="D40" s="80">
        <f t="shared" si="1"/>
        <v>0.17162137515958417</v>
      </c>
      <c r="E40" s="80">
        <f t="shared" si="1"/>
        <v>0.22122925405799745</v>
      </c>
      <c r="F40" s="80">
        <f t="shared" si="1"/>
        <v>0.26062374612438444</v>
      </c>
      <c r="G40" s="80">
        <f t="shared" si="1"/>
        <v>0.29381725332846981</v>
      </c>
      <c r="S40" s="101"/>
      <c r="T40" s="101"/>
      <c r="U40" s="101"/>
    </row>
    <row r="41" spans="1:21">
      <c r="A41" s="93" t="s">
        <v>521</v>
      </c>
      <c r="B41" s="80">
        <f t="shared" si="1"/>
        <v>6.0034904013961603E-2</v>
      </c>
      <c r="C41" s="80">
        <f t="shared" si="1"/>
        <v>0.30715532286212915</v>
      </c>
      <c r="D41" s="80">
        <f t="shared" si="1"/>
        <v>0.34066317626527048</v>
      </c>
      <c r="E41" s="80">
        <f t="shared" si="1"/>
        <v>0.16055846422338568</v>
      </c>
      <c r="F41" s="80">
        <f t="shared" si="1"/>
        <v>0.10855148342059337</v>
      </c>
      <c r="G41" s="80">
        <f t="shared" si="1"/>
        <v>2.3036649214659685E-2</v>
      </c>
      <c r="S41" s="101"/>
      <c r="T41" s="101"/>
      <c r="U41" s="101"/>
    </row>
    <row r="42" spans="1:21">
      <c r="A42" s="93" t="s">
        <v>534</v>
      </c>
      <c r="B42" s="80">
        <f t="shared" si="1"/>
        <v>5.8564509026860417E-2</v>
      </c>
      <c r="C42" s="80">
        <f t="shared" si="1"/>
        <v>0.18229854689564068</v>
      </c>
      <c r="D42" s="80">
        <f t="shared" si="1"/>
        <v>0.35358872743284897</v>
      </c>
      <c r="E42" s="80">
        <f t="shared" si="1"/>
        <v>0.12197269925143109</v>
      </c>
      <c r="F42" s="80">
        <f t="shared" si="1"/>
        <v>0.20343461030383092</v>
      </c>
      <c r="G42" s="80">
        <f t="shared" si="1"/>
        <v>8.0140907089387939E-2</v>
      </c>
      <c r="S42" s="101"/>
      <c r="T42" s="101"/>
      <c r="U42" s="101"/>
    </row>
    <row r="43" spans="1:21">
      <c r="A43" s="93" t="s">
        <v>554</v>
      </c>
      <c r="B43" s="80">
        <f t="shared" si="1"/>
        <v>0.25584200211065883</v>
      </c>
      <c r="C43" s="80">
        <f t="shared" si="1"/>
        <v>0.30845771144278605</v>
      </c>
      <c r="D43" s="80">
        <f t="shared" si="1"/>
        <v>0.25358058193879091</v>
      </c>
      <c r="E43" s="80">
        <f t="shared" si="1"/>
        <v>9.9954771596562644E-2</v>
      </c>
      <c r="F43" s="80">
        <f t="shared" si="1"/>
        <v>7.1008593396653094E-2</v>
      </c>
      <c r="G43" s="80">
        <f t="shared" si="1"/>
        <v>1.1156339514548469E-2</v>
      </c>
      <c r="S43" s="101"/>
      <c r="T43" s="101"/>
      <c r="U43" s="101"/>
    </row>
    <row r="44" spans="1:21">
      <c r="A44" s="93" t="s">
        <v>876</v>
      </c>
      <c r="B44" s="80">
        <f t="shared" si="1"/>
        <v>0.20396890343698854</v>
      </c>
      <c r="C44" s="80">
        <f t="shared" si="1"/>
        <v>0.33060556464811786</v>
      </c>
      <c r="D44" s="80">
        <f t="shared" si="1"/>
        <v>0.20785597381342061</v>
      </c>
      <c r="E44" s="80">
        <f t="shared" si="1"/>
        <v>0.12049918166939444</v>
      </c>
      <c r="F44" s="80">
        <f t="shared" si="1"/>
        <v>0.12622749590834698</v>
      </c>
      <c r="G44" s="80">
        <f t="shared" si="1"/>
        <v>1.0842880523731587E-2</v>
      </c>
      <c r="S44" s="101"/>
      <c r="T44" s="101"/>
      <c r="U44" s="101"/>
    </row>
    <row r="45" spans="1:21">
      <c r="A45" s="93" t="s">
        <v>555</v>
      </c>
      <c r="B45" s="80">
        <f t="shared" si="1"/>
        <v>0.11990489130434782</v>
      </c>
      <c r="C45" s="80">
        <f t="shared" si="1"/>
        <v>0.36888586956521741</v>
      </c>
      <c r="D45" s="80">
        <f t="shared" si="1"/>
        <v>0.27241847826086957</v>
      </c>
      <c r="E45" s="80">
        <f t="shared" si="1"/>
        <v>8.2201086956521743E-2</v>
      </c>
      <c r="F45" s="80">
        <f t="shared" si="1"/>
        <v>0.11107336956521739</v>
      </c>
      <c r="G45" s="80">
        <f t="shared" si="1"/>
        <v>4.5516304347826088E-2</v>
      </c>
      <c r="S45" s="101"/>
      <c r="T45" s="101"/>
      <c r="U45" s="101"/>
    </row>
    <row r="46" spans="1:21">
      <c r="A46" s="93" t="s">
        <v>556</v>
      </c>
      <c r="B46" s="80">
        <f t="shared" si="1"/>
        <v>0.11931897150799166</v>
      </c>
      <c r="C46" s="80">
        <f t="shared" si="1"/>
        <v>0.24947880472550382</v>
      </c>
      <c r="D46" s="80">
        <f t="shared" si="1"/>
        <v>0.24482279360667131</v>
      </c>
      <c r="E46" s="80">
        <f t="shared" si="1"/>
        <v>0.10138985406532314</v>
      </c>
      <c r="F46" s="80">
        <f t="shared" si="1"/>
        <v>0.23036831132731064</v>
      </c>
      <c r="G46" s="80">
        <f t="shared" si="1"/>
        <v>5.4621264767199446E-2</v>
      </c>
      <c r="S46" s="101"/>
      <c r="T46" s="101"/>
      <c r="U46" s="101"/>
    </row>
    <row r="47" spans="1:21">
      <c r="A47" s="93" t="s">
        <v>545</v>
      </c>
      <c r="B47" s="80">
        <f t="shared" si="1"/>
        <v>6.7159538450908593E-2</v>
      </c>
      <c r="C47" s="80">
        <f t="shared" si="1"/>
        <v>0.29434118703793272</v>
      </c>
      <c r="D47" s="80">
        <f t="shared" si="1"/>
        <v>0.31265114350860224</v>
      </c>
      <c r="E47" s="80">
        <f t="shared" si="1"/>
        <v>0.13874110412492227</v>
      </c>
      <c r="F47" s="80">
        <f t="shared" si="1"/>
        <v>0.15636011884198162</v>
      </c>
      <c r="G47" s="80">
        <f t="shared" si="1"/>
        <v>3.0746908035652595E-2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0.13243546576879911</v>
      </c>
      <c r="C48" s="80">
        <f t="shared" si="2"/>
        <v>0.43546576879910215</v>
      </c>
      <c r="D48" s="80">
        <f t="shared" si="2"/>
        <v>0.23007856341189675</v>
      </c>
      <c r="E48" s="80">
        <f t="shared" si="2"/>
        <v>4.1526374859708191E-2</v>
      </c>
      <c r="F48" s="80">
        <f t="shared" si="2"/>
        <v>0.16049382716049382</v>
      </c>
      <c r="G48" s="80">
        <f t="shared" si="2"/>
        <v>0</v>
      </c>
      <c r="S48" s="101"/>
      <c r="T48" s="101"/>
      <c r="U48" s="101"/>
    </row>
    <row r="49" spans="1:21">
      <c r="A49" s="93" t="s">
        <v>558</v>
      </c>
      <c r="B49" s="80">
        <f t="shared" si="2"/>
        <v>0.13802128773337988</v>
      </c>
      <c r="C49" s="80">
        <f t="shared" si="2"/>
        <v>0.43160006979584714</v>
      </c>
      <c r="D49" s="80">
        <f t="shared" si="2"/>
        <v>0.25396963880649104</v>
      </c>
      <c r="E49" s="80">
        <f t="shared" si="2"/>
        <v>4.8508113767230847E-2</v>
      </c>
      <c r="F49" s="80">
        <f t="shared" si="2"/>
        <v>0.11629733030884662</v>
      </c>
      <c r="G49" s="80">
        <f t="shared" si="2"/>
        <v>1.1603559588204502E-2</v>
      </c>
      <c r="S49" s="101"/>
      <c r="T49" s="101"/>
      <c r="U49" s="101"/>
    </row>
    <row r="50" spans="1:21">
      <c r="A50" s="93" t="s">
        <v>559</v>
      </c>
      <c r="B50" s="80">
        <f>B23/SUM($B23:$G23)</f>
        <v>8.5112439510389978E-2</v>
      </c>
      <c r="C50" s="80">
        <f t="shared" si="2"/>
        <v>0.47139197267292909</v>
      </c>
      <c r="D50" s="80">
        <f t="shared" si="2"/>
        <v>0.26359237119271278</v>
      </c>
      <c r="E50" s="80">
        <f t="shared" si="2"/>
        <v>9.6214062055223454E-2</v>
      </c>
      <c r="F50" s="80">
        <f t="shared" si="2"/>
        <v>6.9456305152291495E-2</v>
      </c>
      <c r="G50" s="80">
        <f t="shared" si="2"/>
        <v>1.4232849416453175E-2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0.15180789401048855</v>
      </c>
      <c r="C51" s="80">
        <f t="shared" si="3"/>
        <v>0.33839359646701628</v>
      </c>
      <c r="D51" s="80">
        <f t="shared" si="3"/>
        <v>0.27077008004416231</v>
      </c>
      <c r="E51" s="80">
        <f t="shared" si="3"/>
        <v>6.4863372895390556E-2</v>
      </c>
      <c r="F51" s="80">
        <f t="shared" si="3"/>
        <v>0.12779464532155671</v>
      </c>
      <c r="G51" s="80">
        <f t="shared" si="3"/>
        <v>4.6370411261385594E-2</v>
      </c>
      <c r="S51" s="101"/>
      <c r="T51" s="101"/>
      <c r="U51" s="101"/>
    </row>
    <row r="52" spans="1:21">
      <c r="A52" s="79" t="s">
        <v>560</v>
      </c>
      <c r="B52" s="80">
        <f t="shared" si="3"/>
        <v>0.15775841770661644</v>
      </c>
      <c r="C52" s="80">
        <f t="shared" si="3"/>
        <v>0.43748528372969153</v>
      </c>
      <c r="D52" s="80">
        <f t="shared" si="3"/>
        <v>0.18201083117494701</v>
      </c>
      <c r="E52" s="80">
        <f t="shared" si="3"/>
        <v>6.8754414881092532E-2</v>
      </c>
      <c r="F52" s="80">
        <f t="shared" si="3"/>
        <v>0.12809041676477514</v>
      </c>
      <c r="G52" s="80">
        <f t="shared" si="3"/>
        <v>2.5900635742877324E-2</v>
      </c>
      <c r="S52" s="101"/>
      <c r="T52" s="101"/>
      <c r="U52" s="101"/>
    </row>
    <row r="53" spans="1:21">
      <c r="A53" s="99" t="s">
        <v>536</v>
      </c>
      <c r="B53" s="80">
        <f t="shared" si="3"/>
        <v>0</v>
      </c>
      <c r="C53" s="80">
        <f t="shared" si="3"/>
        <v>0.29943502824858759</v>
      </c>
      <c r="D53" s="80">
        <f t="shared" si="3"/>
        <v>0.28813559322033899</v>
      </c>
      <c r="E53" s="80">
        <f t="shared" si="3"/>
        <v>0</v>
      </c>
      <c r="F53" s="80">
        <f t="shared" si="3"/>
        <v>0.41242937853107342</v>
      </c>
      <c r="G53" s="80">
        <f t="shared" si="3"/>
        <v>0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910</v>
      </c>
    </row>
    <row r="57" spans="1:21">
      <c r="A57" s="24" t="s">
        <v>933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1">
      <c r="A60" s="93" t="s">
        <v>509</v>
      </c>
      <c r="B60" s="143">
        <v>221</v>
      </c>
      <c r="C60" s="143">
        <v>1682</v>
      </c>
      <c r="D60" s="143">
        <v>1948</v>
      </c>
      <c r="E60" s="143">
        <v>654</v>
      </c>
      <c r="F60" s="143">
        <v>3983</v>
      </c>
      <c r="G60" s="143">
        <v>2400</v>
      </c>
    </row>
    <row r="61" spans="1:21">
      <c r="A61" s="93" t="s">
        <v>513</v>
      </c>
      <c r="B61" s="143">
        <v>120</v>
      </c>
      <c r="C61" s="143">
        <v>199</v>
      </c>
      <c r="D61" s="143">
        <v>397</v>
      </c>
      <c r="E61" s="143">
        <v>288</v>
      </c>
      <c r="F61" s="143">
        <v>1796</v>
      </c>
      <c r="G61" s="143">
        <v>498</v>
      </c>
    </row>
    <row r="62" spans="1:21">
      <c r="A62" s="93" t="s">
        <v>522</v>
      </c>
      <c r="B62" s="143">
        <v>0</v>
      </c>
      <c r="C62" s="143">
        <v>42</v>
      </c>
      <c r="D62" s="143">
        <v>168</v>
      </c>
      <c r="E62" s="143">
        <v>135</v>
      </c>
      <c r="F62" s="143">
        <v>655</v>
      </c>
      <c r="G62" s="143">
        <v>294</v>
      </c>
    </row>
    <row r="63" spans="1:21">
      <c r="A63" s="93" t="s">
        <v>524</v>
      </c>
      <c r="B63" s="143">
        <v>0</v>
      </c>
      <c r="C63" s="143">
        <v>0</v>
      </c>
      <c r="D63" s="143">
        <v>169</v>
      </c>
      <c r="E63" s="143">
        <v>0</v>
      </c>
      <c r="F63" s="143">
        <v>483</v>
      </c>
      <c r="G63" s="143">
        <v>901</v>
      </c>
    </row>
    <row r="64" spans="1:21">
      <c r="A64" s="93" t="s">
        <v>518</v>
      </c>
      <c r="B64" s="143">
        <v>19</v>
      </c>
      <c r="C64" s="143">
        <v>40</v>
      </c>
      <c r="D64" s="143">
        <v>434</v>
      </c>
      <c r="E64" s="143">
        <v>408</v>
      </c>
      <c r="F64" s="143">
        <v>783</v>
      </c>
      <c r="G64" s="143">
        <v>219</v>
      </c>
    </row>
    <row r="65" spans="1:7">
      <c r="A65" s="93" t="s">
        <v>532</v>
      </c>
      <c r="B65" s="143">
        <v>92</v>
      </c>
      <c r="C65" s="143">
        <v>63</v>
      </c>
      <c r="D65" s="143">
        <v>208</v>
      </c>
      <c r="E65" s="143">
        <v>73</v>
      </c>
      <c r="F65" s="143">
        <v>867</v>
      </c>
      <c r="G65" s="143">
        <v>847</v>
      </c>
    </row>
    <row r="66" spans="1:7">
      <c r="A66" s="93" t="s">
        <v>533</v>
      </c>
      <c r="B66" s="143">
        <v>0</v>
      </c>
      <c r="C66" s="143">
        <v>79</v>
      </c>
      <c r="D66" s="143">
        <v>120</v>
      </c>
      <c r="E66" s="143">
        <v>124</v>
      </c>
      <c r="F66" s="143">
        <v>122</v>
      </c>
      <c r="G66" s="143">
        <v>751</v>
      </c>
    </row>
    <row r="67" spans="1:7">
      <c r="A67" s="93" t="s">
        <v>511</v>
      </c>
      <c r="B67" s="143">
        <v>28</v>
      </c>
      <c r="C67" s="143">
        <v>341</v>
      </c>
      <c r="D67" s="143">
        <v>465</v>
      </c>
      <c r="E67" s="143">
        <v>240</v>
      </c>
      <c r="F67" s="143">
        <v>1797</v>
      </c>
      <c r="G67" s="143">
        <v>2785</v>
      </c>
    </row>
    <row r="68" spans="1:7">
      <c r="A68" s="93" t="s">
        <v>523</v>
      </c>
      <c r="B68" s="143">
        <v>79</v>
      </c>
      <c r="C68" s="143">
        <v>463</v>
      </c>
      <c r="D68" s="143">
        <v>492</v>
      </c>
      <c r="E68" s="143">
        <v>303</v>
      </c>
      <c r="F68" s="143">
        <v>1130</v>
      </c>
      <c r="G68" s="143">
        <v>395</v>
      </c>
    </row>
    <row r="69" spans="1:7">
      <c r="A69" s="93" t="s">
        <v>512</v>
      </c>
      <c r="B69" s="143">
        <v>29</v>
      </c>
      <c r="C69" s="143">
        <v>412</v>
      </c>
      <c r="D69" s="143">
        <v>858</v>
      </c>
      <c r="E69" s="143">
        <v>1529</v>
      </c>
      <c r="F69" s="143">
        <v>2213</v>
      </c>
      <c r="G69" s="143">
        <v>2089</v>
      </c>
    </row>
    <row r="70" spans="1:7">
      <c r="A70" s="93" t="s">
        <v>521</v>
      </c>
      <c r="B70" s="143">
        <v>233</v>
      </c>
      <c r="C70" s="143">
        <v>742</v>
      </c>
      <c r="D70" s="143">
        <v>1086</v>
      </c>
      <c r="E70" s="143">
        <v>490</v>
      </c>
      <c r="F70" s="143">
        <v>76</v>
      </c>
      <c r="G70" s="143">
        <v>66</v>
      </c>
    </row>
    <row r="71" spans="1:7">
      <c r="A71" s="93" t="s">
        <v>534</v>
      </c>
      <c r="B71" s="143">
        <v>39</v>
      </c>
      <c r="C71" s="143">
        <v>304</v>
      </c>
      <c r="D71" s="143">
        <v>633</v>
      </c>
      <c r="E71" s="143">
        <v>175</v>
      </c>
      <c r="F71" s="143">
        <v>362</v>
      </c>
      <c r="G71" s="143">
        <v>309</v>
      </c>
    </row>
    <row r="72" spans="1:7">
      <c r="A72" s="93" t="s">
        <v>514</v>
      </c>
      <c r="B72" s="143">
        <v>776</v>
      </c>
      <c r="C72" s="143">
        <v>2174</v>
      </c>
      <c r="D72" s="143">
        <v>1552</v>
      </c>
      <c r="E72" s="143">
        <v>384</v>
      </c>
      <c r="F72" s="143">
        <v>1490</v>
      </c>
      <c r="G72" s="143">
        <v>233</v>
      </c>
    </row>
    <row r="73" spans="1:7">
      <c r="A73" s="93" t="s">
        <v>876</v>
      </c>
      <c r="B73" s="143">
        <v>778</v>
      </c>
      <c r="C73" s="143">
        <v>2567</v>
      </c>
      <c r="D73" s="143">
        <v>1390</v>
      </c>
      <c r="E73" s="143">
        <v>174</v>
      </c>
      <c r="F73" s="143">
        <v>873</v>
      </c>
      <c r="G73" s="143">
        <v>196</v>
      </c>
    </row>
    <row r="74" spans="1:7">
      <c r="A74" s="93" t="s">
        <v>519</v>
      </c>
      <c r="B74" s="143">
        <v>494</v>
      </c>
      <c r="C74" s="143">
        <v>1138</v>
      </c>
      <c r="D74" s="143">
        <v>981</v>
      </c>
      <c r="E74" s="143">
        <v>151</v>
      </c>
      <c r="F74" s="143">
        <v>693</v>
      </c>
      <c r="G74" s="143">
        <v>196</v>
      </c>
    </row>
    <row r="75" spans="1:7">
      <c r="A75" s="93" t="s">
        <v>510</v>
      </c>
      <c r="B75" s="143">
        <v>787</v>
      </c>
      <c r="C75" s="143">
        <v>3261</v>
      </c>
      <c r="D75" s="143">
        <v>3146</v>
      </c>
      <c r="E75" s="143">
        <v>886</v>
      </c>
      <c r="F75" s="143">
        <v>3978</v>
      </c>
      <c r="G75" s="143">
        <v>958</v>
      </c>
    </row>
    <row r="76" spans="1:7">
      <c r="A76" s="93" t="s">
        <v>508</v>
      </c>
      <c r="B76" s="143">
        <v>339</v>
      </c>
      <c r="C76" s="143">
        <v>3852</v>
      </c>
      <c r="D76" s="143">
        <v>4322</v>
      </c>
      <c r="E76" s="143">
        <v>1962</v>
      </c>
      <c r="F76" s="143">
        <v>3227</v>
      </c>
      <c r="G76" s="143">
        <v>389</v>
      </c>
    </row>
    <row r="77" spans="1:7">
      <c r="A77" s="93" t="s">
        <v>535</v>
      </c>
      <c r="B77" s="143">
        <v>65</v>
      </c>
      <c r="C77" s="143">
        <v>292</v>
      </c>
      <c r="D77" s="143">
        <v>180</v>
      </c>
      <c r="E77" s="143">
        <v>0</v>
      </c>
      <c r="F77" s="143">
        <v>76</v>
      </c>
      <c r="G77" s="143">
        <v>88</v>
      </c>
    </row>
    <row r="78" spans="1:7">
      <c r="A78" s="93" t="s">
        <v>516</v>
      </c>
      <c r="B78" s="143">
        <v>914</v>
      </c>
      <c r="C78" s="143">
        <v>4447</v>
      </c>
      <c r="D78" s="143">
        <v>2464</v>
      </c>
      <c r="E78" s="143">
        <v>723</v>
      </c>
      <c r="F78" s="143">
        <v>1205</v>
      </c>
      <c r="G78" s="143">
        <v>174</v>
      </c>
    </row>
    <row r="79" spans="1:7">
      <c r="A79" s="93" t="s">
        <v>520</v>
      </c>
      <c r="B79" s="143">
        <v>63</v>
      </c>
      <c r="C79" s="143">
        <v>1574</v>
      </c>
      <c r="D79" s="143">
        <v>629</v>
      </c>
      <c r="E79" s="143">
        <v>368</v>
      </c>
      <c r="F79" s="143">
        <v>239</v>
      </c>
      <c r="G79" s="143">
        <v>230</v>
      </c>
    </row>
    <row r="80" spans="1:7">
      <c r="A80" s="79" t="s">
        <v>515</v>
      </c>
      <c r="B80" s="143">
        <v>285</v>
      </c>
      <c r="C80" s="143">
        <v>1595</v>
      </c>
      <c r="D80" s="143">
        <v>551</v>
      </c>
      <c r="E80" s="143">
        <v>143</v>
      </c>
      <c r="F80" s="143">
        <v>541</v>
      </c>
      <c r="G80" s="143">
        <v>106</v>
      </c>
    </row>
    <row r="81" spans="1:7">
      <c r="A81" s="79" t="s">
        <v>517</v>
      </c>
      <c r="B81" s="143">
        <v>383</v>
      </c>
      <c r="C81" s="143">
        <v>2353</v>
      </c>
      <c r="D81" s="143">
        <v>1259</v>
      </c>
      <c r="E81" s="143">
        <v>330</v>
      </c>
      <c r="F81" s="143">
        <v>613</v>
      </c>
      <c r="G81" s="143">
        <v>123</v>
      </c>
    </row>
    <row r="82" spans="1:7">
      <c r="A82" s="99" t="s">
        <v>536</v>
      </c>
      <c r="B82" s="143">
        <v>0</v>
      </c>
      <c r="C82" s="143">
        <v>87</v>
      </c>
      <c r="D82" s="143">
        <v>101</v>
      </c>
      <c r="E82" s="143">
        <v>0</v>
      </c>
      <c r="F82" s="143">
        <v>54</v>
      </c>
      <c r="G82" s="143">
        <v>27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2.0297575312270388E-2</v>
      </c>
      <c r="C87" s="80">
        <f t="shared" ref="C87:G87" si="4">C60/SUM($B60:$G60)</f>
        <v>0.1544819985304923</v>
      </c>
      <c r="D87" s="80">
        <f t="shared" si="4"/>
        <v>0.17891256429096253</v>
      </c>
      <c r="E87" s="80">
        <f t="shared" si="4"/>
        <v>6.0066127847171198E-2</v>
      </c>
      <c r="F87" s="80">
        <f t="shared" si="4"/>
        <v>0.36581557678177812</v>
      </c>
      <c r="G87" s="80">
        <f t="shared" si="4"/>
        <v>0.2204261572373255</v>
      </c>
    </row>
    <row r="88" spans="1:7">
      <c r="A88" s="93" t="s">
        <v>547</v>
      </c>
      <c r="B88" s="80">
        <f t="shared" ref="B88:G103" si="5">B61/SUM($B61:$G61)</f>
        <v>3.6385688295936934E-2</v>
      </c>
      <c r="C88" s="80">
        <f t="shared" si="5"/>
        <v>6.0339599757428745E-2</v>
      </c>
      <c r="D88" s="80">
        <f t="shared" si="5"/>
        <v>0.12037598544572468</v>
      </c>
      <c r="E88" s="80">
        <f t="shared" si="5"/>
        <v>8.7325651910248631E-2</v>
      </c>
      <c r="F88" s="80">
        <f t="shared" si="5"/>
        <v>0.54457246816252269</v>
      </c>
      <c r="G88" s="80">
        <f t="shared" si="5"/>
        <v>0.15100060642813826</v>
      </c>
    </row>
    <row r="89" spans="1:7">
      <c r="A89" s="93" t="s">
        <v>548</v>
      </c>
      <c r="B89" s="80">
        <f t="shared" si="5"/>
        <v>0</v>
      </c>
      <c r="C89" s="80">
        <f t="shared" si="5"/>
        <v>3.2457496136012363E-2</v>
      </c>
      <c r="D89" s="80">
        <f t="shared" si="5"/>
        <v>0.12982998454404945</v>
      </c>
      <c r="E89" s="80">
        <f t="shared" si="5"/>
        <v>0.10432766615146831</v>
      </c>
      <c r="F89" s="80">
        <f t="shared" si="5"/>
        <v>0.50618238021638329</v>
      </c>
      <c r="G89" s="80">
        <f t="shared" si="5"/>
        <v>0.22720247295208656</v>
      </c>
    </row>
    <row r="90" spans="1:7">
      <c r="A90" s="93" t="s">
        <v>549</v>
      </c>
      <c r="B90" s="80">
        <f t="shared" si="5"/>
        <v>0</v>
      </c>
      <c r="C90" s="80">
        <f t="shared" si="5"/>
        <v>0</v>
      </c>
      <c r="D90" s="80">
        <f t="shared" si="5"/>
        <v>0.10882163554410818</v>
      </c>
      <c r="E90" s="80">
        <f t="shared" si="5"/>
        <v>0</v>
      </c>
      <c r="F90" s="80">
        <f t="shared" si="5"/>
        <v>0.31101094655505473</v>
      </c>
      <c r="G90" s="80">
        <f t="shared" si="5"/>
        <v>0.58016741790083703</v>
      </c>
    </row>
    <row r="91" spans="1:7">
      <c r="A91" s="93" t="s">
        <v>550</v>
      </c>
      <c r="B91" s="80">
        <f t="shared" si="5"/>
        <v>9.9842354177614289E-3</v>
      </c>
      <c r="C91" s="80">
        <f t="shared" si="5"/>
        <v>2.1019442984760904E-2</v>
      </c>
      <c r="D91" s="80">
        <f t="shared" si="5"/>
        <v>0.22806095638465582</v>
      </c>
      <c r="E91" s="80">
        <f t="shared" si="5"/>
        <v>0.21439831844456123</v>
      </c>
      <c r="F91" s="80">
        <f t="shared" si="5"/>
        <v>0.41145559642669471</v>
      </c>
      <c r="G91" s="80">
        <f t="shared" si="5"/>
        <v>0.11508145034156594</v>
      </c>
    </row>
    <row r="92" spans="1:7">
      <c r="A92" s="93" t="s">
        <v>551</v>
      </c>
      <c r="B92" s="80">
        <f t="shared" si="5"/>
        <v>4.2790697674418607E-2</v>
      </c>
      <c r="C92" s="80">
        <f t="shared" si="5"/>
        <v>2.9302325581395349E-2</v>
      </c>
      <c r="D92" s="80">
        <f t="shared" si="5"/>
        <v>9.6744186046511624E-2</v>
      </c>
      <c r="E92" s="80">
        <f t="shared" si="5"/>
        <v>3.395348837209302E-2</v>
      </c>
      <c r="F92" s="80">
        <f t="shared" si="5"/>
        <v>0.40325581395348836</v>
      </c>
      <c r="G92" s="80">
        <f t="shared" si="5"/>
        <v>0.39395348837209304</v>
      </c>
    </row>
    <row r="93" spans="1:7">
      <c r="A93" s="93" t="s">
        <v>533</v>
      </c>
      <c r="B93" s="80">
        <f t="shared" si="5"/>
        <v>0</v>
      </c>
      <c r="C93" s="80">
        <f t="shared" si="5"/>
        <v>6.6053511705685616E-2</v>
      </c>
      <c r="D93" s="80">
        <f t="shared" si="5"/>
        <v>0.10033444816053512</v>
      </c>
      <c r="E93" s="80">
        <f t="shared" si="5"/>
        <v>0.10367892976588629</v>
      </c>
      <c r="F93" s="80">
        <f t="shared" si="5"/>
        <v>0.1020066889632107</v>
      </c>
      <c r="G93" s="80">
        <f t="shared" si="5"/>
        <v>0.62792642140468224</v>
      </c>
    </row>
    <row r="94" spans="1:7">
      <c r="A94" s="93" t="s">
        <v>552</v>
      </c>
      <c r="B94" s="80">
        <f t="shared" si="5"/>
        <v>4.9504950495049506E-3</v>
      </c>
      <c r="C94" s="80">
        <f t="shared" si="5"/>
        <v>6.028995756718529E-2</v>
      </c>
      <c r="D94" s="80">
        <f t="shared" si="5"/>
        <v>8.2213578500707207E-2</v>
      </c>
      <c r="E94" s="80">
        <f t="shared" si="5"/>
        <v>4.2432814710042434E-2</v>
      </c>
      <c r="F94" s="80">
        <f t="shared" si="5"/>
        <v>0.31771570014144274</v>
      </c>
      <c r="G94" s="80">
        <f t="shared" si="5"/>
        <v>0.4923974540311174</v>
      </c>
    </row>
    <row r="95" spans="1:7">
      <c r="A95" s="93" t="s">
        <v>553</v>
      </c>
      <c r="B95" s="80">
        <f t="shared" si="5"/>
        <v>2.7603074772886094E-2</v>
      </c>
      <c r="C95" s="80">
        <f t="shared" si="5"/>
        <v>0.16177498252969952</v>
      </c>
      <c r="D95" s="80">
        <f t="shared" si="5"/>
        <v>0.17190775681341719</v>
      </c>
      <c r="E95" s="80">
        <f t="shared" si="5"/>
        <v>0.10587002096436059</v>
      </c>
      <c r="F95" s="80">
        <f t="shared" si="5"/>
        <v>0.39482879105520613</v>
      </c>
      <c r="G95" s="80">
        <f t="shared" si="5"/>
        <v>0.13801537386443047</v>
      </c>
    </row>
    <row r="96" spans="1:7">
      <c r="A96" s="93" t="s">
        <v>544</v>
      </c>
      <c r="B96" s="80">
        <f t="shared" si="5"/>
        <v>4.0673211781206168E-3</v>
      </c>
      <c r="C96" s="80">
        <f t="shared" si="5"/>
        <v>5.778401122019635E-2</v>
      </c>
      <c r="D96" s="80">
        <f t="shared" si="5"/>
        <v>0.12033660589060309</v>
      </c>
      <c r="E96" s="80">
        <f t="shared" si="5"/>
        <v>0.21444600280504908</v>
      </c>
      <c r="F96" s="80">
        <f t="shared" si="5"/>
        <v>0.3103786816269285</v>
      </c>
      <c r="G96" s="80">
        <f t="shared" si="5"/>
        <v>0.2929873772791024</v>
      </c>
    </row>
    <row r="97" spans="1:7">
      <c r="A97" s="93" t="s">
        <v>521</v>
      </c>
      <c r="B97" s="80">
        <f t="shared" si="5"/>
        <v>8.6520608986260669E-2</v>
      </c>
      <c r="C97" s="80">
        <f t="shared" si="5"/>
        <v>0.27552914964723357</v>
      </c>
      <c r="D97" s="80">
        <f t="shared" si="5"/>
        <v>0.40326773115484588</v>
      </c>
      <c r="E97" s="80">
        <f t="shared" si="5"/>
        <v>0.18195321203119197</v>
      </c>
      <c r="F97" s="80">
        <f t="shared" si="5"/>
        <v>2.8221314519123655E-2</v>
      </c>
      <c r="G97" s="80">
        <f t="shared" si="5"/>
        <v>2.4507983661344226E-2</v>
      </c>
    </row>
    <row r="98" spans="1:7">
      <c r="A98" s="93" t="s">
        <v>534</v>
      </c>
      <c r="B98" s="80">
        <f t="shared" si="5"/>
        <v>2.1405049396267837E-2</v>
      </c>
      <c r="C98" s="80">
        <f t="shared" si="5"/>
        <v>0.16684961580680571</v>
      </c>
      <c r="D98" s="80">
        <f t="shared" si="5"/>
        <v>0.34742041712403954</v>
      </c>
      <c r="E98" s="80">
        <f t="shared" si="5"/>
        <v>9.604829857299671E-2</v>
      </c>
      <c r="F98" s="80">
        <f t="shared" si="5"/>
        <v>0.19868276619099889</v>
      </c>
      <c r="G98" s="80">
        <f t="shared" si="5"/>
        <v>0.16959385290889134</v>
      </c>
    </row>
    <row r="99" spans="1:7">
      <c r="A99" s="93" t="s">
        <v>554</v>
      </c>
      <c r="B99" s="80">
        <f t="shared" si="5"/>
        <v>0.11741564533212286</v>
      </c>
      <c r="C99" s="80">
        <f t="shared" si="5"/>
        <v>0.32894537751550917</v>
      </c>
      <c r="D99" s="80">
        <f t="shared" si="5"/>
        <v>0.23483129066424571</v>
      </c>
      <c r="E99" s="80">
        <f t="shared" si="5"/>
        <v>5.8102587380844305E-2</v>
      </c>
      <c r="F99" s="80">
        <f t="shared" si="5"/>
        <v>0.22545014374338024</v>
      </c>
      <c r="G99" s="80">
        <f t="shared" si="5"/>
        <v>3.5254955363897715E-2</v>
      </c>
    </row>
    <row r="100" spans="1:7">
      <c r="A100" s="93" t="s">
        <v>876</v>
      </c>
      <c r="B100" s="80">
        <f t="shared" si="5"/>
        <v>0.13014386082301774</v>
      </c>
      <c r="C100" s="80">
        <f t="shared" si="5"/>
        <v>0.42940782870525257</v>
      </c>
      <c r="D100" s="80">
        <f t="shared" si="5"/>
        <v>0.23251923720307796</v>
      </c>
      <c r="E100" s="80">
        <f t="shared" si="5"/>
        <v>2.9106724657075946E-2</v>
      </c>
      <c r="F100" s="80">
        <f t="shared" si="5"/>
        <v>0.14603546336567413</v>
      </c>
      <c r="G100" s="80">
        <f t="shared" si="5"/>
        <v>3.2786885245901641E-2</v>
      </c>
    </row>
    <row r="101" spans="1:7">
      <c r="A101" s="93" t="s">
        <v>555</v>
      </c>
      <c r="B101" s="80">
        <f t="shared" si="5"/>
        <v>0.13523131672597866</v>
      </c>
      <c r="C101" s="80">
        <f t="shared" si="5"/>
        <v>0.3115247741582261</v>
      </c>
      <c r="D101" s="80">
        <f t="shared" si="5"/>
        <v>0.26854640021899806</v>
      </c>
      <c r="E101" s="80">
        <f t="shared" si="5"/>
        <v>4.133588831097728E-2</v>
      </c>
      <c r="F101" s="80">
        <f t="shared" si="5"/>
        <v>0.18970709006296194</v>
      </c>
      <c r="G101" s="80">
        <f t="shared" si="5"/>
        <v>5.3654530522857923E-2</v>
      </c>
    </row>
    <row r="102" spans="1:7">
      <c r="A102" s="93" t="s">
        <v>556</v>
      </c>
      <c r="B102" s="80">
        <f t="shared" si="5"/>
        <v>6.0464044253226795E-2</v>
      </c>
      <c r="C102" s="80">
        <f t="shared" si="5"/>
        <v>0.25053779963122313</v>
      </c>
      <c r="D102" s="80">
        <f t="shared" si="5"/>
        <v>0.24170251997541486</v>
      </c>
      <c r="E102" s="80">
        <f t="shared" si="5"/>
        <v>6.8070067609096493E-2</v>
      </c>
      <c r="F102" s="80">
        <f t="shared" si="5"/>
        <v>0.30562384757221883</v>
      </c>
      <c r="G102" s="80">
        <f t="shared" si="5"/>
        <v>7.3601720958819908E-2</v>
      </c>
    </row>
    <row r="103" spans="1:7">
      <c r="A103" s="93" t="s">
        <v>545</v>
      </c>
      <c r="B103" s="80">
        <f t="shared" si="5"/>
        <v>2.4057909303810944E-2</v>
      </c>
      <c r="C103" s="80">
        <f t="shared" si="5"/>
        <v>0.27336597828401105</v>
      </c>
      <c r="D103" s="80">
        <f t="shared" si="5"/>
        <v>0.30672060180256899</v>
      </c>
      <c r="E103" s="80">
        <f t="shared" si="5"/>
        <v>0.13923781136895891</v>
      </c>
      <c r="F103" s="80">
        <f t="shared" si="5"/>
        <v>0.22901142573273719</v>
      </c>
      <c r="G103" s="80">
        <f t="shared" si="5"/>
        <v>2.7606273507912851E-2</v>
      </c>
    </row>
    <row r="104" spans="1:7">
      <c r="A104" s="93" t="s">
        <v>557</v>
      </c>
      <c r="B104" s="80">
        <f t="shared" ref="B104:G106" si="6">B77/SUM($B77:$G77)</f>
        <v>9.2724679029957208E-2</v>
      </c>
      <c r="C104" s="80">
        <f t="shared" si="6"/>
        <v>0.4165477888730385</v>
      </c>
      <c r="D104" s="80">
        <f t="shared" si="6"/>
        <v>0.25677603423680456</v>
      </c>
      <c r="E104" s="80">
        <f t="shared" si="6"/>
        <v>0</v>
      </c>
      <c r="F104" s="80">
        <f t="shared" si="6"/>
        <v>0.10841654778887304</v>
      </c>
      <c r="G104" s="80">
        <f t="shared" si="6"/>
        <v>0.12553495007132667</v>
      </c>
    </row>
    <row r="105" spans="1:7">
      <c r="A105" s="93" t="s">
        <v>558</v>
      </c>
      <c r="B105" s="80">
        <f t="shared" si="6"/>
        <v>9.2072126523622441E-2</v>
      </c>
      <c r="C105" s="80">
        <f t="shared" si="6"/>
        <v>0.44797018233101643</v>
      </c>
      <c r="D105" s="80">
        <f t="shared" si="6"/>
        <v>0.24821194721466708</v>
      </c>
      <c r="E105" s="80">
        <f t="shared" si="6"/>
        <v>7.2831671199758238E-2</v>
      </c>
      <c r="F105" s="80">
        <f t="shared" si="6"/>
        <v>0.12138611866626373</v>
      </c>
      <c r="G105" s="80">
        <f t="shared" si="6"/>
        <v>1.7527954064672106E-2</v>
      </c>
    </row>
    <row r="106" spans="1:7">
      <c r="A106" s="93" t="s">
        <v>559</v>
      </c>
      <c r="B106" s="80">
        <f>B79/SUM($B79:$G79)</f>
        <v>2.0302932645826621E-2</v>
      </c>
      <c r="C106" s="80">
        <f t="shared" si="6"/>
        <v>0.50725104737350946</v>
      </c>
      <c r="D106" s="80">
        <f t="shared" si="6"/>
        <v>0.20270705768611022</v>
      </c>
      <c r="E106" s="80">
        <f t="shared" si="6"/>
        <v>0.11859490815339993</v>
      </c>
      <c r="F106" s="80">
        <f t="shared" si="6"/>
        <v>7.7022236545278761E-2</v>
      </c>
      <c r="G106" s="80">
        <f t="shared" si="6"/>
        <v>7.4121817595874953E-2</v>
      </c>
    </row>
    <row r="107" spans="1:7">
      <c r="A107" s="79" t="s">
        <v>515</v>
      </c>
      <c r="B107" s="80">
        <f t="shared" ref="B107:G109" si="7">B80/SUM($B80:$G80)</f>
        <v>8.8481837938528402E-2</v>
      </c>
      <c r="C107" s="80">
        <f t="shared" si="7"/>
        <v>0.49518782986650106</v>
      </c>
      <c r="D107" s="80">
        <f t="shared" si="7"/>
        <v>0.17106488668115491</v>
      </c>
      <c r="E107" s="80">
        <f t="shared" si="7"/>
        <v>4.4396150263893201E-2</v>
      </c>
      <c r="F107" s="80">
        <f t="shared" si="7"/>
        <v>0.16796026078857498</v>
      </c>
      <c r="G107" s="80">
        <f t="shared" si="7"/>
        <v>3.2909034461347408E-2</v>
      </c>
    </row>
    <row r="108" spans="1:7">
      <c r="A108" s="79" t="s">
        <v>560</v>
      </c>
      <c r="B108" s="80">
        <f t="shared" si="7"/>
        <v>7.5676743726536252E-2</v>
      </c>
      <c r="C108" s="80">
        <f t="shared" si="7"/>
        <v>0.46492787986563922</v>
      </c>
      <c r="D108" s="80">
        <f t="shared" si="7"/>
        <v>0.24876506619245209</v>
      </c>
      <c r="E108" s="80">
        <f t="shared" si="7"/>
        <v>6.5204505038529939E-2</v>
      </c>
      <c r="F108" s="80">
        <f t="shared" si="7"/>
        <v>0.12112230784429955</v>
      </c>
      <c r="G108" s="80">
        <f t="shared" si="7"/>
        <v>2.4303497332542976E-2</v>
      </c>
    </row>
    <row r="109" spans="1:7">
      <c r="A109" s="99" t="s">
        <v>536</v>
      </c>
      <c r="B109" s="80">
        <f t="shared" si="7"/>
        <v>0</v>
      </c>
      <c r="C109" s="80">
        <f t="shared" si="7"/>
        <v>0.32342007434944237</v>
      </c>
      <c r="D109" s="80">
        <f t="shared" si="7"/>
        <v>0.37546468401486988</v>
      </c>
      <c r="E109" s="80">
        <f t="shared" si="7"/>
        <v>0</v>
      </c>
      <c r="F109" s="80">
        <f t="shared" si="7"/>
        <v>0.20074349442379183</v>
      </c>
      <c r="G109" s="80">
        <f t="shared" si="7"/>
        <v>0.10037174721189591</v>
      </c>
    </row>
    <row r="111" spans="1:7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934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539</v>
      </c>
      <c r="B4" s="143">
        <v>107</v>
      </c>
      <c r="C4" s="143">
        <v>427</v>
      </c>
      <c r="D4" s="143">
        <v>267</v>
      </c>
      <c r="E4" s="143">
        <v>64</v>
      </c>
      <c r="F4" s="143">
        <v>143</v>
      </c>
      <c r="G4" s="143">
        <v>53</v>
      </c>
    </row>
    <row r="5" spans="1:7">
      <c r="A5" s="93" t="s">
        <v>125</v>
      </c>
      <c r="B5" s="143">
        <v>0</v>
      </c>
      <c r="C5" s="143">
        <v>0</v>
      </c>
      <c r="D5" s="143">
        <v>18</v>
      </c>
      <c r="E5" s="143">
        <v>0</v>
      </c>
      <c r="F5" s="143">
        <v>0</v>
      </c>
      <c r="G5" s="143">
        <v>0</v>
      </c>
    </row>
    <row r="6" spans="1:7">
      <c r="A6" s="93" t="s">
        <v>67</v>
      </c>
      <c r="B6" s="143">
        <v>1842</v>
      </c>
      <c r="C6" s="143">
        <v>5516</v>
      </c>
      <c r="D6" s="143">
        <v>3365</v>
      </c>
      <c r="E6" s="143">
        <v>746</v>
      </c>
      <c r="F6" s="143">
        <v>1812</v>
      </c>
      <c r="G6" s="143">
        <v>274</v>
      </c>
    </row>
    <row r="7" spans="1:7">
      <c r="A7" s="93" t="s">
        <v>68</v>
      </c>
      <c r="B7" s="143">
        <v>276</v>
      </c>
      <c r="C7" s="143">
        <v>1412</v>
      </c>
      <c r="D7" s="143">
        <v>1009</v>
      </c>
      <c r="E7" s="143">
        <v>215</v>
      </c>
      <c r="F7" s="143">
        <v>876</v>
      </c>
      <c r="G7" s="143">
        <v>238</v>
      </c>
    </row>
    <row r="8" spans="1:7">
      <c r="A8" s="93" t="s">
        <v>78</v>
      </c>
      <c r="B8" s="143">
        <v>22</v>
      </c>
      <c r="C8" s="143">
        <v>283</v>
      </c>
      <c r="D8" s="143">
        <v>245</v>
      </c>
      <c r="E8" s="143">
        <v>149</v>
      </c>
      <c r="F8" s="143">
        <v>64</v>
      </c>
      <c r="G8" s="143">
        <v>8</v>
      </c>
    </row>
    <row r="9" spans="1:7">
      <c r="A9" s="93" t="s">
        <v>70</v>
      </c>
      <c r="B9" s="143">
        <v>167</v>
      </c>
      <c r="C9" s="143">
        <v>510</v>
      </c>
      <c r="D9" s="143">
        <v>559</v>
      </c>
      <c r="E9" s="143">
        <v>207</v>
      </c>
      <c r="F9" s="143">
        <v>445</v>
      </c>
      <c r="G9" s="143">
        <v>161</v>
      </c>
    </row>
    <row r="10" spans="1:7">
      <c r="A10" s="93" t="s">
        <v>72</v>
      </c>
      <c r="B10" s="143">
        <v>2327</v>
      </c>
      <c r="C10" s="143">
        <v>5465</v>
      </c>
      <c r="D10" s="143">
        <v>3859</v>
      </c>
      <c r="E10" s="143">
        <v>1330</v>
      </c>
      <c r="F10" s="143">
        <v>2865</v>
      </c>
      <c r="G10" s="143">
        <v>728</v>
      </c>
    </row>
    <row r="11" spans="1:7">
      <c r="A11" s="93" t="s">
        <v>84</v>
      </c>
      <c r="B11" s="143">
        <v>239</v>
      </c>
      <c r="C11" s="143">
        <v>1116</v>
      </c>
      <c r="D11" s="143">
        <v>907</v>
      </c>
      <c r="E11" s="143">
        <v>346</v>
      </c>
      <c r="F11" s="143">
        <v>688</v>
      </c>
      <c r="G11" s="143">
        <v>125</v>
      </c>
    </row>
    <row r="12" spans="1:7">
      <c r="A12" s="93" t="s">
        <v>75</v>
      </c>
      <c r="B12" s="143">
        <v>146</v>
      </c>
      <c r="C12" s="143">
        <v>355</v>
      </c>
      <c r="D12" s="143">
        <v>569</v>
      </c>
      <c r="E12" s="143">
        <v>161</v>
      </c>
      <c r="F12" s="143">
        <v>747</v>
      </c>
      <c r="G12" s="143">
        <v>286</v>
      </c>
    </row>
    <row r="13" spans="1:7">
      <c r="A13" s="93" t="s">
        <v>87</v>
      </c>
      <c r="B13" s="143">
        <v>149</v>
      </c>
      <c r="C13" s="143">
        <v>598</v>
      </c>
      <c r="D13" s="143">
        <v>720</v>
      </c>
      <c r="E13" s="143">
        <v>399</v>
      </c>
      <c r="F13" s="143">
        <v>1202</v>
      </c>
      <c r="G13" s="143">
        <v>275</v>
      </c>
    </row>
    <row r="14" spans="1:7">
      <c r="A14" s="93" t="s">
        <v>88</v>
      </c>
      <c r="B14" s="143">
        <v>118</v>
      </c>
      <c r="C14" s="143">
        <v>522</v>
      </c>
      <c r="D14" s="143">
        <v>796</v>
      </c>
      <c r="E14" s="143">
        <v>304</v>
      </c>
      <c r="F14" s="143">
        <v>897</v>
      </c>
      <c r="G14" s="143">
        <v>231</v>
      </c>
    </row>
    <row r="15" spans="1:7">
      <c r="A15" s="93" t="s">
        <v>90</v>
      </c>
      <c r="B15" s="143">
        <v>119</v>
      </c>
      <c r="C15" s="143">
        <v>735</v>
      </c>
      <c r="D15" s="143">
        <v>998</v>
      </c>
      <c r="E15" s="143">
        <v>789</v>
      </c>
      <c r="F15" s="143">
        <v>2311</v>
      </c>
      <c r="G15" s="143">
        <v>1962</v>
      </c>
    </row>
    <row r="16" spans="1:7">
      <c r="A16" s="93" t="s">
        <v>91</v>
      </c>
      <c r="B16" s="143"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26">
      <c r="A17" s="93" t="s">
        <v>503</v>
      </c>
      <c r="B17" s="143">
        <v>385</v>
      </c>
      <c r="C17" s="143">
        <v>1087</v>
      </c>
      <c r="D17" s="143">
        <v>830</v>
      </c>
      <c r="E17" s="143">
        <v>643</v>
      </c>
      <c r="F17" s="143">
        <v>691</v>
      </c>
      <c r="G17" s="143">
        <v>110</v>
      </c>
    </row>
    <row r="18" spans="1:26">
      <c r="A18" s="93" t="s">
        <v>94</v>
      </c>
      <c r="B18" s="143">
        <v>134</v>
      </c>
      <c r="C18" s="143">
        <v>598</v>
      </c>
      <c r="D18" s="143">
        <v>749</v>
      </c>
      <c r="E18" s="143">
        <v>540</v>
      </c>
      <c r="F18" s="143">
        <v>2602</v>
      </c>
      <c r="G18" s="143">
        <v>3446</v>
      </c>
    </row>
    <row r="19" spans="1:26">
      <c r="A19" s="93" t="s">
        <v>95</v>
      </c>
      <c r="B19" s="143">
        <v>726</v>
      </c>
      <c r="C19" s="143">
        <v>2418</v>
      </c>
      <c r="D19" s="143">
        <v>3557</v>
      </c>
      <c r="E19" s="143">
        <v>2410</v>
      </c>
      <c r="F19" s="143">
        <v>2510</v>
      </c>
      <c r="G19" s="143">
        <v>2486</v>
      </c>
    </row>
    <row r="20" spans="1:26">
      <c r="A20" s="93" t="s">
        <v>96</v>
      </c>
      <c r="B20" s="143">
        <v>252</v>
      </c>
      <c r="C20" s="143">
        <v>559</v>
      </c>
      <c r="D20" s="143">
        <v>686</v>
      </c>
      <c r="E20" s="143">
        <v>208</v>
      </c>
      <c r="F20" s="143">
        <v>605</v>
      </c>
      <c r="G20" s="143">
        <v>459</v>
      </c>
    </row>
    <row r="21" spans="1:26">
      <c r="A21" s="93" t="s">
        <v>97</v>
      </c>
      <c r="B21" s="143">
        <v>1947</v>
      </c>
      <c r="C21" s="143">
        <v>2738</v>
      </c>
      <c r="D21" s="143">
        <v>2428</v>
      </c>
      <c r="E21" s="143">
        <v>952</v>
      </c>
      <c r="F21" s="143">
        <v>1348</v>
      </c>
      <c r="G21" s="143">
        <v>271</v>
      </c>
    </row>
    <row r="22" spans="1:26">
      <c r="A22" s="93" t="s">
        <v>85</v>
      </c>
      <c r="B22" s="143">
        <v>658</v>
      </c>
      <c r="C22" s="143">
        <v>2030</v>
      </c>
      <c r="D22" s="143">
        <v>1178</v>
      </c>
      <c r="E22" s="143">
        <v>618</v>
      </c>
      <c r="F22" s="143">
        <v>711</v>
      </c>
      <c r="G22" s="143">
        <v>418</v>
      </c>
    </row>
    <row r="23" spans="1:26">
      <c r="A23" s="93" t="s">
        <v>86</v>
      </c>
      <c r="B23" s="143">
        <v>140</v>
      </c>
      <c r="C23" s="143">
        <v>1077</v>
      </c>
      <c r="D23" s="143">
        <v>1553</v>
      </c>
      <c r="E23" s="143">
        <v>602</v>
      </c>
      <c r="F23" s="143">
        <v>1463</v>
      </c>
      <c r="G23" s="143">
        <v>760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</row>
    <row r="28" spans="1:26">
      <c r="A28" s="79" t="str">
        <f>A4</f>
        <v>Agriculture, Forestry, Fishing , &amp; Hunting</v>
      </c>
      <c r="B28" s="80">
        <f>B4/SUM($B4:$G4)</f>
        <v>0.10084825636192271</v>
      </c>
      <c r="C28" s="80">
        <f t="shared" ref="C28:G28" si="0">C4/SUM($B4:$G4)</f>
        <v>0.40245051837888784</v>
      </c>
      <c r="D28" s="80">
        <f t="shared" si="0"/>
        <v>0.25164938737040526</v>
      </c>
      <c r="E28" s="80">
        <f t="shared" si="0"/>
        <v>6.0320452403393024E-2</v>
      </c>
      <c r="F28" s="80">
        <f t="shared" si="0"/>
        <v>0.1347785108388313</v>
      </c>
      <c r="G28" s="80">
        <f t="shared" si="0"/>
        <v>4.9952874646559849E-2</v>
      </c>
    </row>
    <row r="29" spans="1:26">
      <c r="A29" s="79" t="str">
        <f t="shared" ref="A29:A47" si="1">A5</f>
        <v>Mining</v>
      </c>
      <c r="B29" s="80">
        <f t="shared" ref="B29:G44" si="2">B5/SUM($B5:$G5)</f>
        <v>0</v>
      </c>
      <c r="C29" s="80">
        <f t="shared" si="2"/>
        <v>0</v>
      </c>
      <c r="D29" s="80">
        <f t="shared" si="2"/>
        <v>1</v>
      </c>
      <c r="E29" s="80">
        <f t="shared" si="2"/>
        <v>0</v>
      </c>
      <c r="F29" s="80">
        <f t="shared" si="2"/>
        <v>0</v>
      </c>
      <c r="G29" s="80">
        <f t="shared" si="2"/>
        <v>0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0.13589081519734417</v>
      </c>
      <c r="C30" s="80">
        <f t="shared" si="2"/>
        <v>0.40693471043895241</v>
      </c>
      <c r="D30" s="80">
        <f t="shared" si="2"/>
        <v>0.24824787901143489</v>
      </c>
      <c r="E30" s="80">
        <f t="shared" si="2"/>
        <v>5.50350424197713E-2</v>
      </c>
      <c r="F30" s="80">
        <f t="shared" si="2"/>
        <v>0.13367760973810403</v>
      </c>
      <c r="G30" s="80">
        <f t="shared" si="2"/>
        <v>2.0213943194393211E-2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6.8554396423248884E-2</v>
      </c>
      <c r="C31" s="80">
        <f t="shared" si="2"/>
        <v>0.35072031793343267</v>
      </c>
      <c r="D31" s="80">
        <f t="shared" si="2"/>
        <v>0.25062096373571785</v>
      </c>
      <c r="E31" s="80">
        <f t="shared" si="2"/>
        <v>5.3402881271733732E-2</v>
      </c>
      <c r="F31" s="80">
        <f t="shared" si="2"/>
        <v>0.21758569299552907</v>
      </c>
      <c r="G31" s="80">
        <f t="shared" si="2"/>
        <v>5.9115747640337807E-2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2.8534370946822308E-2</v>
      </c>
      <c r="C32" s="80">
        <f t="shared" si="2"/>
        <v>0.3670557717250324</v>
      </c>
      <c r="D32" s="80">
        <f t="shared" si="2"/>
        <v>0.31776913099870296</v>
      </c>
      <c r="E32" s="80">
        <f t="shared" si="2"/>
        <v>0.19325551232166019</v>
      </c>
      <c r="F32" s="80">
        <f t="shared" si="2"/>
        <v>8.3009079118028531E-2</v>
      </c>
      <c r="G32" s="80">
        <f t="shared" si="2"/>
        <v>1.0376134889753566E-2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8.1503172279160568E-2</v>
      </c>
      <c r="C33" s="80">
        <f t="shared" si="2"/>
        <v>0.24890190336749635</v>
      </c>
      <c r="D33" s="80">
        <f t="shared" si="2"/>
        <v>0.27281600780868714</v>
      </c>
      <c r="E33" s="80">
        <f t="shared" si="2"/>
        <v>0.10102489019033675</v>
      </c>
      <c r="F33" s="80">
        <f t="shared" si="2"/>
        <v>0.21717911176183505</v>
      </c>
      <c r="G33" s="80">
        <f t="shared" si="2"/>
        <v>7.8574914592484141E-2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0.14040062748883794</v>
      </c>
      <c r="C34" s="80">
        <f t="shared" si="2"/>
        <v>0.32973331724387595</v>
      </c>
      <c r="D34" s="80">
        <f t="shared" si="2"/>
        <v>0.2328345601544588</v>
      </c>
      <c r="E34" s="80">
        <f t="shared" si="2"/>
        <v>8.0246168697960668E-2</v>
      </c>
      <c r="F34" s="80">
        <f t="shared" si="2"/>
        <v>0.17286110775914082</v>
      </c>
      <c r="G34" s="80">
        <f t="shared" si="2"/>
        <v>4.3924218655725836E-2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6.98626132709734E-2</v>
      </c>
      <c r="C35" s="80">
        <f t="shared" si="2"/>
        <v>0.32622040339082142</v>
      </c>
      <c r="D35" s="80">
        <f t="shared" si="2"/>
        <v>0.26512715580239699</v>
      </c>
      <c r="E35" s="80">
        <f t="shared" si="2"/>
        <v>0.10114001753873136</v>
      </c>
      <c r="F35" s="80">
        <f t="shared" si="2"/>
        <v>0.20111078631978954</v>
      </c>
      <c r="G35" s="80">
        <f t="shared" si="2"/>
        <v>3.6539023677287341E-2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6.4487632508833923E-2</v>
      </c>
      <c r="C36" s="80">
        <f t="shared" si="2"/>
        <v>0.15680212014134276</v>
      </c>
      <c r="D36" s="80">
        <f t="shared" si="2"/>
        <v>0.25132508833922262</v>
      </c>
      <c r="E36" s="80">
        <f t="shared" si="2"/>
        <v>7.1113074204947002E-2</v>
      </c>
      <c r="F36" s="80">
        <f t="shared" si="2"/>
        <v>0.32994699646643111</v>
      </c>
      <c r="G36" s="80">
        <f t="shared" si="2"/>
        <v>0.12632508833922262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4.4570744839964101E-2</v>
      </c>
      <c r="C37" s="80">
        <f t="shared" si="2"/>
        <v>0.17888124439126532</v>
      </c>
      <c r="D37" s="80">
        <f t="shared" si="2"/>
        <v>0.21537541130720908</v>
      </c>
      <c r="E37" s="80">
        <f t="shared" si="2"/>
        <v>0.11935387376607837</v>
      </c>
      <c r="F37" s="80">
        <f t="shared" si="2"/>
        <v>0.35955728387675739</v>
      </c>
      <c r="G37" s="80">
        <f t="shared" si="2"/>
        <v>8.2261441818725689E-2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4.1143654114365415E-2</v>
      </c>
      <c r="C38" s="80">
        <f t="shared" si="2"/>
        <v>0.18200836820083682</v>
      </c>
      <c r="D38" s="80">
        <f t="shared" si="2"/>
        <v>0.27754532775453278</v>
      </c>
      <c r="E38" s="80">
        <f t="shared" si="2"/>
        <v>0.10599721059972106</v>
      </c>
      <c r="F38" s="80">
        <f t="shared" si="2"/>
        <v>0.31276150627615062</v>
      </c>
      <c r="G38" s="80">
        <f t="shared" si="2"/>
        <v>8.0543933054393307E-2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1.7211455018802429E-2</v>
      </c>
      <c r="C39" s="80">
        <f t="shared" si="2"/>
        <v>0.10630604570436795</v>
      </c>
      <c r="D39" s="80">
        <f t="shared" si="2"/>
        <v>0.1443448076366792</v>
      </c>
      <c r="E39" s="80">
        <f t="shared" si="2"/>
        <v>0.11411628579693375</v>
      </c>
      <c r="F39" s="80">
        <f t="shared" si="2"/>
        <v>0.33424934914665894</v>
      </c>
      <c r="G39" s="80">
        <f t="shared" si="2"/>
        <v>0.2837720566965577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 t="e">
        <f t="shared" si="2"/>
        <v>#DIV/0!</v>
      </c>
      <c r="C40" s="80" t="e">
        <f t="shared" si="2"/>
        <v>#DIV/0!</v>
      </c>
      <c r="D40" s="80" t="e">
        <f t="shared" si="2"/>
        <v>#DIV/0!</v>
      </c>
      <c r="E40" s="80" t="e">
        <f t="shared" si="2"/>
        <v>#DIV/0!</v>
      </c>
      <c r="F40" s="80" t="e">
        <f t="shared" si="2"/>
        <v>#DIV/0!</v>
      </c>
      <c r="G40" s="80" t="e">
        <f t="shared" si="2"/>
        <v>#DIV/0!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0.10277629471436199</v>
      </c>
      <c r="C41" s="80">
        <f t="shared" si="2"/>
        <v>0.29017618793379607</v>
      </c>
      <c r="D41" s="80">
        <f t="shared" si="2"/>
        <v>0.22156967431927388</v>
      </c>
      <c r="E41" s="80">
        <f t="shared" si="2"/>
        <v>0.17164975974372665</v>
      </c>
      <c r="F41" s="80">
        <f t="shared" si="2"/>
        <v>0.18446342765616658</v>
      </c>
      <c r="G41" s="80">
        <f t="shared" si="2"/>
        <v>2.9364655632674853E-2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1.6606766637749411E-2</v>
      </c>
      <c r="C42" s="80">
        <f t="shared" si="2"/>
        <v>7.4110794398314542E-2</v>
      </c>
      <c r="D42" s="80">
        <f t="shared" si="2"/>
        <v>9.2824389639360516E-2</v>
      </c>
      <c r="E42" s="80">
        <f t="shared" si="2"/>
        <v>6.6922790928243894E-2</v>
      </c>
      <c r="F42" s="80">
        <f t="shared" si="2"/>
        <v>0.32246870739868633</v>
      </c>
      <c r="G42" s="80">
        <f t="shared" si="2"/>
        <v>0.42706655099764529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5.1463812291770043E-2</v>
      </c>
      <c r="C43" s="80">
        <f t="shared" si="2"/>
        <v>0.17140426738498618</v>
      </c>
      <c r="D43" s="80">
        <f t="shared" si="2"/>
        <v>0.2521443255121571</v>
      </c>
      <c r="E43" s="80">
        <f t="shared" si="2"/>
        <v>0.17083717303466364</v>
      </c>
      <c r="F43" s="80">
        <f t="shared" si="2"/>
        <v>0.17792585241369532</v>
      </c>
      <c r="G43" s="80">
        <f t="shared" si="2"/>
        <v>0.17622456936272773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9.1007583965330444E-2</v>
      </c>
      <c r="C44" s="80">
        <f t="shared" si="2"/>
        <v>0.20187793427230047</v>
      </c>
      <c r="D44" s="80">
        <f t="shared" si="2"/>
        <v>0.24774286746117732</v>
      </c>
      <c r="E44" s="80">
        <f t="shared" si="2"/>
        <v>7.5117370892018781E-2</v>
      </c>
      <c r="F44" s="80">
        <f t="shared" si="2"/>
        <v>0.2184904297580354</v>
      </c>
      <c r="G44" s="80">
        <f t="shared" si="2"/>
        <v>0.1657638136511376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0.2010532837670384</v>
      </c>
      <c r="C45" s="80">
        <f t="shared" si="3"/>
        <v>0.28273440726972326</v>
      </c>
      <c r="D45" s="80">
        <f t="shared" si="3"/>
        <v>0.2507228418009087</v>
      </c>
      <c r="E45" s="80">
        <f t="shared" si="3"/>
        <v>9.8306484923585291E-2</v>
      </c>
      <c r="F45" s="80">
        <f t="shared" si="3"/>
        <v>0.13919867823213547</v>
      </c>
      <c r="G45" s="80">
        <f t="shared" si="3"/>
        <v>2.798430400660884E-2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0.11722786388740424</v>
      </c>
      <c r="C46" s="80">
        <f t="shared" si="3"/>
        <v>0.36166043114199181</v>
      </c>
      <c r="D46" s="80">
        <f t="shared" si="3"/>
        <v>0.20986994477106716</v>
      </c>
      <c r="E46" s="80">
        <f t="shared" si="3"/>
        <v>0.11010154997327633</v>
      </c>
      <c r="F46" s="80">
        <f t="shared" si="3"/>
        <v>0.12667022982362372</v>
      </c>
      <c r="G46" s="80">
        <f t="shared" si="3"/>
        <v>7.4469980402636735E-2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2.5022341376228777E-2</v>
      </c>
      <c r="C47" s="80">
        <f t="shared" si="3"/>
        <v>0.19249329758713138</v>
      </c>
      <c r="D47" s="80">
        <f t="shared" si="3"/>
        <v>0.27756925826630918</v>
      </c>
      <c r="E47" s="80">
        <f t="shared" si="3"/>
        <v>0.10759606791778374</v>
      </c>
      <c r="F47" s="80">
        <f t="shared" si="3"/>
        <v>0.26148346738159073</v>
      </c>
      <c r="G47" s="80">
        <f t="shared" si="3"/>
        <v>0.13583556747095621</v>
      </c>
    </row>
    <row r="49" spans="1:7">
      <c r="A49" t="s">
        <v>910</v>
      </c>
    </row>
    <row r="51" spans="1:7">
      <c r="A51" s="24" t="s">
        <v>935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7">
      <c r="A54" s="93" t="s">
        <v>539</v>
      </c>
      <c r="B54" s="143">
        <v>65</v>
      </c>
      <c r="C54" s="143">
        <v>276</v>
      </c>
      <c r="D54" s="143">
        <v>436</v>
      </c>
      <c r="E54" s="143">
        <v>57</v>
      </c>
      <c r="F54" s="143">
        <v>128</v>
      </c>
      <c r="G54" s="143">
        <v>142</v>
      </c>
    </row>
    <row r="55" spans="1:7">
      <c r="A55" s="93" t="s">
        <v>125</v>
      </c>
      <c r="B55" s="143">
        <v>38</v>
      </c>
      <c r="C55" s="143">
        <v>43</v>
      </c>
      <c r="D55" s="143">
        <v>0</v>
      </c>
      <c r="E55" s="143">
        <v>0</v>
      </c>
      <c r="F55" s="143">
        <v>52</v>
      </c>
      <c r="G55" s="143">
        <v>0</v>
      </c>
    </row>
    <row r="56" spans="1:7">
      <c r="A56" s="93" t="s">
        <v>67</v>
      </c>
      <c r="B56" s="143">
        <v>1083</v>
      </c>
      <c r="C56" s="143">
        <v>5229</v>
      </c>
      <c r="D56" s="143">
        <v>2858</v>
      </c>
      <c r="E56" s="143">
        <v>1084</v>
      </c>
      <c r="F56" s="143">
        <v>1797</v>
      </c>
      <c r="G56" s="143">
        <v>304</v>
      </c>
    </row>
    <row r="57" spans="1:7">
      <c r="A57" s="93" t="s">
        <v>68</v>
      </c>
      <c r="B57" s="143">
        <v>260</v>
      </c>
      <c r="C57" s="143">
        <v>1251</v>
      </c>
      <c r="D57" s="143">
        <v>1109</v>
      </c>
      <c r="E57" s="143">
        <v>170</v>
      </c>
      <c r="F57" s="143">
        <v>1506</v>
      </c>
      <c r="G57" s="143">
        <v>441</v>
      </c>
    </row>
    <row r="58" spans="1:7">
      <c r="A58" s="93" t="s">
        <v>78</v>
      </c>
      <c r="B58" s="143">
        <v>44</v>
      </c>
      <c r="C58" s="143">
        <v>185</v>
      </c>
      <c r="D58" s="143">
        <v>228</v>
      </c>
      <c r="E58" s="143">
        <v>97</v>
      </c>
      <c r="F58" s="143">
        <v>59</v>
      </c>
      <c r="G58" s="143">
        <v>0</v>
      </c>
    </row>
    <row r="59" spans="1:7">
      <c r="A59" s="93" t="s">
        <v>70</v>
      </c>
      <c r="B59" s="143">
        <v>154</v>
      </c>
      <c r="C59" s="143">
        <v>823</v>
      </c>
      <c r="D59" s="143">
        <v>399</v>
      </c>
      <c r="E59" s="143">
        <v>261</v>
      </c>
      <c r="F59" s="143">
        <v>859</v>
      </c>
      <c r="G59" s="143">
        <v>59</v>
      </c>
    </row>
    <row r="60" spans="1:7">
      <c r="A60" s="93" t="s">
        <v>72</v>
      </c>
      <c r="B60" s="143">
        <v>945</v>
      </c>
      <c r="C60" s="143">
        <v>4510</v>
      </c>
      <c r="D60" s="143">
        <v>2909</v>
      </c>
      <c r="E60" s="143">
        <v>1108</v>
      </c>
      <c r="F60" s="143">
        <v>2479</v>
      </c>
      <c r="G60" s="143">
        <v>1059</v>
      </c>
    </row>
    <row r="61" spans="1:7">
      <c r="A61" s="93" t="s">
        <v>84</v>
      </c>
      <c r="B61" s="143">
        <v>150</v>
      </c>
      <c r="C61" s="143">
        <v>1105</v>
      </c>
      <c r="D61" s="143">
        <v>1065</v>
      </c>
      <c r="E61" s="143">
        <v>430</v>
      </c>
      <c r="F61" s="143">
        <v>742</v>
      </c>
      <c r="G61" s="143">
        <v>43</v>
      </c>
    </row>
    <row r="62" spans="1:7">
      <c r="A62" s="93" t="s">
        <v>75</v>
      </c>
      <c r="B62" s="143">
        <v>61</v>
      </c>
      <c r="C62" s="143">
        <v>302</v>
      </c>
      <c r="D62" s="143">
        <v>724</v>
      </c>
      <c r="E62" s="143">
        <v>109</v>
      </c>
      <c r="F62" s="143">
        <v>668</v>
      </c>
      <c r="G62" s="143">
        <v>267</v>
      </c>
    </row>
    <row r="63" spans="1:7">
      <c r="A63" s="93" t="s">
        <v>87</v>
      </c>
      <c r="B63" s="143">
        <v>31</v>
      </c>
      <c r="C63" s="143">
        <v>1005</v>
      </c>
      <c r="D63" s="143">
        <v>537</v>
      </c>
      <c r="E63" s="143">
        <v>365</v>
      </c>
      <c r="F63" s="143">
        <v>1605</v>
      </c>
      <c r="G63" s="143">
        <v>384</v>
      </c>
    </row>
    <row r="64" spans="1:7">
      <c r="A64" s="93" t="s">
        <v>88</v>
      </c>
      <c r="B64" s="143">
        <v>73</v>
      </c>
      <c r="C64" s="143">
        <v>426</v>
      </c>
      <c r="D64" s="143">
        <v>993</v>
      </c>
      <c r="E64" s="143">
        <v>278</v>
      </c>
      <c r="F64" s="143">
        <v>1159</v>
      </c>
      <c r="G64" s="143">
        <v>349</v>
      </c>
    </row>
    <row r="65" spans="1:7">
      <c r="A65" s="93" t="s">
        <v>90</v>
      </c>
      <c r="B65" s="143">
        <v>19</v>
      </c>
      <c r="C65" s="143">
        <v>501</v>
      </c>
      <c r="D65" s="143">
        <v>1076</v>
      </c>
      <c r="E65" s="143">
        <v>842</v>
      </c>
      <c r="F65" s="143">
        <v>2629</v>
      </c>
      <c r="G65" s="143">
        <v>2279</v>
      </c>
    </row>
    <row r="66" spans="1:7">
      <c r="A66" s="93" t="s">
        <v>91</v>
      </c>
      <c r="B66" s="143">
        <v>0</v>
      </c>
      <c r="C66" s="143">
        <v>0</v>
      </c>
      <c r="D66" s="143">
        <v>0</v>
      </c>
      <c r="E66" s="143">
        <v>0</v>
      </c>
      <c r="F66" s="143">
        <v>0</v>
      </c>
      <c r="G66" s="143">
        <v>0</v>
      </c>
    </row>
    <row r="67" spans="1:7">
      <c r="A67" s="93" t="s">
        <v>503</v>
      </c>
      <c r="B67" s="143">
        <v>498</v>
      </c>
      <c r="C67" s="143">
        <v>1841</v>
      </c>
      <c r="D67" s="143">
        <v>1293</v>
      </c>
      <c r="E67" s="143">
        <v>291</v>
      </c>
      <c r="F67" s="143">
        <v>990</v>
      </c>
      <c r="G67" s="143">
        <v>97</v>
      </c>
    </row>
    <row r="68" spans="1:7">
      <c r="A68" s="93" t="s">
        <v>94</v>
      </c>
      <c r="B68" s="143">
        <v>20</v>
      </c>
      <c r="C68" s="143">
        <v>869</v>
      </c>
      <c r="D68" s="143">
        <v>958</v>
      </c>
      <c r="E68" s="143">
        <v>294</v>
      </c>
      <c r="F68" s="143">
        <v>2437</v>
      </c>
      <c r="G68" s="143">
        <v>3264</v>
      </c>
    </row>
    <row r="69" spans="1:7">
      <c r="A69" s="93" t="s">
        <v>95</v>
      </c>
      <c r="B69" s="143">
        <v>487</v>
      </c>
      <c r="C69" s="143">
        <v>2629</v>
      </c>
      <c r="D69" s="143">
        <v>3736</v>
      </c>
      <c r="E69" s="143">
        <v>2597</v>
      </c>
      <c r="F69" s="143">
        <v>3628</v>
      </c>
      <c r="G69" s="143">
        <v>2930</v>
      </c>
    </row>
    <row r="70" spans="1:7">
      <c r="A70" s="93" t="s">
        <v>96</v>
      </c>
      <c r="B70" s="143">
        <v>466</v>
      </c>
      <c r="C70" s="143">
        <v>576</v>
      </c>
      <c r="D70" s="143">
        <v>468</v>
      </c>
      <c r="E70" s="143">
        <v>191</v>
      </c>
      <c r="F70" s="143">
        <v>1286</v>
      </c>
      <c r="G70" s="143">
        <v>352</v>
      </c>
    </row>
    <row r="71" spans="1:7">
      <c r="A71" s="93" t="s">
        <v>97</v>
      </c>
      <c r="B71" s="143">
        <v>972</v>
      </c>
      <c r="C71" s="143">
        <v>2589</v>
      </c>
      <c r="D71" s="143">
        <v>2180</v>
      </c>
      <c r="E71" s="143">
        <v>478</v>
      </c>
      <c r="F71" s="143">
        <v>2826</v>
      </c>
      <c r="G71" s="143">
        <v>581</v>
      </c>
    </row>
    <row r="72" spans="1:7">
      <c r="A72" s="93" t="s">
        <v>85</v>
      </c>
      <c r="B72" s="143">
        <v>291</v>
      </c>
      <c r="C72" s="143">
        <v>2293</v>
      </c>
      <c r="D72" s="143">
        <v>1084</v>
      </c>
      <c r="E72" s="143">
        <v>351</v>
      </c>
      <c r="F72" s="143">
        <v>1023</v>
      </c>
      <c r="G72" s="143">
        <v>749</v>
      </c>
    </row>
    <row r="73" spans="1:7">
      <c r="A73" s="93" t="s">
        <v>86</v>
      </c>
      <c r="B73" s="143">
        <v>87</v>
      </c>
      <c r="C73" s="143">
        <v>1254</v>
      </c>
      <c r="D73" s="143">
        <v>1500</v>
      </c>
      <c r="E73" s="143">
        <v>537</v>
      </c>
      <c r="F73" s="143">
        <v>1383</v>
      </c>
      <c r="G73" s="143">
        <v>974</v>
      </c>
    </row>
    <row r="76" spans="1:7">
      <c r="A76" s="100" t="s">
        <v>561</v>
      </c>
    </row>
    <row r="78" spans="1:7" ht="4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5.8876811594202896E-2</v>
      </c>
      <c r="C79" s="80">
        <f t="shared" ref="C79:G79" si="4">C54/SUM($B54:$G54)</f>
        <v>0.25</v>
      </c>
      <c r="D79" s="80">
        <f t="shared" si="4"/>
        <v>0.39492753623188404</v>
      </c>
      <c r="E79" s="80">
        <f t="shared" si="4"/>
        <v>5.1630434782608696E-2</v>
      </c>
      <c r="F79" s="80">
        <f t="shared" si="4"/>
        <v>0.11594202898550725</v>
      </c>
      <c r="G79" s="80">
        <f t="shared" si="4"/>
        <v>0.12862318840579709</v>
      </c>
    </row>
    <row r="80" spans="1:7">
      <c r="A80" s="79" t="str">
        <f t="shared" ref="A80:A98" si="5">A55</f>
        <v>Mining</v>
      </c>
      <c r="B80" s="80">
        <f t="shared" ref="B80:G95" si="6">B55/SUM($B55:$G55)</f>
        <v>0.2857142857142857</v>
      </c>
      <c r="C80" s="80">
        <f t="shared" si="6"/>
        <v>0.32330827067669171</v>
      </c>
      <c r="D80" s="80">
        <f t="shared" si="6"/>
        <v>0</v>
      </c>
      <c r="E80" s="80">
        <f t="shared" si="6"/>
        <v>0</v>
      </c>
      <c r="F80" s="80">
        <f t="shared" si="6"/>
        <v>0.39097744360902253</v>
      </c>
      <c r="G80" s="80">
        <f t="shared" si="6"/>
        <v>0</v>
      </c>
    </row>
    <row r="81" spans="1:7">
      <c r="A81" s="79" t="str">
        <f t="shared" si="5"/>
        <v>Construction</v>
      </c>
      <c r="B81" s="80">
        <f t="shared" si="6"/>
        <v>8.7656819101578312E-2</v>
      </c>
      <c r="C81" s="80">
        <f t="shared" si="6"/>
        <v>0.42322946175637394</v>
      </c>
      <c r="D81" s="80">
        <f t="shared" si="6"/>
        <v>0.23132335087009309</v>
      </c>
      <c r="E81" s="80">
        <f t="shared" si="6"/>
        <v>8.7737757992715507E-2</v>
      </c>
      <c r="F81" s="80">
        <f t="shared" si="6"/>
        <v>0.14544718737353299</v>
      </c>
      <c r="G81" s="80">
        <f t="shared" si="6"/>
        <v>2.4605422905706192E-2</v>
      </c>
    </row>
    <row r="82" spans="1:7">
      <c r="A82" s="79" t="str">
        <f t="shared" si="5"/>
        <v>Manufacturing</v>
      </c>
      <c r="B82" s="80">
        <f t="shared" si="6"/>
        <v>5.4887059320244881E-2</v>
      </c>
      <c r="C82" s="80">
        <f t="shared" si="6"/>
        <v>0.2640911969601013</v>
      </c>
      <c r="D82" s="80">
        <f t="shared" si="6"/>
        <v>0.23411441840827529</v>
      </c>
      <c r="E82" s="80">
        <f t="shared" si="6"/>
        <v>3.5887692632467806E-2</v>
      </c>
      <c r="F82" s="80">
        <f t="shared" si="6"/>
        <v>0.31792273590880304</v>
      </c>
      <c r="G82" s="80">
        <f t="shared" si="6"/>
        <v>9.3096896770107657E-2</v>
      </c>
    </row>
    <row r="83" spans="1:7">
      <c r="A83" s="79" t="str">
        <f t="shared" si="5"/>
        <v>Utilities</v>
      </c>
      <c r="B83" s="80">
        <f t="shared" si="6"/>
        <v>7.177814029363784E-2</v>
      </c>
      <c r="C83" s="80">
        <f t="shared" si="6"/>
        <v>0.30179445350734097</v>
      </c>
      <c r="D83" s="80">
        <f t="shared" si="6"/>
        <v>0.37194127243066882</v>
      </c>
      <c r="E83" s="80">
        <f t="shared" si="6"/>
        <v>0.15823817292006526</v>
      </c>
      <c r="F83" s="80">
        <f t="shared" si="6"/>
        <v>9.6247960848287115E-2</v>
      </c>
      <c r="G83" s="80">
        <f t="shared" si="6"/>
        <v>0</v>
      </c>
    </row>
    <row r="84" spans="1:7">
      <c r="A84" s="79" t="str">
        <f t="shared" si="5"/>
        <v>Wholesale Trade</v>
      </c>
      <c r="B84" s="80">
        <f t="shared" si="6"/>
        <v>6.0273972602739728E-2</v>
      </c>
      <c r="C84" s="80">
        <f t="shared" si="6"/>
        <v>0.32211350293542074</v>
      </c>
      <c r="D84" s="80">
        <f t="shared" si="6"/>
        <v>0.15616438356164383</v>
      </c>
      <c r="E84" s="80">
        <f t="shared" si="6"/>
        <v>0.10215264187866928</v>
      </c>
      <c r="F84" s="80">
        <f t="shared" si="6"/>
        <v>0.33620352250489238</v>
      </c>
      <c r="G84" s="80">
        <f t="shared" si="6"/>
        <v>2.3091976516634052E-2</v>
      </c>
    </row>
    <row r="85" spans="1:7">
      <c r="A85" s="79" t="str">
        <f t="shared" si="5"/>
        <v>Retail Trade</v>
      </c>
      <c r="B85" s="80">
        <f t="shared" si="6"/>
        <v>7.2636433512682549E-2</v>
      </c>
      <c r="C85" s="80">
        <f t="shared" si="6"/>
        <v>0.3466564181398924</v>
      </c>
      <c r="D85" s="80">
        <f t="shared" si="6"/>
        <v>0.22359723289777095</v>
      </c>
      <c r="E85" s="80">
        <f t="shared" si="6"/>
        <v>8.5165257494235203E-2</v>
      </c>
      <c r="F85" s="80">
        <f t="shared" si="6"/>
        <v>0.19054573405073022</v>
      </c>
      <c r="G85" s="80">
        <f t="shared" si="6"/>
        <v>8.1398923904688697E-2</v>
      </c>
    </row>
    <row r="86" spans="1:7">
      <c r="A86" s="79" t="str">
        <f t="shared" si="5"/>
        <v>Transportation &amp; Warehousing</v>
      </c>
      <c r="B86" s="80">
        <f t="shared" si="6"/>
        <v>4.2432814710042434E-2</v>
      </c>
      <c r="C86" s="80">
        <f t="shared" si="6"/>
        <v>0.31258840169731261</v>
      </c>
      <c r="D86" s="80">
        <f t="shared" si="6"/>
        <v>0.30127298444130129</v>
      </c>
      <c r="E86" s="80">
        <f t="shared" si="6"/>
        <v>0.12164073550212164</v>
      </c>
      <c r="F86" s="80">
        <f t="shared" si="6"/>
        <v>0.20990099009900989</v>
      </c>
      <c r="G86" s="80">
        <f t="shared" si="6"/>
        <v>1.2164073550212163E-2</v>
      </c>
    </row>
    <row r="87" spans="1:7">
      <c r="A87" s="79" t="str">
        <f t="shared" si="5"/>
        <v>Information</v>
      </c>
      <c r="B87" s="80">
        <f t="shared" si="6"/>
        <v>2.8625058657907085E-2</v>
      </c>
      <c r="C87" s="80">
        <f t="shared" si="6"/>
        <v>0.14171750351947443</v>
      </c>
      <c r="D87" s="80">
        <f t="shared" si="6"/>
        <v>0.339746597841389</v>
      </c>
      <c r="E87" s="80">
        <f t="shared" si="6"/>
        <v>5.1149694978883151E-2</v>
      </c>
      <c r="F87" s="80">
        <f t="shared" si="6"/>
        <v>0.31346785546691697</v>
      </c>
      <c r="G87" s="80">
        <f t="shared" si="6"/>
        <v>0.12529328953542937</v>
      </c>
    </row>
    <row r="88" spans="1:7">
      <c r="A88" s="79" t="str">
        <f t="shared" si="5"/>
        <v>Finance &amp; Insurance</v>
      </c>
      <c r="B88" s="80">
        <f t="shared" si="6"/>
        <v>7.89406671759613E-3</v>
      </c>
      <c r="C88" s="80">
        <f t="shared" si="6"/>
        <v>0.25592055003819708</v>
      </c>
      <c r="D88" s="80">
        <f t="shared" si="6"/>
        <v>0.13674560733384264</v>
      </c>
      <c r="E88" s="80">
        <f t="shared" si="6"/>
        <v>9.2946269416857658E-2</v>
      </c>
      <c r="F88" s="80">
        <f t="shared" si="6"/>
        <v>0.4087089381207028</v>
      </c>
      <c r="G88" s="80">
        <f t="shared" si="6"/>
        <v>9.7784568372803665E-2</v>
      </c>
    </row>
    <row r="89" spans="1:7">
      <c r="A89" s="79" t="str">
        <f t="shared" si="5"/>
        <v>Real Estate, Rental &amp; Leasing</v>
      </c>
      <c r="B89" s="80">
        <f t="shared" si="6"/>
        <v>2.2269676632092738E-2</v>
      </c>
      <c r="C89" s="80">
        <f t="shared" si="6"/>
        <v>0.12995729103111653</v>
      </c>
      <c r="D89" s="80">
        <f t="shared" si="6"/>
        <v>0.30292861500915191</v>
      </c>
      <c r="E89" s="80">
        <f t="shared" si="6"/>
        <v>8.4807809640024406E-2</v>
      </c>
      <c r="F89" s="80">
        <f t="shared" si="6"/>
        <v>0.35356924954240393</v>
      </c>
      <c r="G89" s="80">
        <f t="shared" si="6"/>
        <v>0.10646735814521049</v>
      </c>
    </row>
    <row r="90" spans="1:7">
      <c r="A90" s="79" t="str">
        <f t="shared" si="5"/>
        <v>Professional &amp; Technical Services</v>
      </c>
      <c r="B90" s="80">
        <f t="shared" si="6"/>
        <v>2.5864416008712222E-3</v>
      </c>
      <c r="C90" s="80">
        <f t="shared" si="6"/>
        <v>6.820038115981486E-2</v>
      </c>
      <c r="D90" s="80">
        <f t="shared" si="6"/>
        <v>0.14647427171249661</v>
      </c>
      <c r="E90" s="80">
        <f t="shared" si="6"/>
        <v>0.11462020147018785</v>
      </c>
      <c r="F90" s="80">
        <f t="shared" si="6"/>
        <v>0.3578818404573918</v>
      </c>
      <c r="G90" s="80">
        <f t="shared" si="6"/>
        <v>0.31023686359923769</v>
      </c>
    </row>
    <row r="91" spans="1:7">
      <c r="A91" s="79" t="str">
        <f t="shared" si="5"/>
        <v>Management of Companies &amp; Enterprises</v>
      </c>
      <c r="B91" s="80" t="e">
        <f t="shared" si="6"/>
        <v>#DIV/0!</v>
      </c>
      <c r="C91" s="80" t="e">
        <f t="shared" si="6"/>
        <v>#DIV/0!</v>
      </c>
      <c r="D91" s="80" t="e">
        <f t="shared" si="6"/>
        <v>#DIV/0!</v>
      </c>
      <c r="E91" s="80" t="e">
        <f t="shared" si="6"/>
        <v>#DIV/0!</v>
      </c>
      <c r="F91" s="80" t="e">
        <f t="shared" si="6"/>
        <v>#DIV/0!</v>
      </c>
      <c r="G91" s="80" t="e">
        <f t="shared" si="6"/>
        <v>#DIV/0!</v>
      </c>
    </row>
    <row r="92" spans="1:7">
      <c r="A92" s="79" t="str">
        <f t="shared" si="5"/>
        <v>Administrative &amp; Support Services</v>
      </c>
      <c r="B92" s="80">
        <f t="shared" si="6"/>
        <v>9.9401197604790423E-2</v>
      </c>
      <c r="C92" s="80">
        <f t="shared" si="6"/>
        <v>0.36746506986027944</v>
      </c>
      <c r="D92" s="80">
        <f t="shared" si="6"/>
        <v>0.25808383233532933</v>
      </c>
      <c r="E92" s="80">
        <f t="shared" si="6"/>
        <v>5.8083832335329343E-2</v>
      </c>
      <c r="F92" s="80">
        <f t="shared" si="6"/>
        <v>0.19760479041916168</v>
      </c>
      <c r="G92" s="80">
        <f t="shared" si="6"/>
        <v>1.9361277445109782E-2</v>
      </c>
    </row>
    <row r="93" spans="1:7">
      <c r="A93" s="79" t="str">
        <f t="shared" si="5"/>
        <v>Educational Services</v>
      </c>
      <c r="B93" s="80">
        <f t="shared" si="6"/>
        <v>2.550369803621525E-3</v>
      </c>
      <c r="C93" s="80">
        <f t="shared" si="6"/>
        <v>0.11081356796735527</v>
      </c>
      <c r="D93" s="80">
        <f t="shared" si="6"/>
        <v>0.12216271359347106</v>
      </c>
      <c r="E93" s="80">
        <f t="shared" si="6"/>
        <v>3.7490436113236422E-2</v>
      </c>
      <c r="F93" s="80">
        <f t="shared" si="6"/>
        <v>0.31076256057128282</v>
      </c>
      <c r="G93" s="80">
        <f t="shared" si="6"/>
        <v>0.41622035195103291</v>
      </c>
    </row>
    <row r="94" spans="1:7">
      <c r="A94" s="79" t="str">
        <f t="shared" si="5"/>
        <v>Health Care &amp; Social Assistance</v>
      </c>
      <c r="B94" s="80">
        <f t="shared" si="6"/>
        <v>3.0424189417130005E-2</v>
      </c>
      <c r="C94" s="80">
        <f t="shared" si="6"/>
        <v>0.1642406447179359</v>
      </c>
      <c r="D94" s="80">
        <f t="shared" si="6"/>
        <v>0.23339788842381459</v>
      </c>
      <c r="E94" s="80">
        <f t="shared" si="6"/>
        <v>0.16224151933529082</v>
      </c>
      <c r="F94" s="80">
        <f t="shared" si="6"/>
        <v>0.22665084025738738</v>
      </c>
      <c r="G94" s="80">
        <f t="shared" si="6"/>
        <v>0.18304491784844132</v>
      </c>
    </row>
    <row r="95" spans="1:7">
      <c r="A95" s="79" t="str">
        <f t="shared" si="5"/>
        <v>Arts, Entertainment, &amp; Recreation</v>
      </c>
      <c r="B95" s="80">
        <f t="shared" si="6"/>
        <v>0.13956274333632823</v>
      </c>
      <c r="C95" s="80">
        <f t="shared" si="6"/>
        <v>0.1725067385444744</v>
      </c>
      <c r="D95" s="80">
        <f t="shared" si="6"/>
        <v>0.14016172506738545</v>
      </c>
      <c r="E95" s="80">
        <f t="shared" si="6"/>
        <v>5.7202755315962861E-2</v>
      </c>
      <c r="F95" s="80">
        <f t="shared" si="6"/>
        <v>0.38514525306978137</v>
      </c>
      <c r="G95" s="80">
        <f t="shared" si="6"/>
        <v>0.10542078466606769</v>
      </c>
    </row>
    <row r="96" spans="1:7">
      <c r="A96" s="79" t="str">
        <f t="shared" si="5"/>
        <v>Accommodation &amp; Food Services</v>
      </c>
      <c r="B96" s="80">
        <f t="shared" ref="B96:G98" si="7">B71/SUM($B71:$G71)</f>
        <v>0.10097652191980054</v>
      </c>
      <c r="C96" s="80">
        <f t="shared" si="7"/>
        <v>0.26895906918761686</v>
      </c>
      <c r="D96" s="80">
        <f t="shared" si="7"/>
        <v>0.22646997714523168</v>
      </c>
      <c r="E96" s="80">
        <f t="shared" si="7"/>
        <v>4.9657178474963641E-2</v>
      </c>
      <c r="F96" s="80">
        <f t="shared" si="7"/>
        <v>0.29357988780386451</v>
      </c>
      <c r="G96" s="80">
        <f t="shared" si="7"/>
        <v>6.0357365468522751E-2</v>
      </c>
    </row>
    <row r="97" spans="1:7">
      <c r="A97" s="79" t="str">
        <f t="shared" si="5"/>
        <v>Other Services</v>
      </c>
      <c r="B97" s="80">
        <f t="shared" si="7"/>
        <v>5.0250388533931961E-2</v>
      </c>
      <c r="C97" s="80">
        <f t="shared" si="7"/>
        <v>0.39595924710758074</v>
      </c>
      <c r="D97" s="80">
        <f t="shared" si="7"/>
        <v>0.18718701433258506</v>
      </c>
      <c r="E97" s="80">
        <f t="shared" si="7"/>
        <v>6.0611293386289067E-2</v>
      </c>
      <c r="F97" s="80">
        <f t="shared" si="7"/>
        <v>0.17665342773268866</v>
      </c>
      <c r="G97" s="80">
        <f t="shared" si="7"/>
        <v>0.12933862890692455</v>
      </c>
    </row>
    <row r="98" spans="1:7">
      <c r="A98" s="79" t="str">
        <f t="shared" si="5"/>
        <v>Government</v>
      </c>
      <c r="B98" s="80">
        <f>B73/SUM($B73:$G73)</f>
        <v>1.5170008718395816E-2</v>
      </c>
      <c r="C98" s="80">
        <f t="shared" si="7"/>
        <v>0.21865736704446381</v>
      </c>
      <c r="D98" s="80">
        <f t="shared" si="7"/>
        <v>0.26155187445510025</v>
      </c>
      <c r="E98" s="80">
        <f t="shared" si="7"/>
        <v>9.3635571054925898E-2</v>
      </c>
      <c r="F98" s="80">
        <f t="shared" si="7"/>
        <v>0.24115082824760245</v>
      </c>
      <c r="G98" s="80">
        <f t="shared" si="7"/>
        <v>0.16983435047951176</v>
      </c>
    </row>
    <row r="100" spans="1:7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>
      <selection activeCell="F52" sqref="F52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>
      <c r="A66" s="108" t="s">
        <v>917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>
      <selection activeCell="F11" sqref="F11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731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788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937</v>
      </c>
    </row>
    <row r="2" spans="1:8">
      <c r="A2" s="103"/>
      <c r="B2" s="103"/>
      <c r="C2" s="103"/>
      <c r="D2" s="103"/>
      <c r="E2" s="103"/>
      <c r="F2" s="103"/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4" t="s">
        <v>938</v>
      </c>
    </row>
    <row r="4" spans="1:8">
      <c r="A4" s="106" t="s">
        <v>936</v>
      </c>
      <c r="B4" s="106" t="s">
        <v>640</v>
      </c>
      <c r="C4" s="106" t="s">
        <v>571</v>
      </c>
      <c r="D4" s="106" t="s">
        <v>572</v>
      </c>
      <c r="E4" s="106">
        <v>102</v>
      </c>
      <c r="F4" s="107">
        <f>E4/SUM(E$4:E$7)</f>
        <v>0.39382239382239381</v>
      </c>
    </row>
    <row r="5" spans="1:8">
      <c r="A5" s="108" t="s">
        <v>643</v>
      </c>
      <c r="B5" s="108" t="s">
        <v>644</v>
      </c>
      <c r="C5" s="108" t="s">
        <v>583</v>
      </c>
      <c r="D5" s="108" t="s">
        <v>586</v>
      </c>
      <c r="E5" s="108">
        <v>97</v>
      </c>
      <c r="F5" s="109">
        <f>E5/SUM(E$4:E$7)</f>
        <v>0.37451737451737449</v>
      </c>
      <c r="H5" s="101"/>
    </row>
    <row r="6" spans="1:8">
      <c r="A6" s="108" t="s">
        <v>673</v>
      </c>
      <c r="B6" s="108" t="s">
        <v>674</v>
      </c>
      <c r="C6" s="108" t="s">
        <v>571</v>
      </c>
      <c r="D6" s="108" t="s">
        <v>586</v>
      </c>
      <c r="E6" s="108">
        <v>50</v>
      </c>
      <c r="F6" s="109">
        <f>E6/SUM(E$4:E$7)</f>
        <v>0.19305019305019305</v>
      </c>
    </row>
    <row r="7" spans="1:8">
      <c r="A7" s="110" t="s">
        <v>716</v>
      </c>
      <c r="B7" s="110" t="s">
        <v>717</v>
      </c>
      <c r="C7" s="110" t="s">
        <v>627</v>
      </c>
      <c r="D7" s="110" t="s">
        <v>586</v>
      </c>
      <c r="E7" s="110">
        <v>10</v>
      </c>
      <c r="F7" s="111">
        <f>E7/SUM(E$4:E$7)</f>
        <v>3.8610038610038609E-2</v>
      </c>
    </row>
    <row r="9" spans="1:8">
      <c r="A9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6"/>
  <sheetViews>
    <sheetView view="pageBreakPreview" zoomScale="115" zoomScaleNormal="100" zoomScaleSheetLayoutView="115" workbookViewId="0"/>
  </sheetViews>
  <sheetFormatPr defaultColWidth="8.85546875" defaultRowHeight="15"/>
  <cols>
    <col min="1" max="1" width="30.7109375" customWidth="1"/>
    <col min="2" max="2" width="19" customWidth="1"/>
    <col min="3" max="3" width="11" customWidth="1"/>
    <col min="4" max="4" width="8.7109375" bestFit="1" customWidth="1"/>
    <col min="5" max="5" width="19.140625" customWidth="1"/>
    <col min="6" max="6" width="25.7109375" customWidth="1"/>
  </cols>
  <sheetData>
    <row r="1" spans="1:6">
      <c r="A1" s="24" t="s">
        <v>939</v>
      </c>
    </row>
    <row r="3" spans="1:6" ht="30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938</v>
      </c>
    </row>
    <row r="4" spans="1:6">
      <c r="A4" s="79" t="s">
        <v>643</v>
      </c>
      <c r="B4" s="79" t="s">
        <v>644</v>
      </c>
      <c r="C4" s="79" t="s">
        <v>583</v>
      </c>
      <c r="D4" s="79" t="s">
        <v>586</v>
      </c>
      <c r="E4" s="79">
        <v>432</v>
      </c>
      <c r="F4" s="80">
        <f>E4/SUM(E$4:E$4)</f>
        <v>1</v>
      </c>
    </row>
    <row r="6" spans="1:6">
      <c r="A6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7"/>
  <sheetViews>
    <sheetView view="pageBreakPreview" zoomScale="115" zoomScaleNormal="100" zoomScaleSheetLayoutView="115" workbookViewId="0"/>
  </sheetViews>
  <sheetFormatPr defaultColWidth="8.85546875" defaultRowHeight="15"/>
  <cols>
    <col min="1" max="1" width="44" customWidth="1"/>
    <col min="2" max="2" width="15.42578125" customWidth="1"/>
    <col min="3" max="3" width="9.28515625" bestFit="1" customWidth="1"/>
    <col min="4" max="4" width="8.7109375" customWidth="1"/>
    <col min="5" max="5" width="19.42578125" customWidth="1"/>
    <col min="6" max="6" width="24.85546875" customWidth="1"/>
  </cols>
  <sheetData>
    <row r="1" spans="1:8">
      <c r="A1" s="24" t="s">
        <v>940</v>
      </c>
    </row>
    <row r="3" spans="1:8" ht="30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938</v>
      </c>
    </row>
    <row r="4" spans="1:8">
      <c r="A4" s="1" t="s">
        <v>840</v>
      </c>
      <c r="B4" s="1" t="s">
        <v>841</v>
      </c>
      <c r="C4" s="106" t="s">
        <v>627</v>
      </c>
      <c r="D4" s="20" t="s">
        <v>586</v>
      </c>
      <c r="E4" s="106">
        <v>185</v>
      </c>
      <c r="F4" s="107">
        <f>E4/SUM(E$4:E$5)</f>
        <v>0.95854922279792742</v>
      </c>
      <c r="H4" s="101"/>
    </row>
    <row r="5" spans="1:8">
      <c r="A5" s="14" t="s">
        <v>856</v>
      </c>
      <c r="B5" s="14" t="s">
        <v>857</v>
      </c>
      <c r="C5" s="110" t="s">
        <v>627</v>
      </c>
      <c r="D5" s="144" t="s">
        <v>572</v>
      </c>
      <c r="E5" s="110">
        <v>8</v>
      </c>
      <c r="F5" s="111">
        <f>E5/SUM(E$4:E$5)</f>
        <v>4.145077720207254E-2</v>
      </c>
    </row>
    <row r="7" spans="1:8">
      <c r="A7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>
      <selection activeCell="K5" sqref="K5"/>
    </sheetView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7" t="s">
        <v>903</v>
      </c>
    </row>
    <row r="2" spans="1:5" ht="15.75" thickBot="1">
      <c r="A2" s="118"/>
      <c r="B2" s="118"/>
      <c r="C2" s="118"/>
      <c r="D2" s="118"/>
      <c r="E2" s="118"/>
    </row>
    <row r="3" spans="1:5">
      <c r="A3" s="119" t="s">
        <v>861</v>
      </c>
      <c r="B3" s="171" t="s">
        <v>862</v>
      </c>
      <c r="C3" s="172"/>
      <c r="D3" s="172"/>
      <c r="E3" s="173"/>
    </row>
    <row r="4" spans="1:5">
      <c r="A4" s="120"/>
      <c r="B4" s="174">
        <v>2000</v>
      </c>
      <c r="C4" s="175"/>
      <c r="D4" s="176">
        <v>2010</v>
      </c>
      <c r="E4" s="177"/>
    </row>
    <row r="5" spans="1:5" ht="30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/>
    <row r="18" spans="1:5">
      <c r="A18" s="119" t="s">
        <v>861</v>
      </c>
      <c r="B18" s="171" t="s">
        <v>863</v>
      </c>
      <c r="C18" s="172"/>
      <c r="D18" s="172"/>
      <c r="E18" s="173"/>
    </row>
    <row r="19" spans="1:5">
      <c r="A19" s="120"/>
      <c r="B19" s="174">
        <v>2000</v>
      </c>
      <c r="C19" s="175"/>
      <c r="D19" s="176">
        <v>2010</v>
      </c>
      <c r="E19" s="177"/>
    </row>
    <row r="20" spans="1:5" ht="30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/>
    <row r="33" spans="1:5">
      <c r="A33" s="119" t="s">
        <v>861</v>
      </c>
      <c r="B33" s="171" t="s">
        <v>864</v>
      </c>
      <c r="C33" s="172"/>
      <c r="D33" s="172"/>
      <c r="E33" s="173"/>
    </row>
    <row r="34" spans="1:5">
      <c r="A34" s="120"/>
      <c r="B34" s="174">
        <v>2000</v>
      </c>
      <c r="C34" s="175"/>
      <c r="D34" s="176">
        <v>2010</v>
      </c>
      <c r="E34" s="177"/>
    </row>
    <row r="35" spans="1:5" ht="30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2012-08-17T17:05:31Z</dcterms:modified>
</cp:coreProperties>
</file>