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320" windowHeight="12120" tabRatio="957"/>
  </bookViews>
  <sheets>
    <sheet name="Table of Contents" sheetId="24" r:id="rId1"/>
    <sheet name="Page 1" sheetId="1" r:id="rId2"/>
    <sheet name="Page 2" sheetId="2" r:id="rId3"/>
    <sheet name="Page 3" sheetId="3" r:id="rId4"/>
    <sheet name="Page 4" sheetId="4" r:id="rId5"/>
    <sheet name="Page 5" sheetId="5" r:id="rId6"/>
    <sheet name="Page 6" sheetId="6" r:id="rId7"/>
    <sheet name="Page 7" sheetId="7" r:id="rId8"/>
    <sheet name="Page 8" sheetId="8" r:id="rId9"/>
    <sheet name="Page 9" sheetId="9" r:id="rId10"/>
    <sheet name="Page 10" sheetId="10" r:id="rId11"/>
    <sheet name="Page 11" sheetId="11" r:id="rId12"/>
    <sheet name="Page 12" sheetId="12" r:id="rId13"/>
    <sheet name="Page 13" sheetId="13" r:id="rId14"/>
    <sheet name="Page 14" sheetId="14" r:id="rId15"/>
    <sheet name="Page 15" sheetId="15" r:id="rId16"/>
    <sheet name="Page 16" sheetId="16" r:id="rId17"/>
    <sheet name="Page 17" sheetId="17" r:id="rId18"/>
    <sheet name="Page 18" sheetId="18" r:id="rId19"/>
    <sheet name="Page 19" sheetId="19" r:id="rId20"/>
    <sheet name="Page 20" sheetId="20" r:id="rId21"/>
    <sheet name="Page 21" sheetId="21" r:id="rId22"/>
    <sheet name="Page 22" sheetId="22" r:id="rId23"/>
    <sheet name="Page 23" sheetId="25" r:id="rId24"/>
    <sheet name="Page 24" sheetId="23" r:id="rId25"/>
  </sheets>
  <definedNames>
    <definedName name="_xlnm.Print_Area" localSheetId="12">'Page 12'!$A$1:$V$88</definedName>
    <definedName name="_xlnm.Print_Area" localSheetId="14">'Page 14'!$A$1:$G$111</definedName>
    <definedName name="_xlnm.Print_Area" localSheetId="7">'Page 7'!$A$1:$F$414</definedName>
    <definedName name="_xlnm.Print_Area" localSheetId="8">'Page 8'!$A$1:$F$414</definedName>
    <definedName name="_xlnm.Print_Area" localSheetId="9">'Page 9'!$A$1:$F$414</definedName>
    <definedName name="_xlnm.Print_Area" localSheetId="0">'Table of Contents'!$A$1:$J$31</definedName>
  </definedNames>
  <calcPr calcId="125725"/>
</workbook>
</file>

<file path=xl/calcChain.xml><?xml version="1.0" encoding="utf-8"?>
<calcChain xmlns="http://schemas.openxmlformats.org/spreadsheetml/2006/main">
  <c r="F14" i="25"/>
  <c r="F13"/>
  <c r="F12"/>
  <c r="F11"/>
  <c r="F10"/>
  <c r="F9"/>
  <c r="F8"/>
  <c r="F7"/>
  <c r="F6"/>
  <c r="F5"/>
  <c r="F4"/>
  <c r="F11" i="22"/>
  <c r="F10"/>
  <c r="F9"/>
  <c r="F8"/>
  <c r="F7"/>
  <c r="F6"/>
  <c r="F5"/>
  <c r="F4"/>
  <c r="F16" i="21"/>
  <c r="F15"/>
  <c r="F14"/>
  <c r="F13"/>
  <c r="F12"/>
  <c r="F11"/>
  <c r="F10"/>
  <c r="F9"/>
  <c r="F8"/>
  <c r="F7"/>
  <c r="F6"/>
  <c r="F5"/>
  <c r="F4"/>
  <c r="F66" i="18" l="1"/>
  <c r="B53" i="16" l="1"/>
  <c r="G98" i="17"/>
  <c r="F98"/>
  <c r="E98"/>
  <c r="D98"/>
  <c r="C98"/>
  <c r="B98"/>
  <c r="A98"/>
  <c r="G97"/>
  <c r="F97"/>
  <c r="E97"/>
  <c r="D97"/>
  <c r="C97"/>
  <c r="B97"/>
  <c r="A97"/>
  <c r="G96"/>
  <c r="F96"/>
  <c r="E96"/>
  <c r="D96"/>
  <c r="C96"/>
  <c r="B96"/>
  <c r="A96"/>
  <c r="G95"/>
  <c r="F95"/>
  <c r="E95"/>
  <c r="D95"/>
  <c r="C95"/>
  <c r="B95"/>
  <c r="A95"/>
  <c r="G94"/>
  <c r="F94"/>
  <c r="E94"/>
  <c r="D94"/>
  <c r="C94"/>
  <c r="B94"/>
  <c r="A94"/>
  <c r="G93"/>
  <c r="F93"/>
  <c r="E93"/>
  <c r="D93"/>
  <c r="C93"/>
  <c r="B93"/>
  <c r="A93"/>
  <c r="G92"/>
  <c r="F92"/>
  <c r="E92"/>
  <c r="D92"/>
  <c r="C92"/>
  <c r="B92"/>
  <c r="A92"/>
  <c r="G91"/>
  <c r="F91"/>
  <c r="E91"/>
  <c r="D91"/>
  <c r="C91"/>
  <c r="B91"/>
  <c r="A91"/>
  <c r="G90"/>
  <c r="F90"/>
  <c r="E90"/>
  <c r="D90"/>
  <c r="C90"/>
  <c r="B90"/>
  <c r="A90"/>
  <c r="G89"/>
  <c r="F89"/>
  <c r="E89"/>
  <c r="D89"/>
  <c r="C89"/>
  <c r="B89"/>
  <c r="A89"/>
  <c r="G88"/>
  <c r="F88"/>
  <c r="E88"/>
  <c r="D88"/>
  <c r="C88"/>
  <c r="B88"/>
  <c r="A88"/>
  <c r="G87"/>
  <c r="F87"/>
  <c r="E87"/>
  <c r="D87"/>
  <c r="C87"/>
  <c r="B87"/>
  <c r="A87"/>
  <c r="G86"/>
  <c r="F86"/>
  <c r="E86"/>
  <c r="D86"/>
  <c r="C86"/>
  <c r="B86"/>
  <c r="A86"/>
  <c r="G85"/>
  <c r="F85"/>
  <c r="E85"/>
  <c r="D85"/>
  <c r="C85"/>
  <c r="B85"/>
  <c r="A85"/>
  <c r="G84"/>
  <c r="F84"/>
  <c r="E84"/>
  <c r="D84"/>
  <c r="C84"/>
  <c r="B84"/>
  <c r="A84"/>
  <c r="G83"/>
  <c r="F83"/>
  <c r="E83"/>
  <c r="D83"/>
  <c r="C83"/>
  <c r="B83"/>
  <c r="A83"/>
  <c r="G82"/>
  <c r="F82"/>
  <c r="E82"/>
  <c r="D82"/>
  <c r="C82"/>
  <c r="B82"/>
  <c r="A82"/>
  <c r="G81"/>
  <c r="F81"/>
  <c r="E81"/>
  <c r="D81"/>
  <c r="C81"/>
  <c r="B81"/>
  <c r="A81"/>
  <c r="G80"/>
  <c r="F80"/>
  <c r="E80"/>
  <c r="D80"/>
  <c r="C80"/>
  <c r="B80"/>
  <c r="A80"/>
  <c r="G79"/>
  <c r="F79"/>
  <c r="E79"/>
  <c r="D79"/>
  <c r="C79"/>
  <c r="B79"/>
  <c r="A79"/>
  <c r="G47"/>
  <c r="F47"/>
  <c r="E47"/>
  <c r="D47"/>
  <c r="C47"/>
  <c r="B47"/>
  <c r="A47"/>
  <c r="G46"/>
  <c r="F46"/>
  <c r="E46"/>
  <c r="D46"/>
  <c r="C46"/>
  <c r="B46"/>
  <c r="A46"/>
  <c r="G45"/>
  <c r="F45"/>
  <c r="E45"/>
  <c r="D45"/>
  <c r="C45"/>
  <c r="B45"/>
  <c r="A45"/>
  <c r="G44"/>
  <c r="F44"/>
  <c r="E44"/>
  <c r="D44"/>
  <c r="C44"/>
  <c r="B44"/>
  <c r="A44"/>
  <c r="G43"/>
  <c r="F43"/>
  <c r="E43"/>
  <c r="D43"/>
  <c r="C43"/>
  <c r="B43"/>
  <c r="A43"/>
  <c r="G42"/>
  <c r="F42"/>
  <c r="E42"/>
  <c r="D42"/>
  <c r="C42"/>
  <c r="B42"/>
  <c r="A42"/>
  <c r="G41"/>
  <c r="F41"/>
  <c r="E41"/>
  <c r="D41"/>
  <c r="C41"/>
  <c r="B41"/>
  <c r="A41"/>
  <c r="G40"/>
  <c r="F40"/>
  <c r="E40"/>
  <c r="D40"/>
  <c r="C40"/>
  <c r="B40"/>
  <c r="A40"/>
  <c r="G39"/>
  <c r="F39"/>
  <c r="E39"/>
  <c r="D39"/>
  <c r="C39"/>
  <c r="B39"/>
  <c r="A39"/>
  <c r="G38"/>
  <c r="F38"/>
  <c r="E38"/>
  <c r="D38"/>
  <c r="C38"/>
  <c r="B38"/>
  <c r="A38"/>
  <c r="G37"/>
  <c r="F37"/>
  <c r="E37"/>
  <c r="D37"/>
  <c r="C37"/>
  <c r="B37"/>
  <c r="A37"/>
  <c r="G36"/>
  <c r="F36"/>
  <c r="E36"/>
  <c r="D36"/>
  <c r="C36"/>
  <c r="B36"/>
  <c r="A36"/>
  <c r="G35"/>
  <c r="F35"/>
  <c r="E35"/>
  <c r="D35"/>
  <c r="C35"/>
  <c r="B35"/>
  <c r="A35"/>
  <c r="G34"/>
  <c r="F34"/>
  <c r="E34"/>
  <c r="D34"/>
  <c r="C34"/>
  <c r="B34"/>
  <c r="A34"/>
  <c r="G33"/>
  <c r="F33"/>
  <c r="E33"/>
  <c r="D33"/>
  <c r="C33"/>
  <c r="B33"/>
  <c r="A33"/>
  <c r="G32"/>
  <c r="F32"/>
  <c r="E32"/>
  <c r="D32"/>
  <c r="C32"/>
  <c r="B32"/>
  <c r="A32"/>
  <c r="G31"/>
  <c r="F31"/>
  <c r="E31"/>
  <c r="D31"/>
  <c r="C31"/>
  <c r="B31"/>
  <c r="A31"/>
  <c r="G30"/>
  <c r="F30"/>
  <c r="E30"/>
  <c r="D30"/>
  <c r="C30"/>
  <c r="B30"/>
  <c r="A30"/>
  <c r="G29"/>
  <c r="F29"/>
  <c r="E29"/>
  <c r="D29"/>
  <c r="C29"/>
  <c r="B29"/>
  <c r="A29"/>
  <c r="G28"/>
  <c r="F28"/>
  <c r="E28"/>
  <c r="D28"/>
  <c r="C28"/>
  <c r="B28"/>
  <c r="A28"/>
  <c r="A79" i="15"/>
  <c r="B79"/>
  <c r="C79"/>
  <c r="D79"/>
  <c r="E79"/>
  <c r="F79"/>
  <c r="G79"/>
  <c r="A80"/>
  <c r="B80"/>
  <c r="C80"/>
  <c r="D80"/>
  <c r="E80"/>
  <c r="F80"/>
  <c r="G80"/>
  <c r="A81"/>
  <c r="B81"/>
  <c r="C81"/>
  <c r="D81"/>
  <c r="E81"/>
  <c r="F81"/>
  <c r="G81"/>
  <c r="A82"/>
  <c r="B82"/>
  <c r="C82"/>
  <c r="D82"/>
  <c r="E82"/>
  <c r="F82"/>
  <c r="G82"/>
  <c r="A83"/>
  <c r="B83"/>
  <c r="C83"/>
  <c r="D83"/>
  <c r="E83"/>
  <c r="F83"/>
  <c r="G83"/>
  <c r="A84"/>
  <c r="B84"/>
  <c r="C84"/>
  <c r="D84"/>
  <c r="E84"/>
  <c r="F84"/>
  <c r="G84"/>
  <c r="A85"/>
  <c r="B85"/>
  <c r="C85"/>
  <c r="D85"/>
  <c r="E85"/>
  <c r="F85"/>
  <c r="G85"/>
  <c r="A86"/>
  <c r="B86"/>
  <c r="C86"/>
  <c r="D86"/>
  <c r="E86"/>
  <c r="F86"/>
  <c r="G86"/>
  <c r="A87"/>
  <c r="B87"/>
  <c r="C87"/>
  <c r="D87"/>
  <c r="E87"/>
  <c r="F87"/>
  <c r="G87"/>
  <c r="A88"/>
  <c r="B88"/>
  <c r="C88"/>
  <c r="D88"/>
  <c r="E88"/>
  <c r="F88"/>
  <c r="G88"/>
  <c r="A89"/>
  <c r="B89"/>
  <c r="C89"/>
  <c r="D89"/>
  <c r="E89"/>
  <c r="F89"/>
  <c r="G89"/>
  <c r="A90"/>
  <c r="B90"/>
  <c r="C90"/>
  <c r="D90"/>
  <c r="E90"/>
  <c r="F90"/>
  <c r="G90"/>
  <c r="A91"/>
  <c r="B91"/>
  <c r="C91"/>
  <c r="D91"/>
  <c r="E91"/>
  <c r="F91"/>
  <c r="G91"/>
  <c r="A92"/>
  <c r="B92"/>
  <c r="C92"/>
  <c r="D92"/>
  <c r="E92"/>
  <c r="F92"/>
  <c r="G92"/>
  <c r="A93"/>
  <c r="B93"/>
  <c r="C93"/>
  <c r="D93"/>
  <c r="E93"/>
  <c r="F93"/>
  <c r="G93"/>
  <c r="A94"/>
  <c r="B94"/>
  <c r="C94"/>
  <c r="D94"/>
  <c r="E94"/>
  <c r="F94"/>
  <c r="G94"/>
  <c r="A95"/>
  <c r="B95"/>
  <c r="C95"/>
  <c r="D95"/>
  <c r="E95"/>
  <c r="F95"/>
  <c r="G95"/>
  <c r="A96"/>
  <c r="B96"/>
  <c r="C96"/>
  <c r="D96"/>
  <c r="E96"/>
  <c r="F96"/>
  <c r="G96"/>
  <c r="A97"/>
  <c r="B97"/>
  <c r="C97"/>
  <c r="D97"/>
  <c r="E97"/>
  <c r="F97"/>
  <c r="G97"/>
  <c r="A98"/>
  <c r="B98"/>
  <c r="C98"/>
  <c r="D98"/>
  <c r="E98"/>
  <c r="F98"/>
  <c r="G98"/>
  <c r="G109" i="16"/>
  <c r="F109"/>
  <c r="E109"/>
  <c r="D109"/>
  <c r="C109"/>
  <c r="B109"/>
  <c r="G108"/>
  <c r="F108"/>
  <c r="E108"/>
  <c r="D108"/>
  <c r="C108"/>
  <c r="B108"/>
  <c r="G107"/>
  <c r="F107"/>
  <c r="E107"/>
  <c r="D107"/>
  <c r="C107"/>
  <c r="B107"/>
  <c r="G106"/>
  <c r="F106"/>
  <c r="E106"/>
  <c r="D106"/>
  <c r="C106"/>
  <c r="B106"/>
  <c r="G105"/>
  <c r="F105"/>
  <c r="E105"/>
  <c r="D105"/>
  <c r="C105"/>
  <c r="B105"/>
  <c r="G104"/>
  <c r="F104"/>
  <c r="E104"/>
  <c r="D104"/>
  <c r="C104"/>
  <c r="B104"/>
  <c r="G103"/>
  <c r="F103"/>
  <c r="E103"/>
  <c r="D103"/>
  <c r="C103"/>
  <c r="B103"/>
  <c r="G102"/>
  <c r="F102"/>
  <c r="E102"/>
  <c r="D102"/>
  <c r="C102"/>
  <c r="B102"/>
  <c r="G101"/>
  <c r="F101"/>
  <c r="E101"/>
  <c r="D101"/>
  <c r="C101"/>
  <c r="B101"/>
  <c r="G100"/>
  <c r="F100"/>
  <c r="E100"/>
  <c r="D100"/>
  <c r="C100"/>
  <c r="B100"/>
  <c r="G99"/>
  <c r="F99"/>
  <c r="E99"/>
  <c r="D99"/>
  <c r="C99"/>
  <c r="B99"/>
  <c r="G98"/>
  <c r="F98"/>
  <c r="E98"/>
  <c r="D98"/>
  <c r="C98"/>
  <c r="B98"/>
  <c r="G97"/>
  <c r="F97"/>
  <c r="E97"/>
  <c r="D97"/>
  <c r="C97"/>
  <c r="B97"/>
  <c r="G96"/>
  <c r="F96"/>
  <c r="E96"/>
  <c r="D96"/>
  <c r="C96"/>
  <c r="B96"/>
  <c r="G95"/>
  <c r="F95"/>
  <c r="E95"/>
  <c r="D95"/>
  <c r="C95"/>
  <c r="B95"/>
  <c r="G94"/>
  <c r="F94"/>
  <c r="E94"/>
  <c r="D94"/>
  <c r="C94"/>
  <c r="B94"/>
  <c r="G93"/>
  <c r="F93"/>
  <c r="E93"/>
  <c r="D93"/>
  <c r="C93"/>
  <c r="B93"/>
  <c r="G92"/>
  <c r="F92"/>
  <c r="E92"/>
  <c r="D92"/>
  <c r="C92"/>
  <c r="B92"/>
  <c r="G91"/>
  <c r="F91"/>
  <c r="E91"/>
  <c r="D91"/>
  <c r="C91"/>
  <c r="B91"/>
  <c r="G90"/>
  <c r="F90"/>
  <c r="E90"/>
  <c r="D90"/>
  <c r="C90"/>
  <c r="B90"/>
  <c r="G89"/>
  <c r="F89"/>
  <c r="E89"/>
  <c r="D89"/>
  <c r="C89"/>
  <c r="B89"/>
  <c r="G88"/>
  <c r="F88"/>
  <c r="E88"/>
  <c r="D88"/>
  <c r="C88"/>
  <c r="B88"/>
  <c r="G87"/>
  <c r="F87"/>
  <c r="E87"/>
  <c r="D87"/>
  <c r="C87"/>
  <c r="B87"/>
  <c r="G53"/>
  <c r="F53"/>
  <c r="E53"/>
  <c r="D53"/>
  <c r="C53"/>
  <c r="G52"/>
  <c r="F52"/>
  <c r="E52"/>
  <c r="D52"/>
  <c r="C52"/>
  <c r="B52"/>
  <c r="G51"/>
  <c r="F51"/>
  <c r="E51"/>
  <c r="D51"/>
  <c r="C51"/>
  <c r="B51"/>
  <c r="G50"/>
  <c r="F50"/>
  <c r="E50"/>
  <c r="D50"/>
  <c r="C50"/>
  <c r="B50"/>
  <c r="G49"/>
  <c r="F49"/>
  <c r="E49"/>
  <c r="D49"/>
  <c r="C49"/>
  <c r="B49"/>
  <c r="G48"/>
  <c r="F48"/>
  <c r="E48"/>
  <c r="D48"/>
  <c r="C48"/>
  <c r="B48"/>
  <c r="G47"/>
  <c r="F47"/>
  <c r="E47"/>
  <c r="D47"/>
  <c r="C47"/>
  <c r="B47"/>
  <c r="G46"/>
  <c r="F46"/>
  <c r="E46"/>
  <c r="D46"/>
  <c r="C46"/>
  <c r="B46"/>
  <c r="G45"/>
  <c r="F45"/>
  <c r="E45"/>
  <c r="D45"/>
  <c r="C45"/>
  <c r="B45"/>
  <c r="G44"/>
  <c r="F44"/>
  <c r="E44"/>
  <c r="D44"/>
  <c r="C44"/>
  <c r="B44"/>
  <c r="G43"/>
  <c r="F43"/>
  <c r="E43"/>
  <c r="D43"/>
  <c r="C43"/>
  <c r="B43"/>
  <c r="G42"/>
  <c r="F42"/>
  <c r="E42"/>
  <c r="D42"/>
  <c r="C42"/>
  <c r="B42"/>
  <c r="G41"/>
  <c r="F41"/>
  <c r="E41"/>
  <c r="D41"/>
  <c r="C41"/>
  <c r="B41"/>
  <c r="G40"/>
  <c r="F40"/>
  <c r="E40"/>
  <c r="D40"/>
  <c r="C40"/>
  <c r="B40"/>
  <c r="G39"/>
  <c r="F39"/>
  <c r="E39"/>
  <c r="D39"/>
  <c r="C39"/>
  <c r="B39"/>
  <c r="G38"/>
  <c r="F38"/>
  <c r="E38"/>
  <c r="D38"/>
  <c r="C38"/>
  <c r="B38"/>
  <c r="G37"/>
  <c r="F37"/>
  <c r="E37"/>
  <c r="D37"/>
  <c r="C37"/>
  <c r="B37"/>
  <c r="G36"/>
  <c r="F36"/>
  <c r="E36"/>
  <c r="D36"/>
  <c r="C36"/>
  <c r="B36"/>
  <c r="G35"/>
  <c r="F35"/>
  <c r="E35"/>
  <c r="D35"/>
  <c r="C35"/>
  <c r="B35"/>
  <c r="G34"/>
  <c r="F34"/>
  <c r="E34"/>
  <c r="D34"/>
  <c r="C34"/>
  <c r="B34"/>
  <c r="G33"/>
  <c r="F33"/>
  <c r="E33"/>
  <c r="D33"/>
  <c r="C33"/>
  <c r="B33"/>
  <c r="G32"/>
  <c r="F32"/>
  <c r="E32"/>
  <c r="D32"/>
  <c r="C32"/>
  <c r="B32"/>
  <c r="G31"/>
  <c r="F31"/>
  <c r="E31"/>
  <c r="D31"/>
  <c r="C31"/>
  <c r="B31"/>
  <c r="G109" i="14"/>
  <c r="F109"/>
  <c r="E109"/>
  <c r="D109"/>
  <c r="C109"/>
  <c r="B109"/>
  <c r="G108"/>
  <c r="F108"/>
  <c r="E108"/>
  <c r="D108"/>
  <c r="C108"/>
  <c r="B108"/>
  <c r="G107"/>
  <c r="F107"/>
  <c r="E107"/>
  <c r="D107"/>
  <c r="C107"/>
  <c r="B107"/>
  <c r="G106"/>
  <c r="F106"/>
  <c r="E106"/>
  <c r="D106"/>
  <c r="C106"/>
  <c r="B106"/>
  <c r="G105"/>
  <c r="F105"/>
  <c r="E105"/>
  <c r="D105"/>
  <c r="C105"/>
  <c r="B105"/>
  <c r="G104"/>
  <c r="F104"/>
  <c r="E104"/>
  <c r="D104"/>
  <c r="C104"/>
  <c r="B104"/>
  <c r="G103"/>
  <c r="F103"/>
  <c r="E103"/>
  <c r="D103"/>
  <c r="C103"/>
  <c r="B103"/>
  <c r="G102"/>
  <c r="F102"/>
  <c r="E102"/>
  <c r="D102"/>
  <c r="C102"/>
  <c r="B102"/>
  <c r="G101"/>
  <c r="F101"/>
  <c r="E101"/>
  <c r="D101"/>
  <c r="C101"/>
  <c r="B101"/>
  <c r="G100"/>
  <c r="F100"/>
  <c r="E100"/>
  <c r="D100"/>
  <c r="C100"/>
  <c r="B100"/>
  <c r="G99"/>
  <c r="F99"/>
  <c r="E99"/>
  <c r="D99"/>
  <c r="C99"/>
  <c r="B99"/>
  <c r="G98"/>
  <c r="F98"/>
  <c r="E98"/>
  <c r="D98"/>
  <c r="C98"/>
  <c r="B98"/>
  <c r="G97"/>
  <c r="F97"/>
  <c r="E97"/>
  <c r="D97"/>
  <c r="C97"/>
  <c r="B97"/>
  <c r="G96"/>
  <c r="F96"/>
  <c r="E96"/>
  <c r="D96"/>
  <c r="C96"/>
  <c r="B96"/>
  <c r="G95"/>
  <c r="F95"/>
  <c r="E95"/>
  <c r="D95"/>
  <c r="C95"/>
  <c r="B95"/>
  <c r="G94"/>
  <c r="F94"/>
  <c r="E94"/>
  <c r="D94"/>
  <c r="C94"/>
  <c r="B94"/>
  <c r="G93"/>
  <c r="F93"/>
  <c r="E93"/>
  <c r="D93"/>
  <c r="C93"/>
  <c r="B93"/>
  <c r="G92"/>
  <c r="F92"/>
  <c r="E92"/>
  <c r="D92"/>
  <c r="C92"/>
  <c r="B92"/>
  <c r="G91"/>
  <c r="F91"/>
  <c r="E91"/>
  <c r="D91"/>
  <c r="C91"/>
  <c r="B91"/>
  <c r="G90"/>
  <c r="F90"/>
  <c r="E90"/>
  <c r="D90"/>
  <c r="C90"/>
  <c r="B90"/>
  <c r="G89"/>
  <c r="F89"/>
  <c r="E89"/>
  <c r="D89"/>
  <c r="C89"/>
  <c r="B89"/>
  <c r="G88"/>
  <c r="F88"/>
  <c r="E88"/>
  <c r="D88"/>
  <c r="C88"/>
  <c r="B88"/>
  <c r="G87"/>
  <c r="F87"/>
  <c r="E87"/>
  <c r="D87"/>
  <c r="C87"/>
  <c r="B87"/>
  <c r="C18" i="24"/>
  <c r="C31" l="1"/>
  <c r="C30"/>
  <c r="C29" l="1"/>
  <c r="C28"/>
  <c r="C27"/>
  <c r="C26"/>
  <c r="C25"/>
  <c r="C17"/>
  <c r="C16"/>
  <c r="C15"/>
  <c r="C14"/>
  <c r="C13"/>
  <c r="C12"/>
  <c r="C11"/>
  <c r="C10"/>
  <c r="C9"/>
  <c r="C6"/>
  <c r="C5"/>
  <c r="C4"/>
  <c r="F90" i="2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73" i="19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108" i="1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G47" i="15"/>
  <c r="F47"/>
  <c r="E47"/>
  <c r="D47"/>
  <c r="C47"/>
  <c r="B47"/>
  <c r="A47"/>
  <c r="G46"/>
  <c r="F46"/>
  <c r="E46"/>
  <c r="D46"/>
  <c r="C46"/>
  <c r="B46"/>
  <c r="A46"/>
  <c r="G45"/>
  <c r="F45"/>
  <c r="E45"/>
  <c r="D45"/>
  <c r="C45"/>
  <c r="B45"/>
  <c r="A45"/>
  <c r="G44"/>
  <c r="F44"/>
  <c r="E44"/>
  <c r="D44"/>
  <c r="C44"/>
  <c r="B44"/>
  <c r="A44"/>
  <c r="G43"/>
  <c r="F43"/>
  <c r="E43"/>
  <c r="D43"/>
  <c r="C43"/>
  <c r="B43"/>
  <c r="A43"/>
  <c r="G42"/>
  <c r="F42"/>
  <c r="E42"/>
  <c r="D42"/>
  <c r="C42"/>
  <c r="B42"/>
  <c r="A42"/>
  <c r="G41"/>
  <c r="F41"/>
  <c r="E41"/>
  <c r="D41"/>
  <c r="C41"/>
  <c r="B41"/>
  <c r="A41"/>
  <c r="G40"/>
  <c r="F40"/>
  <c r="E40"/>
  <c r="D40"/>
  <c r="C40"/>
  <c r="B40"/>
  <c r="A40"/>
  <c r="G39"/>
  <c r="F39"/>
  <c r="E39"/>
  <c r="D39"/>
  <c r="C39"/>
  <c r="B39"/>
  <c r="A39"/>
  <c r="G38"/>
  <c r="F38"/>
  <c r="E38"/>
  <c r="D38"/>
  <c r="C38"/>
  <c r="B38"/>
  <c r="A38"/>
  <c r="G37"/>
  <c r="F37"/>
  <c r="E37"/>
  <c r="D37"/>
  <c r="C37"/>
  <c r="B37"/>
  <c r="A37"/>
  <c r="G36"/>
  <c r="F36"/>
  <c r="E36"/>
  <c r="D36"/>
  <c r="C36"/>
  <c r="B36"/>
  <c r="A36"/>
  <c r="G35"/>
  <c r="F35"/>
  <c r="E35"/>
  <c r="D35"/>
  <c r="C35"/>
  <c r="B35"/>
  <c r="A35"/>
  <c r="G34"/>
  <c r="F34"/>
  <c r="E34"/>
  <c r="D34"/>
  <c r="C34"/>
  <c r="B34"/>
  <c r="A34"/>
  <c r="G33"/>
  <c r="F33"/>
  <c r="E33"/>
  <c r="D33"/>
  <c r="C33"/>
  <c r="B33"/>
  <c r="A33"/>
  <c r="G32"/>
  <c r="F32"/>
  <c r="E32"/>
  <c r="D32"/>
  <c r="C32"/>
  <c r="B32"/>
  <c r="A32"/>
  <c r="G31"/>
  <c r="F31"/>
  <c r="E31"/>
  <c r="D31"/>
  <c r="C31"/>
  <c r="B31"/>
  <c r="A31"/>
  <c r="G30"/>
  <c r="F30"/>
  <c r="E30"/>
  <c r="D30"/>
  <c r="C30"/>
  <c r="B30"/>
  <c r="A30"/>
  <c r="G29"/>
  <c r="F29"/>
  <c r="E29"/>
  <c r="D29"/>
  <c r="C29"/>
  <c r="B29"/>
  <c r="A29"/>
  <c r="G28"/>
  <c r="F28"/>
  <c r="E28"/>
  <c r="D28"/>
  <c r="C28"/>
  <c r="B28"/>
  <c r="A28"/>
  <c r="G53" i="14"/>
  <c r="F53"/>
  <c r="E53"/>
  <c r="D53"/>
  <c r="C53"/>
  <c r="B53"/>
  <c r="G52"/>
  <c r="F52"/>
  <c r="E52"/>
  <c r="D52"/>
  <c r="C52"/>
  <c r="B52"/>
  <c r="G51"/>
  <c r="F51"/>
  <c r="E51"/>
  <c r="D51"/>
  <c r="C51"/>
  <c r="B51"/>
  <c r="G50"/>
  <c r="F50"/>
  <c r="E50"/>
  <c r="D50"/>
  <c r="C50"/>
  <c r="B50"/>
  <c r="G49"/>
  <c r="F49"/>
  <c r="E49"/>
  <c r="D49"/>
  <c r="C49"/>
  <c r="B49"/>
  <c r="G48"/>
  <c r="F48"/>
  <c r="E48"/>
  <c r="D48"/>
  <c r="C48"/>
  <c r="B48"/>
  <c r="G47"/>
  <c r="F47"/>
  <c r="E47"/>
  <c r="D47"/>
  <c r="C47"/>
  <c r="B47"/>
  <c r="G46"/>
  <c r="F46"/>
  <c r="E46"/>
  <c r="D46"/>
  <c r="C46"/>
  <c r="B46"/>
  <c r="G45"/>
  <c r="F45"/>
  <c r="E45"/>
  <c r="D45"/>
  <c r="C45"/>
  <c r="B45"/>
  <c r="G44"/>
  <c r="F44"/>
  <c r="E44"/>
  <c r="D44"/>
  <c r="C44"/>
  <c r="B44"/>
  <c r="G43"/>
  <c r="F43"/>
  <c r="E43"/>
  <c r="D43"/>
  <c r="C43"/>
  <c r="B43"/>
  <c r="G42"/>
  <c r="F42"/>
  <c r="E42"/>
  <c r="D42"/>
  <c r="C42"/>
  <c r="B42"/>
  <c r="G41"/>
  <c r="F41"/>
  <c r="E41"/>
  <c r="D41"/>
  <c r="C41"/>
  <c r="B41"/>
  <c r="G40"/>
  <c r="F40"/>
  <c r="E40"/>
  <c r="D40"/>
  <c r="C40"/>
  <c r="B40"/>
  <c r="G39"/>
  <c r="F39"/>
  <c r="E39"/>
  <c r="D39"/>
  <c r="C39"/>
  <c r="B39"/>
  <c r="G38"/>
  <c r="F38"/>
  <c r="E38"/>
  <c r="D38"/>
  <c r="C38"/>
  <c r="B38"/>
  <c r="G37"/>
  <c r="F37"/>
  <c r="E37"/>
  <c r="D37"/>
  <c r="C37"/>
  <c r="B37"/>
  <c r="G36"/>
  <c r="F36"/>
  <c r="E36"/>
  <c r="D36"/>
  <c r="C36"/>
  <c r="B36"/>
  <c r="G35"/>
  <c r="F35"/>
  <c r="E35"/>
  <c r="D35"/>
  <c r="C35"/>
  <c r="B35"/>
  <c r="G34"/>
  <c r="F34"/>
  <c r="E34"/>
  <c r="D34"/>
  <c r="C34"/>
  <c r="B34"/>
  <c r="G33"/>
  <c r="F33"/>
  <c r="E33"/>
  <c r="D33"/>
  <c r="C33"/>
  <c r="B33"/>
  <c r="G32"/>
  <c r="F32"/>
  <c r="E32"/>
  <c r="D32"/>
  <c r="C32"/>
  <c r="B32"/>
  <c r="G31"/>
  <c r="F31"/>
  <c r="E31"/>
  <c r="D31"/>
  <c r="C31"/>
  <c r="B31"/>
</calcChain>
</file>

<file path=xl/sharedStrings.xml><?xml version="1.0" encoding="utf-8"?>
<sst xmlns="http://schemas.openxmlformats.org/spreadsheetml/2006/main" count="5745" uniqueCount="941">
  <si>
    <t>Population Characteristics in the United States</t>
  </si>
  <si>
    <t>Change in Total Population by Selected Characteristics 2000 to 2005-2007</t>
  </si>
  <si>
    <t>Change in Total Population by Selected Characteristics 2005-2007 to 2008-2010</t>
  </si>
  <si>
    <t>2005-2007</t>
  </si>
  <si>
    <t>Absolute Change</t>
  </si>
  <si>
    <t>Annual Growth Rate</t>
  </si>
  <si>
    <t>2008-2010</t>
  </si>
  <si>
    <t>Total Population</t>
  </si>
  <si>
    <t>Gender</t>
  </si>
  <si>
    <t>Male</t>
  </si>
  <si>
    <t>Female</t>
  </si>
  <si>
    <t>Nativity</t>
  </si>
  <si>
    <t>Native Born</t>
  </si>
  <si>
    <t>Immigrant</t>
  </si>
  <si>
    <t>Race/Ethnicity</t>
  </si>
  <si>
    <t>White, non-Hispanic</t>
  </si>
  <si>
    <t>Black, non-Hispanic</t>
  </si>
  <si>
    <t>Asian, non-Hispanic</t>
  </si>
  <si>
    <t>Hispanic</t>
  </si>
  <si>
    <t>Other race, non-Hispanic</t>
  </si>
  <si>
    <t>Age</t>
  </si>
  <si>
    <t>Less than age 16</t>
  </si>
  <si>
    <t>Age 16-24</t>
  </si>
  <si>
    <t>Age 25-34</t>
  </si>
  <si>
    <t>Age 35-44</t>
  </si>
  <si>
    <t>Age 45-54</t>
  </si>
  <si>
    <t>Age 55-64</t>
  </si>
  <si>
    <t>Age 65+</t>
  </si>
  <si>
    <t>Working Age Population (Age 16+)</t>
  </si>
  <si>
    <t>Change in Working Age Population by Selected Characteristics 2000 to 2005-2007</t>
  </si>
  <si>
    <t>Change in Working Age Population by Selected Characteristics 2005-2007 to 2008-2010</t>
  </si>
  <si>
    <t>Working Age Population</t>
  </si>
  <si>
    <t>Educational Attainment</t>
  </si>
  <si>
    <t>Less than high school</t>
  </si>
  <si>
    <t>High school graduate</t>
  </si>
  <si>
    <t>Some College, no degree</t>
  </si>
  <si>
    <t>Associate's degree</t>
  </si>
  <si>
    <t>Bachelor's degree</t>
  </si>
  <si>
    <t>Master's degree or more</t>
  </si>
  <si>
    <t>Civilian Labor Force (Age 16+, employed and unemployed)</t>
  </si>
  <si>
    <t>Change in Civilian Labor Force by Selected Characteristics 2000 to 2005-2007</t>
  </si>
  <si>
    <t>Change in Civilian Labor Force by Selected Characteristics 2005-2007 to 2008-2010</t>
  </si>
  <si>
    <t>Civilian Labor Force</t>
  </si>
  <si>
    <t>Unemployed Population in United States</t>
  </si>
  <si>
    <t>Change in Population Employed by Selected Characteristics 2000 to 2005-2007</t>
  </si>
  <si>
    <t>Change in Population Employed by Selected Characteristics 2005-2007 to 2008-2010</t>
  </si>
  <si>
    <t>Unemployed Population</t>
  </si>
  <si>
    <t>Population Employed in United States</t>
  </si>
  <si>
    <t>Employed Population</t>
  </si>
  <si>
    <t>Population Characteristics in Massachusetts</t>
  </si>
  <si>
    <t>Civilian Labor Force (Age 16+)</t>
  </si>
  <si>
    <t>Unemployed Population in Massachusetts</t>
  </si>
  <si>
    <t>Change in Unemployed Population by Selected Characteristics 2000 to 2005-2007</t>
  </si>
  <si>
    <t>Change in Unemployed Population by Selected Characteristics 2005-2007 to 2008-2010</t>
  </si>
  <si>
    <t>Population Employed in Massachusetts</t>
  </si>
  <si>
    <t>Unemployed Population in Region</t>
  </si>
  <si>
    <t>Population Employed in Region</t>
  </si>
  <si>
    <t>Massachusetts ES-202 Employment, Q1 2001 to Q1 2008</t>
  </si>
  <si>
    <t>NAICS</t>
  </si>
  <si>
    <t>Industry</t>
  </si>
  <si>
    <t>Q1-2001</t>
  </si>
  <si>
    <t>Q1-2008</t>
  </si>
  <si>
    <t>Relative Change</t>
  </si>
  <si>
    <t>Total, All Industries</t>
  </si>
  <si>
    <t>Goods-Producing Domain</t>
  </si>
  <si>
    <t>11, 21</t>
  </si>
  <si>
    <t>Natural Resources &amp; Mining</t>
  </si>
  <si>
    <t>Construction</t>
  </si>
  <si>
    <t>Manufacturing</t>
  </si>
  <si>
    <t>31-33</t>
  </si>
  <si>
    <t>Wholesale Trade</t>
  </si>
  <si>
    <t>Durable Goods Manufacturing</t>
  </si>
  <si>
    <t>Retail Trade</t>
  </si>
  <si>
    <t>Non-Durable Goods Manufacturing</t>
  </si>
  <si>
    <t>Service-Providing Domain</t>
  </si>
  <si>
    <t>Information</t>
  </si>
  <si>
    <t>Trade, Transportation, &amp; Utilities</t>
  </si>
  <si>
    <t>Financial Activities</t>
  </si>
  <si>
    <t>Utilities</t>
  </si>
  <si>
    <t>Professional and Business Services</t>
  </si>
  <si>
    <t>Education and Health Services</t>
  </si>
  <si>
    <t>44-45</t>
  </si>
  <si>
    <t>Leisure &amp; Hospitality</t>
  </si>
  <si>
    <t>48-49</t>
  </si>
  <si>
    <t>Transportation &amp; Warehousing</t>
  </si>
  <si>
    <t>Other Services</t>
  </si>
  <si>
    <t>Government</t>
  </si>
  <si>
    <t>Finance &amp; Insurance</t>
  </si>
  <si>
    <t>Real Estate, Rental &amp; Leasing</t>
  </si>
  <si>
    <t>Professional &amp; Business Services</t>
  </si>
  <si>
    <t>Professional &amp; Technical Services</t>
  </si>
  <si>
    <t>Management of Companies &amp; Enterprises</t>
  </si>
  <si>
    <t>Administrative &amp; Waste Services</t>
  </si>
  <si>
    <t>Education &amp; Health Services</t>
  </si>
  <si>
    <t>Educational Services</t>
  </si>
  <si>
    <t>Health Care &amp; Social Assistance</t>
  </si>
  <si>
    <t>Arts, Entertainment, &amp; Recreation</t>
  </si>
  <si>
    <t>Accommodation &amp; Food Services</t>
  </si>
  <si>
    <t>Other services</t>
  </si>
  <si>
    <t>Detailed Industry Data</t>
  </si>
  <si>
    <t>Q4-2007</t>
  </si>
  <si>
    <t>Description</t>
  </si>
  <si>
    <t>Natural resources and mining</t>
  </si>
  <si>
    <t>Agriculture, Forestry, Fishing &amp; Hunting</t>
  </si>
  <si>
    <t>Crop Production</t>
  </si>
  <si>
    <t>Vegetable and Melon Farming</t>
  </si>
  <si>
    <t>Fruit and Tree Nut Farming</t>
  </si>
  <si>
    <t>Q4-2009</t>
  </si>
  <si>
    <t>Greenhouse and Nursery Production</t>
  </si>
  <si>
    <t>Other Crop Farming</t>
  </si>
  <si>
    <t>Animal Production</t>
  </si>
  <si>
    <t>Cattle Ranching and Farming</t>
  </si>
  <si>
    <t>Q4-2010</t>
  </si>
  <si>
    <t>Poultry and Egg Production</t>
  </si>
  <si>
    <t>Animal Aquaculture</t>
  </si>
  <si>
    <t>Other Animal Production</t>
  </si>
  <si>
    <t>Forestry and Logging</t>
  </si>
  <si>
    <t>Forest Nursery/Gathering Forest Products</t>
  </si>
  <si>
    <t>Logging</t>
  </si>
  <si>
    <t>Fishing, Hunting and Trapping</t>
  </si>
  <si>
    <t>Fishing</t>
  </si>
  <si>
    <t>Agriculture &amp; Forestry Support Activity</t>
  </si>
  <si>
    <t>Support Activities for Crop Production</t>
  </si>
  <si>
    <t>Support Activities for Animal Production</t>
  </si>
  <si>
    <t>Support Activities for Forestry</t>
  </si>
  <si>
    <t>Mining</t>
  </si>
  <si>
    <t>Oil and Gas Extraction</t>
  </si>
  <si>
    <t>Mining (except Oil and Gas)</t>
  </si>
  <si>
    <t>Nonmetallic Mineral Mining and Quarrying</t>
  </si>
  <si>
    <t>Support Activities for Mining</t>
  </si>
  <si>
    <t>Construction of Buildings</t>
  </si>
  <si>
    <t>Residential Building Construction</t>
  </si>
  <si>
    <t>Nonresidential Building Construction</t>
  </si>
  <si>
    <t>Heavy and Civil Engineering Construction</t>
  </si>
  <si>
    <t>Utility System Construction</t>
  </si>
  <si>
    <t>Land Subdivision</t>
  </si>
  <si>
    <t>Highway, Street, and Bridge Construction</t>
  </si>
  <si>
    <t>Other Heavy Construction</t>
  </si>
  <si>
    <t>Specialty Trade Contractors</t>
  </si>
  <si>
    <t>Building Foundation/Exterior Contractors</t>
  </si>
  <si>
    <t>Building Equipment Contractors</t>
  </si>
  <si>
    <t>Building Finishing Contractors</t>
  </si>
  <si>
    <t>Other Specialty Trade Contractors</t>
  </si>
  <si>
    <t>DUR</t>
  </si>
  <si>
    <t>Food Manufacturing</t>
  </si>
  <si>
    <t>Animal Food Manufacturing</t>
  </si>
  <si>
    <t>Grain and Oilseed Milling</t>
  </si>
  <si>
    <t>Sugar/Confectionery Product Manufacture</t>
  </si>
  <si>
    <t>Fruit, Vegetable, &amp; Specialty Foods Mfg</t>
  </si>
  <si>
    <t>Dairy Product Manufacturing</t>
  </si>
  <si>
    <t>Animal Slaughtering and Processing</t>
  </si>
  <si>
    <t>Seafood Product Preparation &amp; Packaging</t>
  </si>
  <si>
    <t>Bakeries and Tortilla Manufacturing</t>
  </si>
  <si>
    <t>Other Food Manufacturing</t>
  </si>
  <si>
    <t>Beverage &amp; Tobacco Product Manufacturing</t>
  </si>
  <si>
    <t>Beverage Manufacturing</t>
  </si>
  <si>
    <t>Tobacco Manufacturing</t>
  </si>
  <si>
    <t>Textile Mills</t>
  </si>
  <si>
    <t>Fiber, Yarn, and Thread Mills</t>
  </si>
  <si>
    <t>Fabric Mills</t>
  </si>
  <si>
    <t>Textile and Fabric Finishing and Fabric</t>
  </si>
  <si>
    <t>Textile Product Mills</t>
  </si>
  <si>
    <t>Textile Furnishings Mills</t>
  </si>
  <si>
    <t>Other Textile Product Mills</t>
  </si>
  <si>
    <t>Apparel Manufacturing</t>
  </si>
  <si>
    <t>Apparel Knitting Mills</t>
  </si>
  <si>
    <t>Cut and Sew Apparel Manufacturing</t>
  </si>
  <si>
    <t>Accessories and Other Apparel Mfg</t>
  </si>
  <si>
    <t>Leather and Allied Product Manufacturing</t>
  </si>
  <si>
    <t>Leather and Hide Tanning and Finishing</t>
  </si>
  <si>
    <t>Footwear Manufacturing</t>
  </si>
  <si>
    <t>Other Leather Product Manufacturing</t>
  </si>
  <si>
    <t>NONDUR</t>
  </si>
  <si>
    <t>Wood Product Manufacturing</t>
  </si>
  <si>
    <t>Sawmills and Wood Preservation</t>
  </si>
  <si>
    <t>Veneer and Engineered Wood Products</t>
  </si>
  <si>
    <t>Other Wood Product Manufacturing</t>
  </si>
  <si>
    <t>Paper Manufacturing</t>
  </si>
  <si>
    <t>Pulp, Paper, and Paperboard Mills</t>
  </si>
  <si>
    <t>Converted Paper Product Manufacturing</t>
  </si>
  <si>
    <t>Printing and Related Support Activities</t>
  </si>
  <si>
    <t>Petroleum &amp; Coal Products Manufacturing</t>
  </si>
  <si>
    <t>Chemical Manufacturing</t>
  </si>
  <si>
    <t>Basic Chemical Manufacturing</t>
  </si>
  <si>
    <t>Resin, Rubber, and Synthetic Fibers</t>
  </si>
  <si>
    <t>Agricultural Chemical Manufacturing</t>
  </si>
  <si>
    <t>Pharmaceutical &amp; Medicine Manufacturing</t>
  </si>
  <si>
    <t>Paint, Coating, &amp; Adhesive Manufacturing</t>
  </si>
  <si>
    <t>Cleaning Compound and Toiletry Mfg</t>
  </si>
  <si>
    <t>Other Chemical Preparation Manufacturing</t>
  </si>
  <si>
    <t>Plastics &amp; Rubber Products Manufacturing</t>
  </si>
  <si>
    <t>Plastics Product Manufacturing</t>
  </si>
  <si>
    <t>Rubber Product Manufacturing</t>
  </si>
  <si>
    <t>Nonmetallic Mineral Product Mfg</t>
  </si>
  <si>
    <t>Clay Product &amp; Refractory Manufacturing</t>
  </si>
  <si>
    <t>Glass and Glass Product Manufacturing</t>
  </si>
  <si>
    <t>Cement &amp; Concrete Product Manufacturing</t>
  </si>
  <si>
    <t>Lime and Gypsum Product Manufacturing</t>
  </si>
  <si>
    <t>Other Nonmetallic Mineral Products</t>
  </si>
  <si>
    <t>Primary Metal Manufacturing</t>
  </si>
  <si>
    <t>Iron and Steel Mills and Ferroalloys</t>
  </si>
  <si>
    <t>Purchased Steel Product Manufacturing</t>
  </si>
  <si>
    <t>Alumina and Aluminum Production</t>
  </si>
  <si>
    <t>Other Nonferrous Metal Production</t>
  </si>
  <si>
    <t>Foundries</t>
  </si>
  <si>
    <t>Fabricated Metal Product Manufacturing</t>
  </si>
  <si>
    <t>Forging and Stamping</t>
  </si>
  <si>
    <t>Cutlery and Handtool Manufacturing</t>
  </si>
  <si>
    <t>Architectural and Structural Metals</t>
  </si>
  <si>
    <t>Boilers, Tanks, and Shipping Containers</t>
  </si>
  <si>
    <t>Hardware Manufacturing</t>
  </si>
  <si>
    <t>Spring and Wire Product Manufacturing</t>
  </si>
  <si>
    <t>Machine Shops and Threaded Products</t>
  </si>
  <si>
    <t>Coating, Engraving &amp; Heat Treating Metal</t>
  </si>
  <si>
    <t>Other Fabricated Metal Product Mfg</t>
  </si>
  <si>
    <t>Machinery Manufacturing</t>
  </si>
  <si>
    <t>Ag., Construction, and Mining Machinery</t>
  </si>
  <si>
    <t>Industrial Machinery Manufacturing</t>
  </si>
  <si>
    <t>Commercial &amp; Service Industry Machinery</t>
  </si>
  <si>
    <t>HVAC and Commercial Refrigeration Equip</t>
  </si>
  <si>
    <t>Metalworking Machinery Manufacturing</t>
  </si>
  <si>
    <t>Turbine and Power Transmission Equipment</t>
  </si>
  <si>
    <t>Other General Purpose Machinery Mfg</t>
  </si>
  <si>
    <t>Computer and Electronic Product Mfg</t>
  </si>
  <si>
    <t>Computers and Peripheral Equipment</t>
  </si>
  <si>
    <t>Communications Equipment Manufacturing</t>
  </si>
  <si>
    <t>Audio and Video Equipment Manufacturing</t>
  </si>
  <si>
    <t>Semiconductor and Electronic Components</t>
  </si>
  <si>
    <t>Electronic Instrument Manufacturing</t>
  </si>
  <si>
    <t>Magnetic Media Manufacture &amp; Reproducing</t>
  </si>
  <si>
    <t>Electrical Equipment and Appliances</t>
  </si>
  <si>
    <t>Electric Lighting Equipment Mfg</t>
  </si>
  <si>
    <t>Household Appliance Manufacturing</t>
  </si>
  <si>
    <t>Electrical Equipment Manufacturing</t>
  </si>
  <si>
    <t>Other Electrical Equipment &amp; Components</t>
  </si>
  <si>
    <t>Transportation Equipment Manufacturing</t>
  </si>
  <si>
    <t>Motor Vehicle Manufacturing</t>
  </si>
  <si>
    <t>Motor Vehicle Body and Trailer Mfg</t>
  </si>
  <si>
    <t>Motor Vehicle Parts Manufacturing</t>
  </si>
  <si>
    <t>Aerospace Product &amp; Parts Manufacturing</t>
  </si>
  <si>
    <t>Ship and Boat Building</t>
  </si>
  <si>
    <t>Other Transportation Equipment Mfg</t>
  </si>
  <si>
    <t>Furniture and Related Product Mfg</t>
  </si>
  <si>
    <t>Household and Institutional Furniture</t>
  </si>
  <si>
    <t>Office Furniture and Fixtures Mfg</t>
  </si>
  <si>
    <t>Other Furniture Related Product Mfg</t>
  </si>
  <si>
    <t>Miscellaneous Manufacturing</t>
  </si>
  <si>
    <t>Medical Equipment and Supplies Mfg</t>
  </si>
  <si>
    <t>Other Miscellaneous Manufacturing</t>
  </si>
  <si>
    <t>Trade, transportation, and utilities</t>
  </si>
  <si>
    <t>Power Generation and Supply</t>
  </si>
  <si>
    <t>Natural Gas Distribution</t>
  </si>
  <si>
    <t>Water, Sewage and Other Systems</t>
  </si>
  <si>
    <t>Merchant Wholesalers, Durable Goods</t>
  </si>
  <si>
    <t>Motor Vehicle/Part Merchant Wholesalers</t>
  </si>
  <si>
    <t>Furniture &amp; Furnishings Merchant Whsle</t>
  </si>
  <si>
    <t>Lumber and Supply Merchant Wholesalers</t>
  </si>
  <si>
    <t>Commercial Goods Merchant Wholesalers</t>
  </si>
  <si>
    <t>Metal and Mineral Merchant Wholesalers</t>
  </si>
  <si>
    <t>Electric Goods Merchant Wholesalers</t>
  </si>
  <si>
    <t>Hardware &amp; Plumbing Merchant Wholesalers</t>
  </si>
  <si>
    <t>Machinery &amp; Supply Merchant Wholesalers</t>
  </si>
  <si>
    <t>Misc Durable Goods Merchant Wholesalers</t>
  </si>
  <si>
    <t>Merchant Wholesalers, Nondurable Goods</t>
  </si>
  <si>
    <t>Paper/Paper Product Merchant Wholesalers</t>
  </si>
  <si>
    <t>Druggists' Goods Merchant Wholesalers</t>
  </si>
  <si>
    <t>Apparel/Piece Goods Merchant Wholesalers</t>
  </si>
  <si>
    <t>Grocery Product Merchant Wholesalers</t>
  </si>
  <si>
    <t>Farm Product Merchant Wholesalers</t>
  </si>
  <si>
    <t>Chemical Merchant Wholesalers</t>
  </si>
  <si>
    <t>Petroleum Merchant Wholesalers</t>
  </si>
  <si>
    <t>Alcoholic Beverage Merchant Wholesalers</t>
  </si>
  <si>
    <t>Misc Nondurable Goods Merchant Whsle</t>
  </si>
  <si>
    <t>Electronic Markets and Agents/Brokers</t>
  </si>
  <si>
    <t>Motor Vehicle and Parts Dealers</t>
  </si>
  <si>
    <t>Automobile Dealers</t>
  </si>
  <si>
    <t>Other Motor Vehicle Dealers</t>
  </si>
  <si>
    <t>Auto Parts, Accessories, and Tire Stores</t>
  </si>
  <si>
    <t>Furniture and Home Furnishings Stores</t>
  </si>
  <si>
    <t>Furniture Stores</t>
  </si>
  <si>
    <t>Home Furnishings Stores</t>
  </si>
  <si>
    <t>Electronics and Appliance Stores</t>
  </si>
  <si>
    <t>Building Material &amp; Garden Supply Stores</t>
  </si>
  <si>
    <t>Building Material and Supplies Dealers</t>
  </si>
  <si>
    <t>Lawn &amp; Garden Equipment/Supplies Stores</t>
  </si>
  <si>
    <t>Food and Beverage Stores</t>
  </si>
  <si>
    <t>Grocery Stores</t>
  </si>
  <si>
    <t>Specialty Food Stores</t>
  </si>
  <si>
    <t>Beer, Wine, and Liquor Stores</t>
  </si>
  <si>
    <t>Health and Personal Care Stores</t>
  </si>
  <si>
    <t>Gasoline Stations</t>
  </si>
  <si>
    <t>Clothing and Clothing Accessories Stores</t>
  </si>
  <si>
    <t>Clothing Stores</t>
  </si>
  <si>
    <t>Shoe Stores</t>
  </si>
  <si>
    <t>Jewelry, Luggage &amp; Leather Goods Stores</t>
  </si>
  <si>
    <t>Sporting Goods/Hobby/Book/Music Stores</t>
  </si>
  <si>
    <t>Sporting Goods/Musical Instrument Stores</t>
  </si>
  <si>
    <t>Book, Periodical, and Music Stores</t>
  </si>
  <si>
    <t>General Merchandise Stores</t>
  </si>
  <si>
    <t>Department Stores</t>
  </si>
  <si>
    <t>Other General Merchandise Stores</t>
  </si>
  <si>
    <t>Miscellaneous Store Retailers</t>
  </si>
  <si>
    <t>Florists</t>
  </si>
  <si>
    <t>Office Supply, Stationery &amp; Gift Stores</t>
  </si>
  <si>
    <t>Used Merchandise Stores</t>
  </si>
  <si>
    <t>Other Miscellaneous Store Retailers</t>
  </si>
  <si>
    <t>Nonstore Retailers</t>
  </si>
  <si>
    <t>Electronic Shopping &amp; Mail-Order Houses</t>
  </si>
  <si>
    <t>Vending Machine Operators</t>
  </si>
  <si>
    <t>Direct Selling Establishments</t>
  </si>
  <si>
    <t>Transportation and Warehousing</t>
  </si>
  <si>
    <t>Air Transportation</t>
  </si>
  <si>
    <t>Scheduled Air Transportation</t>
  </si>
  <si>
    <t>Nonscheduled Air Transportation</t>
  </si>
  <si>
    <t>Water Transportation</t>
  </si>
  <si>
    <t>Sea, Coastal &amp; Great Lakes Transport</t>
  </si>
  <si>
    <t>Inland Water Transportation</t>
  </si>
  <si>
    <t>Truck Transportation</t>
  </si>
  <si>
    <t>General Freight Trucking</t>
  </si>
  <si>
    <t>Specialized Freight Trucking</t>
  </si>
  <si>
    <t>Transit and Ground Passenger Transport</t>
  </si>
  <si>
    <t>Urban Transit Systems</t>
  </si>
  <si>
    <t>Interurban and Rural Bus Transportation</t>
  </si>
  <si>
    <t>Taxi and Limousine Service</t>
  </si>
  <si>
    <t>School and Employee Bus Transportation</t>
  </si>
  <si>
    <t>Charter Bus Industry</t>
  </si>
  <si>
    <t>Other Ground Passenger Transportation</t>
  </si>
  <si>
    <t>Pipeline Transportation</t>
  </si>
  <si>
    <t>Pipeline Transportation of Natural Gas</t>
  </si>
  <si>
    <t>Scenic and Sightseeing Transportation</t>
  </si>
  <si>
    <t>Scenic/Sightseeing Transportation, Land</t>
  </si>
  <si>
    <t>Scenic/Sightseeing Transportation, Water</t>
  </si>
  <si>
    <t>Scenic/Sightseeing Transportation, Other</t>
  </si>
  <si>
    <t>Support Activities for Transportation</t>
  </si>
  <si>
    <t>Support Activities for Air Transport</t>
  </si>
  <si>
    <t>Support Activities for Rail Transport</t>
  </si>
  <si>
    <t>Support Activities for Water Transport</t>
  </si>
  <si>
    <t>Support Activities, Road Transportation</t>
  </si>
  <si>
    <t>Freight Transportation Arrangement</t>
  </si>
  <si>
    <t>Other Support Activities for Transport</t>
  </si>
  <si>
    <t>Couriers and Messengers</t>
  </si>
  <si>
    <t>Couriers</t>
  </si>
  <si>
    <t>Local Messengers and Local Delivery</t>
  </si>
  <si>
    <t>Warehousing and Storage</t>
  </si>
  <si>
    <t>Publishing Industries</t>
  </si>
  <si>
    <t>Newspaper, Book, &amp; Directory Publishers</t>
  </si>
  <si>
    <t>Software Publishers</t>
  </si>
  <si>
    <t>Motion Picture &amp; Sound Recording Ind</t>
  </si>
  <si>
    <t>Motion Picture and Video Industries</t>
  </si>
  <si>
    <t>Sound Recording Industries</t>
  </si>
  <si>
    <t>Broadcasting (except Internet)</t>
  </si>
  <si>
    <t>Radio and Television Broadcasting</t>
  </si>
  <si>
    <t>Cable and Other Subscription Programming</t>
  </si>
  <si>
    <t>Internet Publishing and Broadcasting</t>
  </si>
  <si>
    <t>Telecommunications</t>
  </si>
  <si>
    <t>Wired Telecommunications Carriers</t>
  </si>
  <si>
    <t>Wireless Telecommunications Carriers</t>
  </si>
  <si>
    <t>Telecommunications Resellers</t>
  </si>
  <si>
    <t>Satellite Telecommunications</t>
  </si>
  <si>
    <t>Cable and Other Program Distribution</t>
  </si>
  <si>
    <t>Other Telecommunications</t>
  </si>
  <si>
    <t>ISPs, Search Portals, &amp; Data Processing</t>
  </si>
  <si>
    <t>ISPs and Web Search Portals</t>
  </si>
  <si>
    <t>Data Processing and Related Services</t>
  </si>
  <si>
    <t>Other Information Services</t>
  </si>
  <si>
    <t>Financial activities</t>
  </si>
  <si>
    <t>Finance and Insurance</t>
  </si>
  <si>
    <t>Credit Intermediation &amp; Related Activity</t>
  </si>
  <si>
    <t>Depository Credit Intermediation</t>
  </si>
  <si>
    <t>Nondepository Credit Intermediation</t>
  </si>
  <si>
    <t>Activities Rel to Credit Intermediation</t>
  </si>
  <si>
    <t>Financial Investment &amp; Related Activity</t>
  </si>
  <si>
    <t>Security &amp; Commodity Investment Activity</t>
  </si>
  <si>
    <t>Securities and Commodity Exchanges</t>
  </si>
  <si>
    <t>Other Financial Investment Activities</t>
  </si>
  <si>
    <t>Insurance Carriers &amp; Related Activities</t>
  </si>
  <si>
    <t>Insurance Carriers</t>
  </si>
  <si>
    <t>Insurance Agencies, Brokerages &amp; Support</t>
  </si>
  <si>
    <t>Funds, Trusts &amp; Other Financial Vehicles</t>
  </si>
  <si>
    <t>Insurance and Employee Benefit Funds</t>
  </si>
  <si>
    <t>Other Investment Pools and Funds</t>
  </si>
  <si>
    <t>Real Estate and Rental and Leasing</t>
  </si>
  <si>
    <t>Real Estate</t>
  </si>
  <si>
    <t>Lessors of Real Estate</t>
  </si>
  <si>
    <t>Offices of Real Estate Agents &amp; Brokers</t>
  </si>
  <si>
    <t>Activities Related to Real Estate</t>
  </si>
  <si>
    <t>Rental and Leasing Services</t>
  </si>
  <si>
    <t>Automotive Equipment Rental and Leasing</t>
  </si>
  <si>
    <t>Consumer Goods Rental</t>
  </si>
  <si>
    <t>General Rental Centers</t>
  </si>
  <si>
    <t>Machinery &amp; Equipment Rental &amp; Leasing</t>
  </si>
  <si>
    <t>Lessors, Nonfinancial Intangible Assets</t>
  </si>
  <si>
    <t>Professional and business services</t>
  </si>
  <si>
    <t>Professional and Technical Services</t>
  </si>
  <si>
    <t>Legal Services</t>
  </si>
  <si>
    <t>Accounting and Bookkeeping Services</t>
  </si>
  <si>
    <t>Architectural and Engineering Services</t>
  </si>
  <si>
    <t>Specialized Design Services</t>
  </si>
  <si>
    <t>Computer Systems Design and Rel Services</t>
  </si>
  <si>
    <t>Management &amp; Technical Consulting Svc</t>
  </si>
  <si>
    <t>Scientific Research and Development Svc</t>
  </si>
  <si>
    <t>Advertising and Related Services</t>
  </si>
  <si>
    <t>Other Professional &amp; Technical Services</t>
  </si>
  <si>
    <t>Management of Companies and Enterprises</t>
  </si>
  <si>
    <t>Administrative and Waste Services</t>
  </si>
  <si>
    <t>Administrative and Support Services</t>
  </si>
  <si>
    <t>Office Administrative Services</t>
  </si>
  <si>
    <t>Facilities Support Services</t>
  </si>
  <si>
    <t>Employment Services</t>
  </si>
  <si>
    <t>Business Support Services</t>
  </si>
  <si>
    <t>Travel Arrangement &amp; Reservation Service</t>
  </si>
  <si>
    <t>Investigation and Security Services</t>
  </si>
  <si>
    <t>Services to Buildings and Dwellings</t>
  </si>
  <si>
    <t>Other Support Services</t>
  </si>
  <si>
    <t>Waste Management and Remediation Service</t>
  </si>
  <si>
    <t>Waste Collection</t>
  </si>
  <si>
    <t>Waste Treatment and Disposal</t>
  </si>
  <si>
    <t>Remediation and Other Waste Services</t>
  </si>
  <si>
    <t>Education and health services</t>
  </si>
  <si>
    <t>Elementary and Secondary Schools</t>
  </si>
  <si>
    <t>Junior Colleges</t>
  </si>
  <si>
    <t>Colleges and Universities</t>
  </si>
  <si>
    <t>Business, Computer &amp; Management Training</t>
  </si>
  <si>
    <t>Technical and Trade Schools</t>
  </si>
  <si>
    <t>Other Schools and Instruction</t>
  </si>
  <si>
    <t>Educational Support Services</t>
  </si>
  <si>
    <t>Health Care and Social Assistance</t>
  </si>
  <si>
    <t>Ambulatory Health Care Services</t>
  </si>
  <si>
    <t>Offices of Physicians</t>
  </si>
  <si>
    <t>Offices of Dentists</t>
  </si>
  <si>
    <t>Offices of Other Health Practitioners</t>
  </si>
  <si>
    <t>Outpatient Care Centers</t>
  </si>
  <si>
    <t>Medical and Diagnostic Laboratories</t>
  </si>
  <si>
    <t>Home Health Care Services</t>
  </si>
  <si>
    <t>Other Ambulatory Health Care Services</t>
  </si>
  <si>
    <t>Hospitals</t>
  </si>
  <si>
    <t>General Medical and Surgical Hospitals</t>
  </si>
  <si>
    <t>Psychiatric &amp; Substance Abuse Hospitals</t>
  </si>
  <si>
    <t>Other Hospitals</t>
  </si>
  <si>
    <t>Nursing and Residential Care Facilities</t>
  </si>
  <si>
    <t>Nursing Care Facilities</t>
  </si>
  <si>
    <t>Residential Mental Health Facilities</t>
  </si>
  <si>
    <t>Community Care Facility for the Elderly</t>
  </si>
  <si>
    <t>Other Residential Care Facilities</t>
  </si>
  <si>
    <t>Social Assistance</t>
  </si>
  <si>
    <t>Individual and Family Services</t>
  </si>
  <si>
    <t>Emergency and Other Relief Services</t>
  </si>
  <si>
    <t>Vocational Rehabilitation Services</t>
  </si>
  <si>
    <t>Child Day Care Services</t>
  </si>
  <si>
    <t>Leisure and hospitality</t>
  </si>
  <si>
    <t>Arts, Entertainment, and Recreation</t>
  </si>
  <si>
    <t>Performing Arts and Spectator Sports</t>
  </si>
  <si>
    <t>Performing Arts Companies</t>
  </si>
  <si>
    <t>Spectator Sports</t>
  </si>
  <si>
    <t>Performing Arts and Sports Promoters</t>
  </si>
  <si>
    <t>Agents and Managers for Public Figures</t>
  </si>
  <si>
    <t>Independent Artists/Writers/Performers</t>
  </si>
  <si>
    <t>Museums, Parks and Historical Sites</t>
  </si>
  <si>
    <t>Amusement, Gambling &amp; Recreation Ind</t>
  </si>
  <si>
    <t>Amusement Parks and Arcades</t>
  </si>
  <si>
    <t>Gambling Industries</t>
  </si>
  <si>
    <t>Other Amusement &amp; Recreation Industries</t>
  </si>
  <si>
    <t>Accommodation and Food Services</t>
  </si>
  <si>
    <t>Accommodation</t>
  </si>
  <si>
    <t>Traveler Accommodation</t>
  </si>
  <si>
    <t>RV Parks and Recreational Camps</t>
  </si>
  <si>
    <t>Rooming and Boarding Houses</t>
  </si>
  <si>
    <t>Food Services and Drinking Places</t>
  </si>
  <si>
    <t>Full-Service Restaurants</t>
  </si>
  <si>
    <t>Limited-Service Eating Places</t>
  </si>
  <si>
    <t>Special Food Services</t>
  </si>
  <si>
    <t>Drinking Places (Alcoholic Beverages)</t>
  </si>
  <si>
    <t>Other Services, Ex. Public Admin</t>
  </si>
  <si>
    <t>Repair and Maintenance</t>
  </si>
  <si>
    <t>Automotive Repair and Maintenance</t>
  </si>
  <si>
    <t>Electronic Equipment Repair/Maintenance</t>
  </si>
  <si>
    <t>Commercial Machinery Repair/Maintenance</t>
  </si>
  <si>
    <t>Household Goods Repair and Maintenance</t>
  </si>
  <si>
    <t>Personal and Laundry Services</t>
  </si>
  <si>
    <t>Personal Care Services</t>
  </si>
  <si>
    <t>Death Care Services</t>
  </si>
  <si>
    <t>Drycleaning and Laundry Services</t>
  </si>
  <si>
    <t>Other Personal Services</t>
  </si>
  <si>
    <t>Membership Organizations &amp; Associations</t>
  </si>
  <si>
    <t>Religious Organizations</t>
  </si>
  <si>
    <t>Grantmaking and Giving Services</t>
  </si>
  <si>
    <t>Social Advocacy Organizations</t>
  </si>
  <si>
    <t>Civic and Social Organizations</t>
  </si>
  <si>
    <t>Professional and Similar Organizations</t>
  </si>
  <si>
    <t>Private Households</t>
  </si>
  <si>
    <t>Public Administration</t>
  </si>
  <si>
    <t>Executive, Legislative, &amp; Gen Government</t>
  </si>
  <si>
    <t>Justice, Public Order, and Safety Activi</t>
  </si>
  <si>
    <t>Administration of Human Resource Program</t>
  </si>
  <si>
    <t>Administration of Environmental Programs</t>
  </si>
  <si>
    <t>Community and Housing Program Admin</t>
  </si>
  <si>
    <t>Administration of Economic Programs</t>
  </si>
  <si>
    <t>National Security &amp; International Affair</t>
  </si>
  <si>
    <t>Massachusetts ES-202 Employment, Q4 2007 to Q4 2009</t>
  </si>
  <si>
    <t>Massachusetts ES-202 Employment, Q4 2009 to Q4 2010</t>
  </si>
  <si>
    <t>Agriculture, Forestry, Fishing, &amp; Hunting</t>
  </si>
  <si>
    <t>Durable Manufacturing</t>
  </si>
  <si>
    <t>Nondurable Manufacturing</t>
  </si>
  <si>
    <t>Administrative &amp; Support Services</t>
  </si>
  <si>
    <t>Natural Resources and Mining</t>
  </si>
  <si>
    <t>Trade, Transportation and Utilities</t>
  </si>
  <si>
    <t>Leisure and Hospitality</t>
  </si>
  <si>
    <t>Occupational Employment in Massachusetts, 2000 to 2008-2010</t>
  </si>
  <si>
    <t>Office &amp; Administrative Support</t>
  </si>
  <si>
    <t>Management</t>
  </si>
  <si>
    <t>Sales</t>
  </si>
  <si>
    <t>Education, Training, &amp; Library Services</t>
  </si>
  <si>
    <t>Healthcare Practitioners &amp; Technical Services</t>
  </si>
  <si>
    <t>Business &amp; Financial Operations</t>
  </si>
  <si>
    <t>Food Preparation &amp; Serving</t>
  </si>
  <si>
    <t>Production</t>
  </si>
  <si>
    <t>Construction &amp; Extraction</t>
  </si>
  <si>
    <t>Transportation &amp; Material Moving</t>
  </si>
  <si>
    <t>Computer &amp; Mathematical</t>
  </si>
  <si>
    <t>Personal Care &amp; Service</t>
  </si>
  <si>
    <t>Installation, Maintenance, &amp; Repair</t>
  </si>
  <si>
    <t>Healthcare Support</t>
  </si>
  <si>
    <t>Architecture &amp; Engineering</t>
  </si>
  <si>
    <t>Arts, Design, Entertainment, Sports, &amp; Media</t>
  </si>
  <si>
    <t>Life, Physical, &amp; Social Sciences</t>
  </si>
  <si>
    <t>All Other</t>
  </si>
  <si>
    <t>Occupational Employment by Supersector in Massachusetts, 2008-2010</t>
  </si>
  <si>
    <t>Agriculture, Natural Resources, &amp; Mining</t>
  </si>
  <si>
    <t>Trade Transportation &amp; Warehousing</t>
  </si>
  <si>
    <t>Total</t>
  </si>
  <si>
    <t>Agriculture, Forestry, Fishing ,&amp; Hunting</t>
  </si>
  <si>
    <t>Professional, Scientific, &amp; Technical Services</t>
  </si>
  <si>
    <t>Community &amp; Social Services</t>
  </si>
  <si>
    <t>Legal</t>
  </si>
  <si>
    <t>Protective Service</t>
  </si>
  <si>
    <t>Farming, Fishing, &amp; Forestry</t>
  </si>
  <si>
    <t>Military Specific</t>
  </si>
  <si>
    <t>Distribution of Occupations within Industries</t>
  </si>
  <si>
    <t>Distribution of Occupations across Industries</t>
  </si>
  <si>
    <t>Agriculture, Forestry, Fishing , &amp; Hunting</t>
  </si>
  <si>
    <t>Less than High School</t>
  </si>
  <si>
    <t>High School</t>
  </si>
  <si>
    <t>Some College</t>
  </si>
  <si>
    <t>Associate's Degree</t>
  </si>
  <si>
    <t>Healthcare Practitioners and Technical</t>
  </si>
  <si>
    <t>Office and Administrative Support</t>
  </si>
  <si>
    <t>Distribution of Education by Major Occupation</t>
  </si>
  <si>
    <t>Business and Financial Operations</t>
  </si>
  <si>
    <t>Architecture and Engineering</t>
  </si>
  <si>
    <t>Life, Physical, and Social Science</t>
  </si>
  <si>
    <t>Computer and Mathematical</t>
  </si>
  <si>
    <t>Community and Social Services</t>
  </si>
  <si>
    <t>Education, Training, and Library</t>
  </si>
  <si>
    <t>Arts, Design, Entertainment, Sports, and Media</t>
  </si>
  <si>
    <t>Food Preparation and Serving Related</t>
  </si>
  <si>
    <t>Personal Care and Service</t>
  </si>
  <si>
    <t>Sales and Related</t>
  </si>
  <si>
    <t>Farming, Fishing, and Forestry</t>
  </si>
  <si>
    <t>Construction and Extraction</t>
  </si>
  <si>
    <t>Installation, Maintenance, and Repair</t>
  </si>
  <si>
    <t>Transportation and Material Moving</t>
  </si>
  <si>
    <t>Distribution of Education by Major Industry</t>
  </si>
  <si>
    <t>Certificate Completions from Institutions in Massachusetts in 2010</t>
  </si>
  <si>
    <t>Institution</t>
  </si>
  <si>
    <t>City/Town of Institution</t>
  </si>
  <si>
    <t>Type</t>
  </si>
  <si>
    <t>Public or Private</t>
  </si>
  <si>
    <t>Certificate Completions in 2010</t>
  </si>
  <si>
    <t>Share of Total Completions in Massachusetts</t>
  </si>
  <si>
    <t>BRANFORD HALL CAREER INSTITUTE</t>
  </si>
  <si>
    <t>CHICOPEE</t>
  </si>
  <si>
    <t>Less than Two Years</t>
  </si>
  <si>
    <t>Private</t>
  </si>
  <si>
    <t>Sullivan and Cogliano Training Center</t>
  </si>
  <si>
    <t>Brockton</t>
  </si>
  <si>
    <t>Salter School-Fall River Campus</t>
  </si>
  <si>
    <t>Fall River</t>
  </si>
  <si>
    <t>BRYMAN INSTITUTE-A CORINTHIAN SCHOOL</t>
  </si>
  <si>
    <t>BROOKLINE</t>
  </si>
  <si>
    <t>THE SALTER SCHOOL</t>
  </si>
  <si>
    <t>MALDEN</t>
  </si>
  <si>
    <t>RETS ELECTRONIC SCHOOL</t>
  </si>
  <si>
    <t>BOSTON</t>
  </si>
  <si>
    <t>Two Year</t>
  </si>
  <si>
    <t>NORTHERN ESSEX COMMUNITY COLLEGE</t>
  </si>
  <si>
    <t>HAVERHILL</t>
  </si>
  <si>
    <t>Public</t>
  </si>
  <si>
    <t>WORCESTER</t>
  </si>
  <si>
    <t>LINCOLN TECHNICAL INSTUTE DBA COMPUTER-ED INST</t>
  </si>
  <si>
    <t>LOWELL</t>
  </si>
  <si>
    <t>Chelsea</t>
  </si>
  <si>
    <t>NORTH SHORE COMMUNITY COLLEGE</t>
  </si>
  <si>
    <t>DANVERS</t>
  </si>
  <si>
    <t>BRISTOL COMMUNITY COLLEGE</t>
  </si>
  <si>
    <t>FALL RIVER</t>
  </si>
  <si>
    <t>SPRINGFIELD</t>
  </si>
  <si>
    <t>MOUNT WACHUSETT COMMUNITY COLLEGE</t>
  </si>
  <si>
    <t>GARDNER</t>
  </si>
  <si>
    <t>Motoring Technical Training Institute</t>
  </si>
  <si>
    <t>Seekonk</t>
  </si>
  <si>
    <t>BAY STATE SCHOOL OF TECHNOLOGY</t>
  </si>
  <si>
    <t>CANTON</t>
  </si>
  <si>
    <t>QUINSIGAMOND COMMUNITY COLLEGE</t>
  </si>
  <si>
    <t>BUNKER HILL COMMUNITY COLLEGE</t>
  </si>
  <si>
    <t>SPRINGFIELD TECHNICAL COMMUNITY COLLEGE</t>
  </si>
  <si>
    <t>HOLYOKE COMMUNITY COLLEGE</t>
  </si>
  <si>
    <t>HOLYOKE</t>
  </si>
  <si>
    <t>MUSCULAR THERAPY INSTITUTE</t>
  </si>
  <si>
    <t>CAMBRIDGE</t>
  </si>
  <si>
    <t>CATHERINE HINDS INSTITUTE OF ESTHETICS</t>
  </si>
  <si>
    <t>WOBURN</t>
  </si>
  <si>
    <t>BLAINE THE BEAUTY CAREER SCHOOL</t>
  </si>
  <si>
    <t>MASSACHUSETTS BAY COMMUNITY COLLEGE</t>
  </si>
  <si>
    <t>WELLESLEY HILLS</t>
  </si>
  <si>
    <t>HALLMARK INSTITUTE OF PHOTOGRAPHY</t>
  </si>
  <si>
    <t>TURNERS FALLS</t>
  </si>
  <si>
    <t>LOWELL ACADEMY OF HAIRDRESSING</t>
  </si>
  <si>
    <t>NEW ENGLAND HAIR ACADEMY</t>
  </si>
  <si>
    <t>Millennium Training Institute</t>
  </si>
  <si>
    <t>Woburn</t>
  </si>
  <si>
    <t>MEDICAL PROFESSIONAL INSTITUTE</t>
  </si>
  <si>
    <t>MASSASOIT COMMUNITY COLLEGE</t>
  </si>
  <si>
    <t>BROCKTON</t>
  </si>
  <si>
    <t>MILDRED ELLEY SCHOOL INC</t>
  </si>
  <si>
    <t>PITTSFIELD</t>
  </si>
  <si>
    <t>University of Massachusetts Amherst</t>
  </si>
  <si>
    <t>Amherst</t>
  </si>
  <si>
    <t>Four Year</t>
  </si>
  <si>
    <t>ROB ROY ACADEMY</t>
  </si>
  <si>
    <t>HEADHUNTER SPA TECH INSTITUTE-PLYMOUTH</t>
  </si>
  <si>
    <t>PLYMOUTH</t>
  </si>
  <si>
    <t>Kaplan Career Institute</t>
  </si>
  <si>
    <t>Boston</t>
  </si>
  <si>
    <t>MIDDLESEX COMMUNITY COLLEGE</t>
  </si>
  <si>
    <t>BEDFORD</t>
  </si>
  <si>
    <t>SOUTHEASTERN TECHNICAL INSTITUTE</t>
  </si>
  <si>
    <t>SOUTH EASTON</t>
  </si>
  <si>
    <t>LA BARON HAIRDRESSING ACADEMY</t>
  </si>
  <si>
    <t>University of Massachusetts-Lowell</t>
  </si>
  <si>
    <t>Lowell</t>
  </si>
  <si>
    <t>HYANNIS</t>
  </si>
  <si>
    <t>ELIZABETH GRADY SCHOOL OF ESTHETICS</t>
  </si>
  <si>
    <t>MEDFORD</t>
  </si>
  <si>
    <t>CAPE COD COMMUNITY COLLEGE</t>
  </si>
  <si>
    <t>WEST BARNSTABLE</t>
  </si>
  <si>
    <t>GREENFIELD COMMUNITY COLLEGE</t>
  </si>
  <si>
    <t>GREENFIELD</t>
  </si>
  <si>
    <t>FALL RIVER ACADEMY OF BEAUTY CULTURE</t>
  </si>
  <si>
    <t>AILANO SCHOOL OF COSMETOLOGY</t>
  </si>
  <si>
    <t>BOSTON ARCHITECTURAL CENTER</t>
  </si>
  <si>
    <t>JOLIE HAIR AND BEAUTY ACADEMY</t>
  </si>
  <si>
    <t>LUDLOW</t>
  </si>
  <si>
    <t>GREATER LOWELL TECHNICAL SCHOOL</t>
  </si>
  <si>
    <t>TYNGSBORO</t>
  </si>
  <si>
    <t>FRAMINGHAM</t>
  </si>
  <si>
    <t>HEADHUNTER SPA TECH INSTITUTE-IPSWICH</t>
  </si>
  <si>
    <t>IPSWICH</t>
  </si>
  <si>
    <t>NEW BEDFORD</t>
  </si>
  <si>
    <t>BERKSHIRE COMMUNITY COLLEGE</t>
  </si>
  <si>
    <t>HEADHUNTER SPA TECH INSTITUTE-WESTBORO</t>
  </si>
  <si>
    <t>Westboro</t>
  </si>
  <si>
    <t>Saint John's Seminary</t>
  </si>
  <si>
    <t>Brighton</t>
  </si>
  <si>
    <t>Tri County Regional Vocational Technical High School</t>
  </si>
  <si>
    <t>Franklin</t>
  </si>
  <si>
    <t>WALTHAM</t>
  </si>
  <si>
    <t>BANCROFT SCHOOL OF MASSAGE THERAPY</t>
  </si>
  <si>
    <t>HENRIS SCHOOL OF HAIR DESIGN</t>
  </si>
  <si>
    <t>FITCHBURG</t>
  </si>
  <si>
    <t>FRANKLIN INSTITUTE OF BOSTON</t>
  </si>
  <si>
    <t>MANSFIELD BEAUTY SCHOOLS</t>
  </si>
  <si>
    <t>QUINCY</t>
  </si>
  <si>
    <t>NORTH ADAMS</t>
  </si>
  <si>
    <t>UPPER CAPE COD REGIONAL VOCATIONAL TECHNICAL SCH</t>
  </si>
  <si>
    <t>BOURNE</t>
  </si>
  <si>
    <t>MASSACHUSETTS SCHOOL OF BARBERING AND MENS HRSTLG</t>
  </si>
  <si>
    <t>QUINCY COLLEGE</t>
  </si>
  <si>
    <t>Salter School-New Bedford</t>
  </si>
  <si>
    <t>New Bedford</t>
  </si>
  <si>
    <t>URBAN COLLEGE OF BOSTON</t>
  </si>
  <si>
    <t>DiGrigoli School of Cosmetology</t>
  </si>
  <si>
    <t>West Springfield</t>
  </si>
  <si>
    <t>TAUNTON BEAUTY ACADEMY</t>
  </si>
  <si>
    <t>TAUNTON</t>
  </si>
  <si>
    <t>NORTH BENNET STREET SCHOOL</t>
  </si>
  <si>
    <t>NEW BEDFORD BEAUTY ACADEMY</t>
  </si>
  <si>
    <t>ASSABET VALLEY REGIONAL TECHNICAL SCHOOL</t>
  </si>
  <si>
    <t>MARLBOROUGH</t>
  </si>
  <si>
    <t>SHAWSHEEN VALLEY REGIONAL VOCATIONAL TECHNICAL SCH</t>
  </si>
  <si>
    <t>BILLERICA</t>
  </si>
  <si>
    <t>UNIVERSITY OF MASSACHUSETTS-BOSTON</t>
  </si>
  <si>
    <t>BLUE HILLS REGIONAL TECHNICAL SCHOOL</t>
  </si>
  <si>
    <t>DIMAN REGIONAL TECHNICAL INSTITUTE</t>
  </si>
  <si>
    <t>KAY HARVEY ACADEMY OF HAIR DESIGN</t>
  </si>
  <si>
    <t>WEST SPRINGFIELD</t>
  </si>
  <si>
    <t>ELECTROLOGY INSTITUTE OF NEW ENGLAND INC</t>
  </si>
  <si>
    <t>TEWKSBURY</t>
  </si>
  <si>
    <t>MONTACHUSETT REGIONAL VOCATIONAL TECHNICAL SCHOOL</t>
  </si>
  <si>
    <t>Southern Worcester County Regional Voc School District</t>
  </si>
  <si>
    <t>Charlton</t>
  </si>
  <si>
    <t>Brio Academy of Cosmetology-Northampton</t>
  </si>
  <si>
    <t>Northampton</t>
  </si>
  <si>
    <t>HAIR IN MOTION BEAUTY ACADEMY</t>
  </si>
  <si>
    <t>NEW ENGLAND COLLEGE OF FINANCE</t>
  </si>
  <si>
    <t>ROXBURY COMMUNITY COLLEGE</t>
  </si>
  <si>
    <t>ROXBURY CROSSING</t>
  </si>
  <si>
    <t>Massachusetts College of Pharmacy and Health Sciences</t>
  </si>
  <si>
    <t>Central Mass School of Massage &amp; Therapy Inc.</t>
  </si>
  <si>
    <t>Spencer</t>
  </si>
  <si>
    <t>ASSUMPTION COLLEGE</t>
  </si>
  <si>
    <t>Zion Bible College</t>
  </si>
  <si>
    <t>Haverhill</t>
  </si>
  <si>
    <t>FISHER COLLEGE</t>
  </si>
  <si>
    <t>MASSACHUSETTS COLLEGE OF ART</t>
  </si>
  <si>
    <t>SCHOOL OF THE MUSEUM OF FINE ARTS</t>
  </si>
  <si>
    <t>COLLEGE OF OUR LADY OF THE ELMS</t>
  </si>
  <si>
    <t>Massachusetts Maritime Academy</t>
  </si>
  <si>
    <t>Buzzards Bay</t>
  </si>
  <si>
    <t>LABOURE COLLEGE</t>
  </si>
  <si>
    <t>WENTWORTH INSTITUTE OF TECHNOLOGY</t>
  </si>
  <si>
    <t>NEWBURY COLLEGE-BROOKLINE</t>
  </si>
  <si>
    <t>HEBREW COLLEGE</t>
  </si>
  <si>
    <t>BAY PATH COLLEGE</t>
  </si>
  <si>
    <t>LONGMEADOW</t>
  </si>
  <si>
    <t>MARIAN COURT COLLEGE</t>
  </si>
  <si>
    <t>SWAMPSCOTT</t>
  </si>
  <si>
    <t>FITCHBURG STATE COLLEGE</t>
  </si>
  <si>
    <t>Eastern Nazarene College</t>
  </si>
  <si>
    <t>Quincy</t>
  </si>
  <si>
    <t>KATHARINE GIBBS SCHOOL</t>
  </si>
  <si>
    <t>SUFFOLK UNIVERSITY</t>
  </si>
  <si>
    <t>Associate's Degree Completions from Institutions in Massachusetts in 2010</t>
  </si>
  <si>
    <t>Associate's Degree Completions in 2010</t>
  </si>
  <si>
    <t>Universal Technical Institute of Massachusetts Inc</t>
  </si>
  <si>
    <t>Norwood</t>
  </si>
  <si>
    <t>Lincoln Technical Institute-Somerville</t>
  </si>
  <si>
    <t>Somerville</t>
  </si>
  <si>
    <t>Lincoln Technical Institute-Brockton</t>
  </si>
  <si>
    <t>DEAN COLLEGE</t>
  </si>
  <si>
    <t>FRANKLIN</t>
  </si>
  <si>
    <t>Le Cordon Bleu College of Culinary Arts</t>
  </si>
  <si>
    <t>Cambridge</t>
  </si>
  <si>
    <t>Salter College-West Boylston</t>
  </si>
  <si>
    <t>West Boylston</t>
  </si>
  <si>
    <t>ITT TECHNICAL INSTITUTE</t>
  </si>
  <si>
    <t>REGIS COLLEGE</t>
  </si>
  <si>
    <t>WESTON</t>
  </si>
  <si>
    <t>LAWRENCE MEMORIAL HOSPITAL SCHOOL OF NURSING</t>
  </si>
  <si>
    <t>BAY STATE COLLEGE</t>
  </si>
  <si>
    <t>SIMONS ROCK COLLEGE OF BARD</t>
  </si>
  <si>
    <t>GREAT BARRINGTON</t>
  </si>
  <si>
    <t>BECKER COLLEGE-WORCESTER</t>
  </si>
  <si>
    <t>BERKLEE COLLEGE OF MUSIC</t>
  </si>
  <si>
    <t>MASSACHUSETTS COMMUNICATIONS COLLEGE</t>
  </si>
  <si>
    <t>UNIVERSITY OF MASSACHUSETTS-AMHERST</t>
  </si>
  <si>
    <t>AMHERST</t>
  </si>
  <si>
    <t>BROCKTON HOSPITAL SCHOOL OF NURSING</t>
  </si>
  <si>
    <t>NORTHEASTERN UNIVERSITY</t>
  </si>
  <si>
    <t>EAST COAST AERO TECH</t>
  </si>
  <si>
    <t>NEW ENGLAND SCHOOL OF PHOTOGRAPHY</t>
  </si>
  <si>
    <t>MOUNT IDA COLLEGE</t>
  </si>
  <si>
    <t>NEWTON CENTRE</t>
  </si>
  <si>
    <t>UNIVERSITY OF MASSACHUSETTS-LOWELL</t>
  </si>
  <si>
    <t>FUNERAL INSTITUTE OF THE NORTHEAST</t>
  </si>
  <si>
    <t>WESTWOOD</t>
  </si>
  <si>
    <t>ATLANTIC UNION COLLEGE</t>
  </si>
  <si>
    <t>SOUTH LANCASTER</t>
  </si>
  <si>
    <t>EASTERN NAZARENE COLLEGE</t>
  </si>
  <si>
    <t>ANNA MARIA COLLEGE</t>
  </si>
  <si>
    <t>PAXTON</t>
  </si>
  <si>
    <t>NICHOLS COLLEGE</t>
  </si>
  <si>
    <t>DUDLEY</t>
  </si>
  <si>
    <t>ENDICOTT COLLEGE</t>
  </si>
  <si>
    <t>BEVERLY</t>
  </si>
  <si>
    <t>BUTERA SCHOOL OF ART</t>
  </si>
  <si>
    <t>HARVARD UNIVERSITY</t>
  </si>
  <si>
    <t>LONGY SCHOOL OF MUSIC</t>
  </si>
  <si>
    <t>PINE MANOR COLLEGE</t>
  </si>
  <si>
    <t>CHESTNUT HILL</t>
  </si>
  <si>
    <t>BENTLEY COLLEGE</t>
  </si>
  <si>
    <t>BAPTIST BIBLE COLLEGE EAST</t>
  </si>
  <si>
    <t>HYDE PARK</t>
  </si>
  <si>
    <t>NEW ENGLAND CONSERVATORY OF MUSIC</t>
  </si>
  <si>
    <t>LESLEY UNIVERSITY</t>
  </si>
  <si>
    <t>AMERICAN INTERNATIONAL COLLEGE</t>
  </si>
  <si>
    <t>MONTSERRAT COLLEGE OF ART</t>
  </si>
  <si>
    <t>MERRIMACK COLLEGE</t>
  </si>
  <si>
    <t>NORTH ANDOVER</t>
  </si>
  <si>
    <t>Bachelor's Degree Completions from Institutions in Massachusetts in 2010</t>
  </si>
  <si>
    <t>Bachelor's Degree Completions in 2010</t>
  </si>
  <si>
    <t>BOSTON UNIVERSITY</t>
  </si>
  <si>
    <t>BOSTON COLLEGE</t>
  </si>
  <si>
    <t>BRIDGEWATER STATE COLLEGE</t>
  </si>
  <si>
    <t>BRIDGEWATER</t>
  </si>
  <si>
    <t>TUFTS UNIVERSITY</t>
  </si>
  <si>
    <t>UNIVERSITY OF MASSACHUSETTS-DARTMOUTH</t>
  </si>
  <si>
    <t>NORTH DARTMOUTH</t>
  </si>
  <si>
    <t>SALEM STATE COLLEGE</t>
  </si>
  <si>
    <t>SALEM</t>
  </si>
  <si>
    <t>MASSACHUSETTS INSTITUTE OF TECHNOLOGY</t>
  </si>
  <si>
    <t>WESTFIELD STATE COLLEGE</t>
  </si>
  <si>
    <t>WESTFIELD</t>
  </si>
  <si>
    <t>SPRINGFIELD COLLEGE</t>
  </si>
  <si>
    <t>EMERSON COLLEGE</t>
  </si>
  <si>
    <t>BRANDEIS UNIVERSITY</t>
  </si>
  <si>
    <t>WORCESTER STATE COLLEGE</t>
  </si>
  <si>
    <t>SMITH COLLEGE</t>
  </si>
  <si>
    <t>NORTHAMPTON</t>
  </si>
  <si>
    <t>FRAMINGHAM STATE COLLEGE</t>
  </si>
  <si>
    <t>WORCESTER POLYTECHNIC INSTITUTE</t>
  </si>
  <si>
    <t>COLLEGE OF THE HOLY CROSS</t>
  </si>
  <si>
    <t>CURRY COLLEGE</t>
  </si>
  <si>
    <t>MILTON</t>
  </si>
  <si>
    <t>MOUNT HOLYOKE COLLEGE</t>
  </si>
  <si>
    <t>SOUTH HADLEY</t>
  </si>
  <si>
    <t>WESTERN NEW ENGLAND COLLEGE</t>
  </si>
  <si>
    <t>STONEHILL COLLEGE</t>
  </si>
  <si>
    <t>NORTH EASTON</t>
  </si>
  <si>
    <t>WELLESLEY COLLEGE</t>
  </si>
  <si>
    <t>WELLESLEY</t>
  </si>
  <si>
    <t>CLARK UNIVERSITY</t>
  </si>
  <si>
    <t>WILLIAMS COLLEGE</t>
  </si>
  <si>
    <t>WILLIAMSTOWN</t>
  </si>
  <si>
    <t>SIMMONS COLLEGE</t>
  </si>
  <si>
    <t>BABSON COLLEGE</t>
  </si>
  <si>
    <t>AMHERST COLLEGE</t>
  </si>
  <si>
    <t>EMMANUEL COLLEGE</t>
  </si>
  <si>
    <t>WHEATON COLLEGE</t>
  </si>
  <si>
    <t>NORTON</t>
  </si>
  <si>
    <t>LESLEY COLLEGE</t>
  </si>
  <si>
    <t>GORDON COLLEGE</t>
  </si>
  <si>
    <t>WENHAM</t>
  </si>
  <si>
    <t>MASSACHUSETTS COLLEGE OF PHARMACY &amp; HEALTH SCIENCE</t>
  </si>
  <si>
    <t>MASSACHUSETTS COLLEGE OF LIBERAL ARTS</t>
  </si>
  <si>
    <t>HAMPSHIRE COLLEGE</t>
  </si>
  <si>
    <t>THE NEW ENGLAND INSTITUTE OF ART</t>
  </si>
  <si>
    <t>Brookline</t>
  </si>
  <si>
    <t>CAMBRIDGE COLLEGE</t>
  </si>
  <si>
    <t>LASELL COLLEGE</t>
  </si>
  <si>
    <t>NEWTON</t>
  </si>
  <si>
    <t>MASSACHUSETTS MARITIME ACADEMY</t>
  </si>
  <si>
    <t>BUZZARDS BAY</t>
  </si>
  <si>
    <t>WHEELOCK COLLEGE</t>
  </si>
  <si>
    <t>FRANKLIN W OLIN COLLEGE OF ENGINEERING</t>
  </si>
  <si>
    <t>NEEDHAM</t>
  </si>
  <si>
    <t>THE BOSTON CONSERVATORY</t>
  </si>
  <si>
    <t>UNIVERSITY OF PHOENIX-BOSTON CAMPUS</t>
  </si>
  <si>
    <t>BRAINTREE</t>
  </si>
  <si>
    <t>MGH Institute of Health Professions</t>
  </si>
  <si>
    <t>Bay State College</t>
  </si>
  <si>
    <t>UNIVERSITY OF PHOENIX-CENTRAL MASSACHUSETTS CAMPUS</t>
  </si>
  <si>
    <t>Westborough</t>
  </si>
  <si>
    <t>BOSTON BAPTIST COLLEGE</t>
  </si>
  <si>
    <t>SAINT JOHNS SEMINARY</t>
  </si>
  <si>
    <t>BRIGHTON</t>
  </si>
  <si>
    <t>New England College of Business and Finance</t>
  </si>
  <si>
    <t>National Graduate School of Quality Management</t>
  </si>
  <si>
    <t>Falmouth</t>
  </si>
  <si>
    <t>ITT Technical Institute-Woburn</t>
  </si>
  <si>
    <t>HELLENIC COLLEGE-HOLY CROSS GRK ORTH SCH OF THEOL</t>
  </si>
  <si>
    <t>NEW ENGLAND COLLEGE OF OPTOMETRY</t>
  </si>
  <si>
    <t>Major Field of Study</t>
  </si>
  <si>
    <t>Certificates Completed</t>
  </si>
  <si>
    <t>Associate's Completed</t>
  </si>
  <si>
    <t>Bachelor's Completed</t>
  </si>
  <si>
    <t>Major's Share of Total</t>
  </si>
  <si>
    <t>Engineering &amp; Computer Sciences</t>
  </si>
  <si>
    <t>Science &amp; Mathematics</t>
  </si>
  <si>
    <t>Education</t>
  </si>
  <si>
    <t>Health Sciences</t>
  </si>
  <si>
    <t>Business</t>
  </si>
  <si>
    <t>Arts, Humanities, &amp; Social Sciences</t>
  </si>
  <si>
    <t>Services</t>
  </si>
  <si>
    <t>Other</t>
  </si>
  <si>
    <t>Residential Population</t>
  </si>
  <si>
    <t>Building, Grounds Cleaning &amp; Maintenance</t>
  </si>
  <si>
    <t>Building, Grounds Cleaning, &amp; Maintenance</t>
  </si>
  <si>
    <t>Master's Degree or more</t>
  </si>
  <si>
    <t>Page 1</t>
  </si>
  <si>
    <t>Page 2</t>
  </si>
  <si>
    <t>Page 3</t>
  </si>
  <si>
    <t>Page 4</t>
  </si>
  <si>
    <t>Page 5</t>
  </si>
  <si>
    <t>Page 6</t>
  </si>
  <si>
    <t>Page 7</t>
  </si>
  <si>
    <t>Page 8</t>
  </si>
  <si>
    <t>Page 9</t>
  </si>
  <si>
    <t>Page 10</t>
  </si>
  <si>
    <t>Page 11</t>
  </si>
  <si>
    <t>Page 12</t>
  </si>
  <si>
    <t>Page 13</t>
  </si>
  <si>
    <t>Page 14</t>
  </si>
  <si>
    <t>Page 15</t>
  </si>
  <si>
    <t>Page 16</t>
  </si>
  <si>
    <t>Page 17</t>
  </si>
  <si>
    <t>Page 18</t>
  </si>
  <si>
    <t>Page 19</t>
  </si>
  <si>
    <t>Page 20</t>
  </si>
  <si>
    <t>Page 21</t>
  </si>
  <si>
    <t>Page 22</t>
  </si>
  <si>
    <t>Page 23</t>
  </si>
  <si>
    <t>Page 24</t>
  </si>
  <si>
    <t>………..</t>
  </si>
  <si>
    <t>Major Field of Study for Certificates, Associate's, and Bachelor's Completed in the United States, 2000 to 2010</t>
  </si>
  <si>
    <t>Source: Massachusetts Executive Office of Labor and Workforce Development ES-202.</t>
  </si>
  <si>
    <t>Source: US Census Bureau 2008-2010 American Community Survey PUMS data files.</t>
  </si>
  <si>
    <t>Source: National Center for Education Statistics, Integrated Post Secondary Education Data System.</t>
  </si>
  <si>
    <t>Supersector and Two-Digit Industries</t>
  </si>
  <si>
    <t>Source: US Census Bureau 2000 Decennial Census PUMS data files, 2005-2007 and 2008-2010 American Community Survey PUMS data files.</t>
  </si>
  <si>
    <t>Occupational Employment by Supersector Outside Greater Boston (Sum of Berkshire, Cape &amp; Islands, Central Mass, Northeast, Pioneer Valley, Southeast), 2008-2010</t>
  </si>
  <si>
    <t>Super Sector and Two-Digit Industries</t>
  </si>
  <si>
    <t>Source: US Census Bureau 2000 Census.</t>
  </si>
  <si>
    <t>Educational Attainment of Employed by Occupation in Massachusetts, 2000</t>
  </si>
  <si>
    <t>Educational Attainment of Employed by Occupation in Massachusetts, 2008-2010</t>
  </si>
  <si>
    <t>Bachelor's Degree</t>
  </si>
  <si>
    <t>Source: US Census Bureau 2000 Decennial Census PUMS data files and 2008-2010 American  Community Survey PUMS data files.</t>
  </si>
  <si>
    <t>Educational Attainment of Employed by Major Industry in Massachusetts, 2000</t>
  </si>
  <si>
    <t>Educational Attainment of Employed by Major Industry in Massachusetts, 2008-2010</t>
  </si>
  <si>
    <t>CHARLES H MCCANN TECHNICAL SCHOOL</t>
  </si>
  <si>
    <t>Educational Attainment of Employed by Occupation in Massachusetts, 2000 and 2008-2010</t>
  </si>
  <si>
    <t>Educational Attainment of Employed by Major Industry in Massachusetts, 2000 and 2008-2010</t>
  </si>
  <si>
    <t>Source: US Census Bureau 2000 Decennial Census PUMS data files and 2008-2010 American Community Survey PUMS data files.</t>
  </si>
  <si>
    <t>Table of Contents, Data Appendix: Central Mass</t>
  </si>
  <si>
    <t>Educational Attainment of Employed by Occupation in Central Mass, 2000 and 2008-2010</t>
  </si>
  <si>
    <t xml:space="preserve">Educational Attainment of Employed by Major Industry in Central Mass, 2000 and 2008-2010 </t>
  </si>
  <si>
    <t>Appendix Material for Section II: Measuring Labor Demand - Employment Trends of Jobs and Working in Central Mass</t>
  </si>
  <si>
    <t>Appendix Material for Section III: Measuring the Pipeline - Educational Supply from Post-Secondary Degrees Granted by Institutions Located in Central Mass</t>
  </si>
  <si>
    <t>Population Characteristics in Central Mass</t>
  </si>
  <si>
    <t>Central Mass ES-202 Employment, Q1 2001 to Q1 2008</t>
  </si>
  <si>
    <t>Central Mass ES-202 Employment, Q4 2007 to Q4 2009</t>
  </si>
  <si>
    <t>Central Mass ES-202 Employment, Q4 2009 to Q4 2010</t>
  </si>
  <si>
    <t>Occupational Employment in Central Mass, 2000 to 2008-2010 ACS</t>
  </si>
  <si>
    <t>Educational Attainment of Employed by Occupation in Central Mass, 2000</t>
  </si>
  <si>
    <t>Educational Attainment of Employed by Occupation in Central Mass, 2008-2010</t>
  </si>
  <si>
    <t>Educational Attainment of Employed by Major Industry in Central Mass, 2000</t>
  </si>
  <si>
    <t>Educational Attainment of Employed by Major Industry in Central Mass, 2008-2010</t>
  </si>
  <si>
    <t>Certificate Completions from Institutions in Central Mass in 2010</t>
  </si>
  <si>
    <t>Share of Total Completions in Central Mass</t>
  </si>
  <si>
    <t>Associate's Degree Completions from Institutions in Central Mass in 2010</t>
  </si>
  <si>
    <t>Bachelor's Degree Completions from Institutions in Central Mass in 2010</t>
  </si>
  <si>
    <t>Appendix Material for Section I: Measuring Labor Supply - Demographics Trends of Residents Who Live in Central Mass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</si>
</sst>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4" fontId="0" fillId="0" borderId="0" xfId="2" applyNumberFormat="1" applyFont="1"/>
    <xf numFmtId="0" fontId="0" fillId="0" borderId="4" xfId="0" applyBorder="1"/>
    <xf numFmtId="3" fontId="0" fillId="0" borderId="5" xfId="0" applyNumberFormat="1" applyBorder="1"/>
    <xf numFmtId="164" fontId="0" fillId="0" borderId="6" xfId="2" applyNumberFormat="1" applyFont="1" applyBorder="1" applyAlignment="1">
      <alignment horizontal="right" indent="2"/>
    </xf>
    <xf numFmtId="3" fontId="0" fillId="0" borderId="2" xfId="0" applyNumberFormat="1" applyBorder="1"/>
    <xf numFmtId="164" fontId="0" fillId="0" borderId="3" xfId="2" applyNumberFormat="1" applyFont="1" applyBorder="1" applyAlignment="1">
      <alignment horizontal="right" indent="2"/>
    </xf>
    <xf numFmtId="0" fontId="3" fillId="0" borderId="1" xfId="0" applyFont="1" applyBorder="1"/>
    <xf numFmtId="0" fontId="0" fillId="0" borderId="7" xfId="0" applyBorder="1"/>
    <xf numFmtId="3" fontId="0" fillId="0" borderId="0" xfId="0" applyNumberFormat="1" applyBorder="1"/>
    <xf numFmtId="164" fontId="0" fillId="0" borderId="8" xfId="2" applyNumberFormat="1" applyFont="1" applyBorder="1" applyAlignment="1">
      <alignment horizontal="right" indent="2"/>
    </xf>
    <xf numFmtId="0" fontId="0" fillId="0" borderId="9" xfId="0" applyBorder="1"/>
    <xf numFmtId="3" fontId="0" fillId="0" borderId="10" xfId="0" applyNumberFormat="1" applyBorder="1"/>
    <xf numFmtId="164" fontId="0" fillId="0" borderId="11" xfId="2" applyNumberFormat="1" applyFont="1" applyBorder="1" applyAlignment="1">
      <alignment horizontal="right" indent="2"/>
    </xf>
    <xf numFmtId="0" fontId="3" fillId="0" borderId="7" xfId="0" applyFont="1" applyBorder="1"/>
    <xf numFmtId="0" fontId="0" fillId="0" borderId="0" xfId="0" applyAlignment="1">
      <alignment horizontal="left"/>
    </xf>
    <xf numFmtId="0" fontId="3" fillId="0" borderId="1" xfId="0" applyFont="1" applyFill="1" applyBorder="1"/>
    <xf numFmtId="0" fontId="0" fillId="0" borderId="2" xfId="0" applyBorder="1"/>
    <xf numFmtId="0" fontId="0" fillId="0" borderId="3" xfId="0" applyBorder="1"/>
    <xf numFmtId="3" fontId="0" fillId="0" borderId="0" xfId="1" applyNumberFormat="1" applyFont="1" applyBorder="1"/>
    <xf numFmtId="3" fontId="0" fillId="0" borderId="10" xfId="1" applyNumberFormat="1" applyFont="1" applyBorder="1"/>
    <xf numFmtId="0" fontId="2" fillId="0" borderId="0" xfId="0" applyFont="1"/>
    <xf numFmtId="164" fontId="0" fillId="0" borderId="6" xfId="2" applyNumberFormat="1" applyFont="1" applyBorder="1" applyAlignment="1">
      <alignment horizontal="right" indent="1"/>
    </xf>
    <xf numFmtId="164" fontId="0" fillId="0" borderId="3" xfId="2" applyNumberFormat="1" applyFont="1" applyBorder="1" applyAlignment="1">
      <alignment horizontal="right" indent="1"/>
    </xf>
    <xf numFmtId="164" fontId="0" fillId="0" borderId="8" xfId="2" applyNumberFormat="1" applyFont="1" applyBorder="1" applyAlignment="1">
      <alignment horizontal="right" indent="1"/>
    </xf>
    <xf numFmtId="164" fontId="0" fillId="0" borderId="11" xfId="2" applyNumberFormat="1" applyFont="1" applyBorder="1" applyAlignment="1">
      <alignment horizontal="right" indent="1"/>
    </xf>
    <xf numFmtId="164" fontId="0" fillId="0" borderId="11" xfId="2" applyNumberFormat="1" applyFont="1" applyBorder="1" applyAlignment="1">
      <alignment horizontal="right" indent="3"/>
    </xf>
    <xf numFmtId="0" fontId="0" fillId="0" borderId="3" xfId="0" applyBorder="1" applyAlignment="1">
      <alignment horizontal="right" indent="1"/>
    </xf>
    <xf numFmtId="3" fontId="0" fillId="0" borderId="0" xfId="0" applyNumberFormat="1"/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3" fontId="0" fillId="0" borderId="12" xfId="1" applyNumberFormat="1" applyFont="1" applyBorder="1"/>
    <xf numFmtId="3" fontId="0" fillId="0" borderId="2" xfId="1" applyNumberFormat="1" applyFont="1" applyBorder="1"/>
    <xf numFmtId="164" fontId="0" fillId="0" borderId="3" xfId="2" applyNumberFormat="1" applyFont="1" applyBorder="1"/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 indent="1"/>
    </xf>
    <xf numFmtId="3" fontId="0" fillId="0" borderId="13" xfId="1" applyNumberFormat="1" applyFont="1" applyBorder="1"/>
    <xf numFmtId="3" fontId="0" fillId="0" borderId="5" xfId="1" applyNumberFormat="1" applyFont="1" applyBorder="1"/>
    <xf numFmtId="164" fontId="0" fillId="0" borderId="6" xfId="2" applyNumberFormat="1" applyFont="1" applyBorder="1"/>
    <xf numFmtId="0" fontId="0" fillId="0" borderId="7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 indent="2"/>
    </xf>
    <xf numFmtId="3" fontId="0" fillId="0" borderId="14" xfId="1" applyNumberFormat="1" applyFont="1" applyFill="1" applyBorder="1"/>
    <xf numFmtId="3" fontId="0" fillId="0" borderId="0" xfId="1" applyNumberFormat="1" applyFont="1" applyFill="1" applyBorder="1"/>
    <xf numFmtId="164" fontId="0" fillId="0" borderId="8" xfId="2" applyNumberFormat="1" applyFont="1" applyFill="1" applyBorder="1"/>
    <xf numFmtId="0" fontId="0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 indent="2"/>
    </xf>
    <xf numFmtId="0" fontId="0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 indent="2"/>
    </xf>
    <xf numFmtId="3" fontId="0" fillId="0" borderId="14" xfId="1" applyNumberFormat="1" applyFont="1" applyBorder="1"/>
    <xf numFmtId="164" fontId="0" fillId="0" borderId="8" xfId="2" applyNumberFormat="1" applyFont="1" applyBorder="1"/>
    <xf numFmtId="0" fontId="0" fillId="0" borderId="7" xfId="0" applyBorder="1" applyAlignment="1">
      <alignment horizontal="left" wrapText="1" indent="3"/>
    </xf>
    <xf numFmtId="0" fontId="0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 indent="3"/>
    </xf>
    <xf numFmtId="3" fontId="0" fillId="0" borderId="15" xfId="1" applyNumberFormat="1" applyFont="1" applyBorder="1"/>
    <xf numFmtId="164" fontId="0" fillId="0" borderId="11" xfId="2" applyNumberFormat="1" applyFont="1" applyBorder="1"/>
    <xf numFmtId="0" fontId="4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 indent="1"/>
    </xf>
    <xf numFmtId="0" fontId="0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 indent="2"/>
    </xf>
    <xf numFmtId="0" fontId="3" fillId="0" borderId="9" xfId="0" applyFont="1" applyBorder="1" applyAlignment="1">
      <alignment horizontal="left" wrapText="1" indent="2"/>
    </xf>
    <xf numFmtId="0" fontId="2" fillId="0" borderId="13" xfId="0" applyFont="1" applyBorder="1" applyAlignment="1">
      <alignment horizontal="center" wrapText="1"/>
    </xf>
    <xf numFmtId="0" fontId="0" fillId="0" borderId="13" xfId="0" applyBorder="1" applyAlignment="1">
      <alignment horizontal="left"/>
    </xf>
    <xf numFmtId="0" fontId="2" fillId="0" borderId="13" xfId="0" applyFont="1" applyBorder="1" applyAlignment="1">
      <alignment horizontal="center"/>
    </xf>
    <xf numFmtId="3" fontId="2" fillId="0" borderId="13" xfId="1" applyNumberFormat="1" applyFont="1" applyBorder="1"/>
    <xf numFmtId="164" fontId="2" fillId="0" borderId="13" xfId="2" applyNumberFormat="1" applyFont="1" applyBorder="1"/>
    <xf numFmtId="0" fontId="2" fillId="0" borderId="13" xfId="0" applyFont="1" applyBorder="1" applyAlignment="1">
      <alignment horizontal="left"/>
    </xf>
    <xf numFmtId="0" fontId="2" fillId="0" borderId="13" xfId="0" applyFont="1" applyBorder="1"/>
    <xf numFmtId="0" fontId="4" fillId="0" borderId="13" xfId="0" applyFont="1" applyBorder="1" applyAlignment="1">
      <alignment horizontal="left"/>
    </xf>
    <xf numFmtId="0" fontId="4" fillId="0" borderId="13" xfId="0" applyFont="1" applyBorder="1"/>
    <xf numFmtId="3" fontId="4" fillId="0" borderId="13" xfId="1" applyNumberFormat="1" applyFont="1" applyBorder="1"/>
    <xf numFmtId="164" fontId="4" fillId="0" borderId="13" xfId="2" applyNumberFormat="1" applyFont="1" applyBorder="1"/>
    <xf numFmtId="0" fontId="0" fillId="0" borderId="13" xfId="0" applyBorder="1"/>
    <xf numFmtId="164" fontId="0" fillId="0" borderId="13" xfId="2" applyNumberFormat="1" applyFont="1" applyBorder="1"/>
    <xf numFmtId="0" fontId="0" fillId="0" borderId="13" xfId="0" applyFont="1" applyBorder="1" applyAlignment="1">
      <alignment horizontal="left"/>
    </xf>
    <xf numFmtId="3" fontId="1" fillId="0" borderId="13" xfId="1" applyNumberFormat="1" applyFont="1" applyBorder="1"/>
    <xf numFmtId="164" fontId="1" fillId="0" borderId="13" xfId="2" applyNumberFormat="1" applyFont="1" applyBorder="1"/>
    <xf numFmtId="0" fontId="0" fillId="0" borderId="13" xfId="0" applyFont="1" applyBorder="1"/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65" fontId="0" fillId="0" borderId="14" xfId="1" applyNumberFormat="1" applyFont="1" applyBorder="1"/>
    <xf numFmtId="165" fontId="0" fillId="0" borderId="0" xfId="1" applyNumberFormat="1" applyFont="1" applyBorder="1"/>
    <xf numFmtId="165" fontId="0" fillId="0" borderId="15" xfId="1" applyNumberFormat="1" applyFont="1" applyBorder="1"/>
    <xf numFmtId="165" fontId="0" fillId="0" borderId="10" xfId="1" applyNumberFormat="1" applyFont="1" applyBorder="1"/>
    <xf numFmtId="0" fontId="0" fillId="0" borderId="13" xfId="0" applyBorder="1" applyAlignment="1">
      <alignment wrapText="1"/>
    </xf>
    <xf numFmtId="0" fontId="2" fillId="0" borderId="13" xfId="0" applyFont="1" applyBorder="1" applyAlignment="1">
      <alignment vertical="top" wrapText="1"/>
    </xf>
    <xf numFmtId="0" fontId="2" fillId="0" borderId="13" xfId="0" applyFont="1" applyBorder="1" applyAlignment="1">
      <alignment vertical="top"/>
    </xf>
    <xf numFmtId="3" fontId="0" fillId="0" borderId="13" xfId="2" applyNumberFormat="1" applyFont="1" applyBorder="1"/>
    <xf numFmtId="0" fontId="0" fillId="0" borderId="0" xfId="0" applyBorder="1" applyAlignment="1">
      <alignment wrapText="1"/>
    </xf>
    <xf numFmtId="164" fontId="0" fillId="0" borderId="0" xfId="2" applyNumberFormat="1" applyFont="1" applyBorder="1"/>
    <xf numFmtId="0" fontId="0" fillId="0" borderId="13" xfId="0" applyFill="1" applyBorder="1" applyAlignment="1">
      <alignment wrapText="1"/>
    </xf>
    <xf numFmtId="0" fontId="0" fillId="0" borderId="0" xfId="0" applyFill="1" applyBorder="1" applyAlignment="1">
      <alignment wrapText="1"/>
    </xf>
    <xf numFmtId="164" fontId="0" fillId="0" borderId="0" xfId="0" applyNumberFormat="1"/>
    <xf numFmtId="0" fontId="0" fillId="0" borderId="0" xfId="0" applyBorder="1" applyAlignment="1">
      <alignment horizontal="center" wrapText="1"/>
    </xf>
    <xf numFmtId="0" fontId="0" fillId="0" borderId="0" xfId="0" applyBorder="1"/>
    <xf numFmtId="0" fontId="2" fillId="2" borderId="1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12" xfId="0" applyBorder="1"/>
    <xf numFmtId="164" fontId="0" fillId="0" borderId="12" xfId="2" applyNumberFormat="1" applyFont="1" applyBorder="1"/>
    <xf numFmtId="0" fontId="0" fillId="0" borderId="14" xfId="0" applyBorder="1"/>
    <xf numFmtId="164" fontId="0" fillId="0" borderId="14" xfId="2" applyNumberFormat="1" applyFont="1" applyBorder="1"/>
    <xf numFmtId="0" fontId="0" fillId="0" borderId="15" xfId="0" applyBorder="1"/>
    <xf numFmtId="164" fontId="0" fillId="0" borderId="15" xfId="2" applyNumberFormat="1" applyFont="1" applyBorder="1"/>
    <xf numFmtId="0" fontId="2" fillId="2" borderId="1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8" xfId="0" applyBorder="1"/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/>
    <xf numFmtId="0" fontId="0" fillId="0" borderId="0" xfId="0" applyFill="1"/>
    <xf numFmtId="0" fontId="0" fillId="0" borderId="4" xfId="0" applyFill="1" applyBorder="1"/>
    <xf numFmtId="0" fontId="0" fillId="0" borderId="7" xfId="0" applyFill="1" applyBorder="1"/>
    <xf numFmtId="0" fontId="0" fillId="0" borderId="21" xfId="0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22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3" fontId="0" fillId="0" borderId="23" xfId="0" applyNumberFormat="1" applyFill="1" applyBorder="1" applyAlignment="1">
      <alignment horizontal="right" indent="2"/>
    </xf>
    <xf numFmtId="164" fontId="0" fillId="0" borderId="3" xfId="2" applyNumberFormat="1" applyFont="1" applyFill="1" applyBorder="1" applyAlignment="1">
      <alignment horizontal="right" indent="2"/>
    </xf>
    <xf numFmtId="3" fontId="0" fillId="0" borderId="12" xfId="0" applyNumberFormat="1" applyFill="1" applyBorder="1" applyAlignment="1">
      <alignment horizontal="right" indent="2"/>
    </xf>
    <xf numFmtId="3" fontId="0" fillId="0" borderId="3" xfId="0" applyNumberFormat="1" applyFill="1" applyBorder="1" applyAlignment="1">
      <alignment horizontal="right" indent="2"/>
    </xf>
    <xf numFmtId="164" fontId="0" fillId="0" borderId="22" xfId="2" applyNumberFormat="1" applyFont="1" applyFill="1" applyBorder="1" applyAlignment="1">
      <alignment horizontal="right" indent="2"/>
    </xf>
    <xf numFmtId="0" fontId="0" fillId="0" borderId="7" xfId="0" applyFill="1" applyBorder="1" applyAlignment="1">
      <alignment wrapText="1"/>
    </xf>
    <xf numFmtId="3" fontId="0" fillId="0" borderId="24" xfId="0" applyNumberFormat="1" applyFill="1" applyBorder="1" applyAlignment="1">
      <alignment horizontal="right" indent="2"/>
    </xf>
    <xf numFmtId="164" fontId="0" fillId="0" borderId="8" xfId="2" applyNumberFormat="1" applyFont="1" applyFill="1" applyBorder="1" applyAlignment="1">
      <alignment horizontal="right" indent="2"/>
    </xf>
    <xf numFmtId="3" fontId="0" fillId="0" borderId="14" xfId="0" applyNumberFormat="1" applyFill="1" applyBorder="1" applyAlignment="1">
      <alignment horizontal="right" indent="2"/>
    </xf>
    <xf numFmtId="3" fontId="0" fillId="0" borderId="8" xfId="0" applyNumberFormat="1" applyFill="1" applyBorder="1" applyAlignment="1">
      <alignment horizontal="right" indent="2"/>
    </xf>
    <xf numFmtId="164" fontId="0" fillId="0" borderId="25" xfId="2" applyNumberFormat="1" applyFont="1" applyFill="1" applyBorder="1" applyAlignment="1">
      <alignment horizontal="right" indent="2"/>
    </xf>
    <xf numFmtId="0" fontId="0" fillId="0" borderId="9" xfId="0" applyFill="1" applyBorder="1" applyAlignment="1">
      <alignment wrapText="1"/>
    </xf>
    <xf numFmtId="3" fontId="0" fillId="0" borderId="26" xfId="0" applyNumberFormat="1" applyFill="1" applyBorder="1" applyAlignment="1">
      <alignment horizontal="right" indent="2"/>
    </xf>
    <xf numFmtId="164" fontId="0" fillId="0" borderId="27" xfId="2" applyNumberFormat="1" applyFont="1" applyFill="1" applyBorder="1" applyAlignment="1">
      <alignment horizontal="right" indent="2"/>
    </xf>
    <xf numFmtId="3" fontId="0" fillId="0" borderId="28" xfId="0" applyNumberFormat="1" applyFill="1" applyBorder="1" applyAlignment="1">
      <alignment horizontal="right" indent="2"/>
    </xf>
    <xf numFmtId="3" fontId="0" fillId="0" borderId="27" xfId="0" applyNumberFormat="1" applyFill="1" applyBorder="1" applyAlignment="1">
      <alignment horizontal="right" indent="2"/>
    </xf>
    <xf numFmtId="164" fontId="0" fillId="0" borderId="29" xfId="2" applyNumberFormat="1" applyFont="1" applyFill="1" applyBorder="1" applyAlignment="1">
      <alignment horizontal="right" indent="2"/>
    </xf>
    <xf numFmtId="165" fontId="0" fillId="0" borderId="13" xfId="1" applyNumberFormat="1" applyFont="1" applyBorder="1"/>
    <xf numFmtId="0" fontId="0" fillId="0" borderId="10" xfId="0" applyBorder="1"/>
    <xf numFmtId="0" fontId="0" fillId="0" borderId="0" xfId="0" applyAlignment="1">
      <alignment horizontal="left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0" fillId="2" borderId="0" xfId="0" applyFill="1"/>
    <xf numFmtId="0" fontId="0" fillId="0" borderId="0" xfId="0" applyAlignment="1"/>
    <xf numFmtId="0" fontId="2" fillId="0" borderId="13" xfId="0" applyFont="1" applyBorder="1" applyAlignment="1">
      <alignment horizontal="center" wrapText="1"/>
    </xf>
    <xf numFmtId="0" fontId="0" fillId="2" borderId="0" xfId="0" applyFill="1" applyAlignment="1">
      <alignment vertical="top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4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3" xfId="0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view="pageBreakPreview" zoomScale="115" zoomScaleNormal="100" zoomScaleSheetLayoutView="115" workbookViewId="0"/>
  </sheetViews>
  <sheetFormatPr defaultRowHeight="15"/>
  <cols>
    <col min="1" max="1" width="7.28515625" style="148" customWidth="1"/>
    <col min="2" max="2" width="3.5703125" style="148" customWidth="1"/>
    <col min="3" max="3" width="9.140625" style="148"/>
    <col min="4" max="8" width="9.85546875" style="148" customWidth="1"/>
    <col min="9" max="10" width="10.28515625" style="148" customWidth="1"/>
  </cols>
  <sheetData>
    <row r="1" spans="1:10">
      <c r="A1" s="117" t="s">
        <v>922</v>
      </c>
    </row>
    <row r="3" spans="1:10" ht="31.5" customHeight="1">
      <c r="A3" s="155" t="s">
        <v>940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0">
      <c r="A4" s="148" t="s">
        <v>878</v>
      </c>
      <c r="B4" s="148" t="s">
        <v>902</v>
      </c>
      <c r="C4" s="148" t="str">
        <f>'Page 1'!A1</f>
        <v>Population Characteristics in the United States</v>
      </c>
    </row>
    <row r="5" spans="1:10">
      <c r="A5" s="148" t="s">
        <v>879</v>
      </c>
      <c r="B5" s="148" t="s">
        <v>902</v>
      </c>
      <c r="C5" s="148" t="str">
        <f>'Page 2'!A1</f>
        <v>Population Characteristics in Massachusetts</v>
      </c>
    </row>
    <row r="6" spans="1:10">
      <c r="A6" s="148" t="s">
        <v>880</v>
      </c>
      <c r="B6" s="148" t="s">
        <v>902</v>
      </c>
      <c r="C6" s="148" t="str">
        <f>'Page 3'!A1</f>
        <v>Population Characteristics in Central Mass</v>
      </c>
    </row>
    <row r="8" spans="1:10" ht="30.75" customHeight="1">
      <c r="A8" s="155" t="s">
        <v>925</v>
      </c>
      <c r="B8" s="155"/>
      <c r="C8" s="155"/>
      <c r="D8" s="155"/>
      <c r="E8" s="155"/>
      <c r="F8" s="155"/>
      <c r="G8" s="155"/>
      <c r="H8" s="155"/>
      <c r="I8" s="155"/>
      <c r="J8" s="155"/>
    </row>
    <row r="9" spans="1:10">
      <c r="A9" s="148" t="s">
        <v>881</v>
      </c>
      <c r="B9" s="148" t="s">
        <v>902</v>
      </c>
      <c r="C9" s="148" t="str">
        <f>'Page 4'!A1</f>
        <v>Massachusetts ES-202 Employment, Q1 2001 to Q1 2008</v>
      </c>
    </row>
    <row r="10" spans="1:10">
      <c r="A10" s="148" t="s">
        <v>882</v>
      </c>
      <c r="B10" s="148" t="s">
        <v>902</v>
      </c>
      <c r="C10" s="148" t="str">
        <f>'Page 5'!A1</f>
        <v>Massachusetts ES-202 Employment, Q4 2007 to Q4 2009</v>
      </c>
    </row>
    <row r="11" spans="1:10">
      <c r="A11" s="148" t="s">
        <v>883</v>
      </c>
      <c r="B11" s="148" t="s">
        <v>902</v>
      </c>
      <c r="C11" s="148" t="str">
        <f>'Page 6'!A1</f>
        <v>Massachusetts ES-202 Employment, Q4 2009 to Q4 2010</v>
      </c>
    </row>
    <row r="12" spans="1:10">
      <c r="A12" s="148" t="s">
        <v>884</v>
      </c>
      <c r="B12" s="148" t="s">
        <v>902</v>
      </c>
      <c r="C12" s="148" t="str">
        <f>'Page 7'!A1</f>
        <v>Central Mass ES-202 Employment, Q1 2001 to Q1 2008</v>
      </c>
    </row>
    <row r="13" spans="1:10">
      <c r="A13" s="148" t="s">
        <v>885</v>
      </c>
      <c r="B13" s="148" t="s">
        <v>902</v>
      </c>
      <c r="C13" s="148" t="str">
        <f>'Page 8'!A1</f>
        <v>Central Mass ES-202 Employment, Q4 2007 to Q4 2009</v>
      </c>
    </row>
    <row r="14" spans="1:10">
      <c r="A14" s="148" t="s">
        <v>886</v>
      </c>
      <c r="B14" s="148" t="s">
        <v>902</v>
      </c>
      <c r="C14" s="148" t="str">
        <f>'Page 9'!A1</f>
        <v>Central Mass ES-202 Employment, Q4 2009 to Q4 2010</v>
      </c>
    </row>
    <row r="15" spans="1:10">
      <c r="A15" s="148" t="s">
        <v>887</v>
      </c>
      <c r="B15" s="148" t="s">
        <v>902</v>
      </c>
      <c r="C15" s="148" t="str">
        <f>'Page 10'!A1</f>
        <v>Occupational Employment in Massachusetts, 2000 to 2008-2010</v>
      </c>
    </row>
    <row r="16" spans="1:10">
      <c r="A16" s="148" t="s">
        <v>888</v>
      </c>
      <c r="B16" s="148" t="s">
        <v>902</v>
      </c>
      <c r="C16" s="148" t="str">
        <f>'Page 11'!A1</f>
        <v>Occupational Employment in Central Mass, 2000 to 2008-2010 ACS</v>
      </c>
    </row>
    <row r="17" spans="1:10">
      <c r="A17" s="148" t="s">
        <v>889</v>
      </c>
      <c r="B17" s="148" t="s">
        <v>902</v>
      </c>
      <c r="C17" s="148" t="str">
        <f>'Page 12'!A1</f>
        <v>Occupational Employment by Supersector in Massachusetts, 2008-2010</v>
      </c>
    </row>
    <row r="18" spans="1:10" ht="29.25" customHeight="1">
      <c r="A18" s="151" t="s">
        <v>890</v>
      </c>
      <c r="B18" s="151" t="s">
        <v>902</v>
      </c>
      <c r="C18" s="156" t="str">
        <f>'Page 13'!A1</f>
        <v>Occupational Employment by Supersector Outside Greater Boston (Sum of Berkshire, Cape &amp; Islands, Central Mass, Northeast, Pioneer Valley, Southeast), 2008-2010</v>
      </c>
      <c r="D18" s="156"/>
      <c r="E18" s="156"/>
      <c r="F18" s="156"/>
      <c r="G18" s="156"/>
      <c r="H18" s="156"/>
      <c r="I18" s="156"/>
      <c r="J18" s="156"/>
    </row>
    <row r="19" spans="1:10" ht="30" customHeight="1">
      <c r="A19" s="151" t="s">
        <v>891</v>
      </c>
      <c r="B19" s="151" t="s">
        <v>902</v>
      </c>
      <c r="C19" s="156" t="s">
        <v>919</v>
      </c>
      <c r="D19" s="156"/>
      <c r="E19" s="156"/>
      <c r="F19" s="156"/>
      <c r="G19" s="156"/>
      <c r="H19" s="156"/>
      <c r="I19" s="156"/>
      <c r="J19" s="156"/>
    </row>
    <row r="20" spans="1:10" ht="28.5" customHeight="1">
      <c r="A20" s="151" t="s">
        <v>892</v>
      </c>
      <c r="B20" s="151" t="s">
        <v>902</v>
      </c>
      <c r="C20" s="156" t="s">
        <v>920</v>
      </c>
      <c r="D20" s="156"/>
      <c r="E20" s="156"/>
      <c r="F20" s="156"/>
      <c r="G20" s="156"/>
      <c r="H20" s="156"/>
      <c r="I20" s="156"/>
      <c r="J20" s="156"/>
    </row>
    <row r="21" spans="1:10">
      <c r="A21" s="148" t="s">
        <v>893</v>
      </c>
      <c r="B21" s="148" t="s">
        <v>902</v>
      </c>
      <c r="C21" s="156" t="s">
        <v>923</v>
      </c>
      <c r="D21" s="156"/>
      <c r="E21" s="156"/>
      <c r="F21" s="156"/>
      <c r="G21" s="156"/>
      <c r="H21" s="156"/>
      <c r="I21" s="156"/>
      <c r="J21" s="156"/>
    </row>
    <row r="22" spans="1:10" ht="30.75" customHeight="1">
      <c r="A22" s="151" t="s">
        <v>894</v>
      </c>
      <c r="B22" s="151" t="s">
        <v>902</v>
      </c>
      <c r="C22" s="156" t="s">
        <v>924</v>
      </c>
      <c r="D22" s="156"/>
      <c r="E22" s="156"/>
      <c r="F22" s="156"/>
      <c r="G22" s="156"/>
      <c r="H22" s="156"/>
      <c r="I22" s="156"/>
      <c r="J22" s="156"/>
    </row>
    <row r="24" spans="1:10" ht="30" customHeight="1">
      <c r="A24" s="155" t="s">
        <v>926</v>
      </c>
      <c r="B24" s="155"/>
      <c r="C24" s="155"/>
      <c r="D24" s="155"/>
      <c r="E24" s="155"/>
      <c r="F24" s="155"/>
      <c r="G24" s="155"/>
      <c r="H24" s="155"/>
      <c r="I24" s="155"/>
      <c r="J24" s="155"/>
    </row>
    <row r="25" spans="1:10">
      <c r="A25" s="148" t="s">
        <v>895</v>
      </c>
      <c r="B25" s="148" t="s">
        <v>902</v>
      </c>
      <c r="C25" s="148" t="str">
        <f>'Page 18'!A1</f>
        <v>Certificate Completions from Institutions in Massachusetts in 2010</v>
      </c>
    </row>
    <row r="26" spans="1:10">
      <c r="A26" s="148" t="s">
        <v>896</v>
      </c>
      <c r="B26" s="148" t="s">
        <v>902</v>
      </c>
      <c r="C26" s="148" t="str">
        <f>'Page 19'!A1</f>
        <v>Associate's Degree Completions from Institutions in Massachusetts in 2010</v>
      </c>
    </row>
    <row r="27" spans="1:10">
      <c r="A27" s="148" t="s">
        <v>897</v>
      </c>
      <c r="B27" s="148" t="s">
        <v>902</v>
      </c>
      <c r="C27" s="148" t="str">
        <f>'Page 20'!A1</f>
        <v>Bachelor's Degree Completions from Institutions in Massachusetts in 2010</v>
      </c>
    </row>
    <row r="28" spans="1:10">
      <c r="A28" s="148" t="s">
        <v>898</v>
      </c>
      <c r="B28" s="148" t="s">
        <v>902</v>
      </c>
      <c r="C28" s="148" t="str">
        <f>'Page 21'!A1</f>
        <v>Certificate Completions from Institutions in Central Mass in 2010</v>
      </c>
    </row>
    <row r="29" spans="1:10">
      <c r="A29" s="148" t="s">
        <v>899</v>
      </c>
      <c r="B29" s="148" t="s">
        <v>902</v>
      </c>
      <c r="C29" s="148" t="str">
        <f>'Page 22'!A1</f>
        <v>Associate's Degree Completions from Institutions in Central Mass in 2010</v>
      </c>
    </row>
    <row r="30" spans="1:10">
      <c r="A30" s="148" t="s">
        <v>900</v>
      </c>
      <c r="B30" s="148" t="s">
        <v>902</v>
      </c>
      <c r="C30" s="148" t="str">
        <f>'Page 23'!A1</f>
        <v>Bachelor's Degree Completions from Institutions in Central Mass in 2010</v>
      </c>
    </row>
    <row r="31" spans="1:10" ht="31.5" customHeight="1">
      <c r="A31" s="151" t="s">
        <v>901</v>
      </c>
      <c r="B31" s="151" t="s">
        <v>902</v>
      </c>
      <c r="C31" s="157" t="str">
        <f>'Page 24'!A1</f>
        <v>Major Field of Study for Certificates, Associate's, and Bachelor's Completed in the United States, 2000 to 2010</v>
      </c>
      <c r="D31" s="157"/>
      <c r="E31" s="157"/>
      <c r="F31" s="157"/>
      <c r="G31" s="157"/>
      <c r="H31" s="157"/>
      <c r="I31" s="157"/>
      <c r="J31" s="157"/>
    </row>
  </sheetData>
  <mergeCells count="9">
    <mergeCell ref="A3:J3"/>
    <mergeCell ref="A8:J8"/>
    <mergeCell ref="A24:J24"/>
    <mergeCell ref="C18:J18"/>
    <mergeCell ref="C31:J31"/>
    <mergeCell ref="C19:J19"/>
    <mergeCell ref="C20:J20"/>
    <mergeCell ref="C21:J21"/>
    <mergeCell ref="C22:J22"/>
  </mergeCells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I414"/>
  <sheetViews>
    <sheetView view="pageBreakPreview" zoomScale="115" zoomScaleNormal="100" zoomScaleSheetLayoutView="115" workbookViewId="0"/>
  </sheetViews>
  <sheetFormatPr defaultColWidth="8.85546875" defaultRowHeight="15"/>
  <cols>
    <col min="1" max="1" width="8" customWidth="1"/>
    <col min="2" max="2" width="42.5703125" customWidth="1"/>
    <col min="3" max="3" width="9.140625" bestFit="1" customWidth="1"/>
    <col min="4" max="6" width="9" bestFit="1" customWidth="1"/>
  </cols>
  <sheetData>
    <row r="1" spans="1:9">
      <c r="A1" s="24" t="s">
        <v>930</v>
      </c>
    </row>
    <row r="2" spans="1:9">
      <c r="A2" t="s">
        <v>910</v>
      </c>
    </row>
    <row r="4" spans="1:9" ht="30">
      <c r="A4" s="32" t="s">
        <v>58</v>
      </c>
      <c r="B4" s="33" t="s">
        <v>59</v>
      </c>
      <c r="C4" s="34" t="s">
        <v>107</v>
      </c>
      <c r="D4" s="35" t="s">
        <v>112</v>
      </c>
      <c r="E4" s="36" t="s">
        <v>4</v>
      </c>
      <c r="F4" s="37" t="s">
        <v>62</v>
      </c>
    </row>
    <row r="5" spans="1:9">
      <c r="A5" s="32"/>
      <c r="B5" s="38" t="s">
        <v>63</v>
      </c>
      <c r="C5" s="39">
        <v>316304</v>
      </c>
      <c r="D5" s="40">
        <v>320017</v>
      </c>
      <c r="E5" s="39">
        <v>3713</v>
      </c>
      <c r="F5" s="41">
        <v>1.1738707066619454E-2</v>
      </c>
      <c r="I5" s="31"/>
    </row>
    <row r="6" spans="1:9">
      <c r="A6" s="42"/>
      <c r="B6" s="43" t="s">
        <v>64</v>
      </c>
      <c r="C6" s="44">
        <v>51285</v>
      </c>
      <c r="D6" s="45">
        <v>51505</v>
      </c>
      <c r="E6" s="44">
        <v>220</v>
      </c>
      <c r="F6" s="46">
        <v>4.2897533391829971E-3</v>
      </c>
      <c r="I6" s="31"/>
    </row>
    <row r="7" spans="1:9">
      <c r="A7" s="47" t="s">
        <v>65</v>
      </c>
      <c r="B7" s="48" t="s">
        <v>66</v>
      </c>
      <c r="C7" s="49">
        <v>829</v>
      </c>
      <c r="D7" s="50">
        <v>813</v>
      </c>
      <c r="E7" s="49">
        <v>-16</v>
      </c>
      <c r="F7" s="51">
        <v>-1.9300361881785282E-2</v>
      </c>
      <c r="I7" s="31"/>
    </row>
    <row r="8" spans="1:9">
      <c r="A8" s="52">
        <v>23</v>
      </c>
      <c r="B8" s="53" t="s">
        <v>67</v>
      </c>
      <c r="C8" s="44">
        <v>13103</v>
      </c>
      <c r="D8" s="45">
        <v>13096</v>
      </c>
      <c r="E8" s="44">
        <v>-7</v>
      </c>
      <c r="F8" s="46">
        <v>-5.342288025642982E-4</v>
      </c>
      <c r="I8" s="31"/>
    </row>
    <row r="9" spans="1:9">
      <c r="A9" s="54" t="s">
        <v>69</v>
      </c>
      <c r="B9" s="55" t="s">
        <v>68</v>
      </c>
      <c r="C9" s="56">
        <v>37353</v>
      </c>
      <c r="D9" s="22">
        <v>37596</v>
      </c>
      <c r="E9" s="56">
        <v>243</v>
      </c>
      <c r="F9" s="57">
        <v>6.505501566139266E-3</v>
      </c>
      <c r="I9" s="31"/>
    </row>
    <row r="10" spans="1:9">
      <c r="A10" s="54"/>
      <c r="B10" s="58" t="s">
        <v>71</v>
      </c>
      <c r="C10" s="56">
        <v>22715</v>
      </c>
      <c r="D10" s="22">
        <v>23094</v>
      </c>
      <c r="E10" s="56">
        <v>379</v>
      </c>
      <c r="F10" s="57">
        <v>1.6685009905348887E-2</v>
      </c>
      <c r="I10" s="31"/>
    </row>
    <row r="11" spans="1:9">
      <c r="A11" s="59"/>
      <c r="B11" s="60" t="s">
        <v>73</v>
      </c>
      <c r="C11" s="61">
        <v>14638</v>
      </c>
      <c r="D11" s="23">
        <v>14502</v>
      </c>
      <c r="E11" s="61">
        <v>-136</v>
      </c>
      <c r="F11" s="62">
        <v>-9.2908867331602685E-3</v>
      </c>
      <c r="I11" s="31"/>
    </row>
    <row r="12" spans="1:9">
      <c r="A12" s="63"/>
      <c r="B12" s="64" t="s">
        <v>74</v>
      </c>
      <c r="C12" s="56">
        <v>265018</v>
      </c>
      <c r="D12" s="22">
        <v>268512</v>
      </c>
      <c r="E12" s="56">
        <v>3494</v>
      </c>
      <c r="F12" s="57">
        <v>1.3184010142707288E-2</v>
      </c>
      <c r="I12" s="31"/>
    </row>
    <row r="13" spans="1:9">
      <c r="A13" s="65"/>
      <c r="B13" s="66" t="s">
        <v>76</v>
      </c>
      <c r="C13" s="39">
        <v>61898</v>
      </c>
      <c r="D13" s="40">
        <v>64146</v>
      </c>
      <c r="E13" s="39">
        <v>2248</v>
      </c>
      <c r="F13" s="41">
        <v>3.6317813176516202E-2</v>
      </c>
      <c r="I13" s="31"/>
    </row>
    <row r="14" spans="1:9">
      <c r="A14" s="54">
        <v>22</v>
      </c>
      <c r="B14" s="58" t="s">
        <v>78</v>
      </c>
      <c r="C14" s="56">
        <v>1564</v>
      </c>
      <c r="D14" s="22">
        <v>1729</v>
      </c>
      <c r="E14" s="56">
        <v>165</v>
      </c>
      <c r="F14" s="57">
        <v>0.10549872122762148</v>
      </c>
      <c r="I14" s="31"/>
    </row>
    <row r="15" spans="1:9">
      <c r="A15" s="54">
        <v>42</v>
      </c>
      <c r="B15" s="58" t="s">
        <v>70</v>
      </c>
      <c r="C15" s="56">
        <v>12501</v>
      </c>
      <c r="D15" s="22">
        <v>12189</v>
      </c>
      <c r="E15" s="56">
        <v>-312</v>
      </c>
      <c r="F15" s="57">
        <v>-2.495800335973122E-2</v>
      </c>
      <c r="I15" s="31"/>
    </row>
    <row r="16" spans="1:9">
      <c r="A16" s="54" t="s">
        <v>81</v>
      </c>
      <c r="B16" s="58" t="s">
        <v>72</v>
      </c>
      <c r="C16" s="56">
        <v>37725</v>
      </c>
      <c r="D16" s="22">
        <v>38854</v>
      </c>
      <c r="E16" s="56">
        <v>1129</v>
      </c>
      <c r="F16" s="57">
        <v>2.9927104042412195E-2</v>
      </c>
      <c r="I16" s="31"/>
    </row>
    <row r="17" spans="1:9">
      <c r="A17" s="59" t="s">
        <v>83</v>
      </c>
      <c r="B17" s="60" t="s">
        <v>84</v>
      </c>
      <c r="C17" s="61">
        <v>10109</v>
      </c>
      <c r="D17" s="23">
        <v>11373</v>
      </c>
      <c r="E17" s="61">
        <v>1264</v>
      </c>
      <c r="F17" s="62">
        <v>0.12503709565733503</v>
      </c>
      <c r="I17" s="31"/>
    </row>
    <row r="18" spans="1:9">
      <c r="A18" s="54">
        <v>51</v>
      </c>
      <c r="B18" s="55" t="s">
        <v>75</v>
      </c>
      <c r="C18" s="56">
        <v>4782</v>
      </c>
      <c r="D18" s="22">
        <v>4812</v>
      </c>
      <c r="E18" s="56">
        <v>30</v>
      </c>
      <c r="F18" s="57">
        <v>6.2735257214554582E-3</v>
      </c>
      <c r="I18" s="31"/>
    </row>
    <row r="19" spans="1:9">
      <c r="A19" s="65"/>
      <c r="B19" s="66" t="s">
        <v>77</v>
      </c>
      <c r="C19" s="39">
        <v>15404</v>
      </c>
      <c r="D19" s="40">
        <v>15598</v>
      </c>
      <c r="E19" s="39">
        <v>194</v>
      </c>
      <c r="F19" s="41">
        <v>1.2594131394443002E-2</v>
      </c>
      <c r="I19" s="31"/>
    </row>
    <row r="20" spans="1:9">
      <c r="A20" s="54">
        <v>52</v>
      </c>
      <c r="B20" s="58" t="s">
        <v>87</v>
      </c>
      <c r="C20" s="56">
        <v>12892</v>
      </c>
      <c r="D20" s="22">
        <v>13111</v>
      </c>
      <c r="E20" s="56">
        <v>219</v>
      </c>
      <c r="F20" s="57">
        <v>1.6987278932671424E-2</v>
      </c>
      <c r="I20" s="31"/>
    </row>
    <row r="21" spans="1:9">
      <c r="A21" s="59">
        <v>53</v>
      </c>
      <c r="B21" s="60" t="s">
        <v>88</v>
      </c>
      <c r="C21" s="61">
        <v>2511</v>
      </c>
      <c r="D21" s="23">
        <v>2487</v>
      </c>
      <c r="E21" s="61">
        <v>-24</v>
      </c>
      <c r="F21" s="62">
        <v>-9.557945041816009E-3</v>
      </c>
      <c r="I21" s="31"/>
    </row>
    <row r="22" spans="1:9">
      <c r="A22" s="54"/>
      <c r="B22" s="55" t="s">
        <v>89</v>
      </c>
      <c r="C22" s="56">
        <v>32772</v>
      </c>
      <c r="D22" s="22">
        <v>32346</v>
      </c>
      <c r="E22" s="56">
        <v>-426</v>
      </c>
      <c r="F22" s="57">
        <v>-1.2998901501281582E-2</v>
      </c>
      <c r="I22" s="31"/>
    </row>
    <row r="23" spans="1:9">
      <c r="A23" s="54">
        <v>54</v>
      </c>
      <c r="B23" s="58" t="s">
        <v>90</v>
      </c>
      <c r="C23" s="56">
        <v>13423</v>
      </c>
      <c r="D23" s="22">
        <v>13526</v>
      </c>
      <c r="E23" s="56">
        <v>103</v>
      </c>
      <c r="F23" s="57">
        <v>7.6733964091484762E-3</v>
      </c>
      <c r="I23" s="31"/>
    </row>
    <row r="24" spans="1:9">
      <c r="A24" s="54">
        <v>55</v>
      </c>
      <c r="B24" s="58" t="s">
        <v>91</v>
      </c>
      <c r="C24" s="56">
        <v>4667</v>
      </c>
      <c r="D24" s="22">
        <v>4067</v>
      </c>
      <c r="E24" s="56">
        <v>-600</v>
      </c>
      <c r="F24" s="57">
        <v>-0.12856224555388901</v>
      </c>
      <c r="I24" s="31"/>
    </row>
    <row r="25" spans="1:9">
      <c r="A25" s="54">
        <v>56</v>
      </c>
      <c r="B25" s="58" t="s">
        <v>503</v>
      </c>
      <c r="C25" s="56">
        <v>14683</v>
      </c>
      <c r="D25" s="22">
        <v>14754</v>
      </c>
      <c r="E25" s="56">
        <v>71</v>
      </c>
      <c r="F25" s="57">
        <v>4.8355240754614183E-3</v>
      </c>
      <c r="I25" s="31"/>
    </row>
    <row r="26" spans="1:9">
      <c r="A26" s="65"/>
      <c r="B26" s="66" t="s">
        <v>93</v>
      </c>
      <c r="C26" s="39">
        <v>96242</v>
      </c>
      <c r="D26" s="40">
        <v>96978</v>
      </c>
      <c r="E26" s="39">
        <v>736</v>
      </c>
      <c r="F26" s="41">
        <v>7.6473888738804261E-3</v>
      </c>
      <c r="I26" s="31"/>
    </row>
    <row r="27" spans="1:9">
      <c r="A27" s="54">
        <v>61</v>
      </c>
      <c r="B27" s="58" t="s">
        <v>94</v>
      </c>
      <c r="C27" s="56">
        <v>39997</v>
      </c>
      <c r="D27" s="22">
        <v>39293</v>
      </c>
      <c r="E27" s="56">
        <v>-704</v>
      </c>
      <c r="F27" s="57">
        <v>-1.7601320099007424E-2</v>
      </c>
      <c r="I27" s="31"/>
    </row>
    <row r="28" spans="1:9">
      <c r="A28" s="59">
        <v>62</v>
      </c>
      <c r="B28" s="60" t="s">
        <v>95</v>
      </c>
      <c r="C28" s="61">
        <v>56245</v>
      </c>
      <c r="D28" s="23">
        <v>57686</v>
      </c>
      <c r="E28" s="61">
        <v>1441</v>
      </c>
      <c r="F28" s="62">
        <v>2.5620055116010312E-2</v>
      </c>
      <c r="I28" s="31"/>
    </row>
    <row r="29" spans="1:9">
      <c r="A29" s="65"/>
      <c r="B29" s="66" t="s">
        <v>82</v>
      </c>
      <c r="C29" s="39">
        <v>28627</v>
      </c>
      <c r="D29" s="40">
        <v>28586</v>
      </c>
      <c r="E29" s="39">
        <v>-41</v>
      </c>
      <c r="F29" s="41">
        <v>-1.4322143431026652E-3</v>
      </c>
      <c r="I29" s="31"/>
    </row>
    <row r="30" spans="1:9">
      <c r="A30" s="54">
        <v>71</v>
      </c>
      <c r="B30" s="58" t="s">
        <v>96</v>
      </c>
      <c r="C30" s="56">
        <v>4647</v>
      </c>
      <c r="D30" s="22">
        <v>4540</v>
      </c>
      <c r="E30" s="56">
        <v>-107</v>
      </c>
      <c r="F30" s="57">
        <v>-2.3025607919087584E-2</v>
      </c>
      <c r="I30" s="31"/>
    </row>
    <row r="31" spans="1:9">
      <c r="A31" s="59">
        <v>72</v>
      </c>
      <c r="B31" s="60" t="s">
        <v>97</v>
      </c>
      <c r="C31" s="61">
        <v>23981</v>
      </c>
      <c r="D31" s="23">
        <v>24045</v>
      </c>
      <c r="E31" s="61">
        <v>64</v>
      </c>
      <c r="F31" s="62">
        <v>2.6687794503982318E-3</v>
      </c>
      <c r="I31" s="31"/>
    </row>
    <row r="32" spans="1:9">
      <c r="A32" s="59">
        <v>82</v>
      </c>
      <c r="B32" s="67" t="s">
        <v>98</v>
      </c>
      <c r="C32" s="61">
        <v>11057</v>
      </c>
      <c r="D32" s="23">
        <v>11954</v>
      </c>
      <c r="E32" s="61">
        <v>897</v>
      </c>
      <c r="F32" s="62">
        <v>8.1125079135389341E-2</v>
      </c>
      <c r="I32" s="31"/>
    </row>
    <row r="33" spans="1:9">
      <c r="A33" s="59">
        <v>92</v>
      </c>
      <c r="B33" s="67" t="s">
        <v>86</v>
      </c>
      <c r="C33" s="61">
        <v>14235</v>
      </c>
      <c r="D33" s="23">
        <v>14091</v>
      </c>
      <c r="E33" s="61">
        <v>-144</v>
      </c>
      <c r="F33" s="62">
        <v>-1.0115911485774499E-2</v>
      </c>
      <c r="I33" s="31"/>
    </row>
    <row r="36" spans="1:9">
      <c r="A36" t="s">
        <v>99</v>
      </c>
    </row>
    <row r="38" spans="1:9" ht="30">
      <c r="A38" s="153" t="s">
        <v>58</v>
      </c>
      <c r="B38" s="153" t="s">
        <v>101</v>
      </c>
      <c r="C38" s="153" t="s">
        <v>107</v>
      </c>
      <c r="D38" s="153" t="s">
        <v>112</v>
      </c>
      <c r="E38" s="153" t="s">
        <v>4</v>
      </c>
      <c r="F38" s="153" t="s">
        <v>62</v>
      </c>
    </row>
    <row r="39" spans="1:9">
      <c r="A39" s="69"/>
      <c r="B39" s="152" t="s">
        <v>63</v>
      </c>
      <c r="C39" s="71">
        <v>316304</v>
      </c>
      <c r="D39" s="71">
        <v>320017</v>
      </c>
      <c r="E39" s="71">
        <v>3713</v>
      </c>
      <c r="F39" s="72">
        <v>1.1738707066619454E-2</v>
      </c>
    </row>
    <row r="40" spans="1:9">
      <c r="A40" s="69"/>
      <c r="B40" s="152" t="s">
        <v>64</v>
      </c>
      <c r="C40" s="71">
        <v>51285</v>
      </c>
      <c r="D40" s="71">
        <v>51505</v>
      </c>
      <c r="E40" s="71">
        <v>220</v>
      </c>
      <c r="F40" s="72">
        <v>4.2897533391829971E-3</v>
      </c>
    </row>
    <row r="41" spans="1:9">
      <c r="A41" s="73"/>
      <c r="B41" s="74" t="s">
        <v>504</v>
      </c>
      <c r="C41" s="71">
        <v>829</v>
      </c>
      <c r="D41" s="71">
        <v>813</v>
      </c>
      <c r="E41" s="71">
        <v>-16</v>
      </c>
      <c r="F41" s="72">
        <v>-1.9300361881785282E-2</v>
      </c>
    </row>
    <row r="42" spans="1:9">
      <c r="A42" s="75">
        <v>11</v>
      </c>
      <c r="B42" s="76" t="s">
        <v>500</v>
      </c>
      <c r="C42" s="77">
        <v>612</v>
      </c>
      <c r="D42" s="77">
        <v>605</v>
      </c>
      <c r="E42" s="77">
        <v>-7</v>
      </c>
      <c r="F42" s="78">
        <v>-1.1437908496732025E-2</v>
      </c>
    </row>
    <row r="43" spans="1:9">
      <c r="A43" s="69">
        <v>111</v>
      </c>
      <c r="B43" s="79" t="s">
        <v>104</v>
      </c>
      <c r="C43" s="44">
        <v>409</v>
      </c>
      <c r="D43" s="44">
        <v>411</v>
      </c>
      <c r="E43" s="44">
        <v>2</v>
      </c>
      <c r="F43" s="80">
        <v>4.8899755501222494E-3</v>
      </c>
    </row>
    <row r="44" spans="1:9">
      <c r="A44" s="69">
        <v>1112</v>
      </c>
      <c r="B44" s="79" t="s">
        <v>105</v>
      </c>
      <c r="C44" s="44">
        <v>36</v>
      </c>
      <c r="D44" s="44">
        <v>73</v>
      </c>
      <c r="E44" s="44">
        <v>37</v>
      </c>
      <c r="F44" s="80">
        <v>1.0277777777777777</v>
      </c>
    </row>
    <row r="45" spans="1:9">
      <c r="A45" s="69">
        <v>1113</v>
      </c>
      <c r="B45" s="79" t="s">
        <v>106</v>
      </c>
      <c r="C45" s="44">
        <v>234</v>
      </c>
      <c r="D45" s="44">
        <v>213</v>
      </c>
      <c r="E45" s="44">
        <v>-21</v>
      </c>
      <c r="F45" s="80">
        <v>-8.9743589743589744E-2</v>
      </c>
    </row>
    <row r="46" spans="1:9">
      <c r="A46" s="69">
        <v>1114</v>
      </c>
      <c r="B46" s="79" t="s">
        <v>108</v>
      </c>
      <c r="C46" s="44">
        <v>111</v>
      </c>
      <c r="D46" s="44">
        <v>107</v>
      </c>
      <c r="E46" s="44">
        <v>-4</v>
      </c>
      <c r="F46" s="80">
        <v>-3.6036036036036036E-2</v>
      </c>
    </row>
    <row r="47" spans="1:9">
      <c r="A47" s="69">
        <v>1119</v>
      </c>
      <c r="B47" s="79" t="s">
        <v>109</v>
      </c>
      <c r="C47" s="44">
        <v>0</v>
      </c>
      <c r="D47" s="44">
        <v>0</v>
      </c>
      <c r="E47" s="44">
        <v>0</v>
      </c>
      <c r="F47" s="80" t="e">
        <v>#DIV/0!</v>
      </c>
    </row>
    <row r="48" spans="1:9">
      <c r="A48" s="69">
        <v>112</v>
      </c>
      <c r="B48" s="79" t="s">
        <v>110</v>
      </c>
      <c r="C48" s="44">
        <v>110</v>
      </c>
      <c r="D48" s="44">
        <v>107</v>
      </c>
      <c r="E48" s="44">
        <v>-3</v>
      </c>
      <c r="F48" s="80">
        <v>-2.7272727272727271E-2</v>
      </c>
    </row>
    <row r="49" spans="1:6">
      <c r="A49" s="69">
        <v>1121</v>
      </c>
      <c r="B49" s="79" t="s">
        <v>111</v>
      </c>
      <c r="C49" s="44">
        <v>54</v>
      </c>
      <c r="D49" s="44">
        <v>11</v>
      </c>
      <c r="E49" s="44">
        <v>-43</v>
      </c>
      <c r="F49" s="80">
        <v>-0.79629629629629628</v>
      </c>
    </row>
    <row r="50" spans="1:6">
      <c r="A50" s="69">
        <v>1123</v>
      </c>
      <c r="B50" s="79" t="s">
        <v>113</v>
      </c>
      <c r="C50" s="44">
        <v>0</v>
      </c>
      <c r="D50" s="44">
        <v>0</v>
      </c>
      <c r="E50" s="44">
        <v>0</v>
      </c>
      <c r="F50" s="80" t="e">
        <v>#DIV/0!</v>
      </c>
    </row>
    <row r="51" spans="1:6">
      <c r="A51" s="69">
        <v>1129</v>
      </c>
      <c r="B51" s="79" t="s">
        <v>115</v>
      </c>
      <c r="C51" s="44">
        <v>0</v>
      </c>
      <c r="D51" s="44">
        <v>27</v>
      </c>
      <c r="E51" s="44">
        <v>27</v>
      </c>
      <c r="F51" s="80" t="e">
        <v>#DIV/0!</v>
      </c>
    </row>
    <row r="52" spans="1:6">
      <c r="A52" s="69">
        <v>113</v>
      </c>
      <c r="B52" s="79" t="s">
        <v>116</v>
      </c>
      <c r="C52" s="44">
        <v>23</v>
      </c>
      <c r="D52" s="44">
        <v>14</v>
      </c>
      <c r="E52" s="44">
        <v>-9</v>
      </c>
      <c r="F52" s="80">
        <v>-0.39130434782608697</v>
      </c>
    </row>
    <row r="53" spans="1:6">
      <c r="A53" s="69">
        <v>1133</v>
      </c>
      <c r="B53" s="79" t="s">
        <v>118</v>
      </c>
      <c r="C53" s="44">
        <v>23</v>
      </c>
      <c r="D53" s="44">
        <v>14</v>
      </c>
      <c r="E53" s="44">
        <v>-9</v>
      </c>
      <c r="F53" s="80">
        <v>-0.39130434782608697</v>
      </c>
    </row>
    <row r="54" spans="1:6">
      <c r="A54" s="69">
        <v>115</v>
      </c>
      <c r="B54" s="79" t="s">
        <v>121</v>
      </c>
      <c r="C54" s="44">
        <v>65</v>
      </c>
      <c r="D54" s="44">
        <v>72</v>
      </c>
      <c r="E54" s="44">
        <v>7</v>
      </c>
      <c r="F54" s="80">
        <v>0.1076923076923077</v>
      </c>
    </row>
    <row r="55" spans="1:6">
      <c r="A55" s="69">
        <v>1152</v>
      </c>
      <c r="B55" s="79" t="s">
        <v>123</v>
      </c>
      <c r="C55" s="44">
        <v>63</v>
      </c>
      <c r="D55" s="44">
        <v>70</v>
      </c>
      <c r="E55" s="44">
        <v>7</v>
      </c>
      <c r="F55" s="80">
        <v>0.1111111111111111</v>
      </c>
    </row>
    <row r="56" spans="1:6">
      <c r="A56" s="75">
        <v>21</v>
      </c>
      <c r="B56" s="76" t="s">
        <v>125</v>
      </c>
      <c r="C56" s="77">
        <v>217</v>
      </c>
      <c r="D56" s="77">
        <v>208</v>
      </c>
      <c r="E56" s="77">
        <v>-9</v>
      </c>
      <c r="F56" s="78">
        <v>-4.1474654377880185E-2</v>
      </c>
    </row>
    <row r="57" spans="1:6">
      <c r="A57" s="69">
        <v>212</v>
      </c>
      <c r="B57" s="79" t="s">
        <v>127</v>
      </c>
      <c r="C57" s="44">
        <v>195</v>
      </c>
      <c r="D57" s="44">
        <v>185</v>
      </c>
      <c r="E57" s="44">
        <v>-10</v>
      </c>
      <c r="F57" s="80">
        <v>-5.128205128205128E-2</v>
      </c>
    </row>
    <row r="58" spans="1:6">
      <c r="A58" s="69">
        <v>2123</v>
      </c>
      <c r="B58" s="79" t="s">
        <v>128</v>
      </c>
      <c r="C58" s="44">
        <v>195</v>
      </c>
      <c r="D58" s="44">
        <v>185</v>
      </c>
      <c r="E58" s="44">
        <v>-10</v>
      </c>
      <c r="F58" s="80">
        <v>-5.128205128205128E-2</v>
      </c>
    </row>
    <row r="59" spans="1:6">
      <c r="A59" s="69">
        <v>213</v>
      </c>
      <c r="B59" s="79" t="s">
        <v>129</v>
      </c>
      <c r="C59" s="44">
        <v>0</v>
      </c>
      <c r="D59" s="44">
        <v>0</v>
      </c>
      <c r="E59" s="44">
        <v>0</v>
      </c>
      <c r="F59" s="80" t="e">
        <v>#DIV/0!</v>
      </c>
    </row>
    <row r="60" spans="1:6">
      <c r="A60" s="69">
        <v>2131</v>
      </c>
      <c r="B60" s="79" t="s">
        <v>129</v>
      </c>
      <c r="C60" s="44">
        <v>0</v>
      </c>
      <c r="D60" s="44">
        <v>0</v>
      </c>
      <c r="E60" s="44">
        <v>0</v>
      </c>
      <c r="F60" s="80" t="e">
        <v>#DIV/0!</v>
      </c>
    </row>
    <row r="61" spans="1:6">
      <c r="A61" s="73"/>
      <c r="B61" s="74" t="s">
        <v>67</v>
      </c>
      <c r="C61" s="71">
        <v>13103</v>
      </c>
      <c r="D61" s="71">
        <v>13096</v>
      </c>
      <c r="E61" s="71">
        <v>-7</v>
      </c>
      <c r="F61" s="72">
        <v>-5.342288025642982E-4</v>
      </c>
    </row>
    <row r="62" spans="1:6">
      <c r="A62" s="75">
        <v>23</v>
      </c>
      <c r="B62" s="76" t="s">
        <v>67</v>
      </c>
      <c r="C62" s="77">
        <v>13103</v>
      </c>
      <c r="D62" s="77">
        <v>13096</v>
      </c>
      <c r="E62" s="77">
        <v>-7</v>
      </c>
      <c r="F62" s="78">
        <v>-5.342288025642982E-4</v>
      </c>
    </row>
    <row r="63" spans="1:6">
      <c r="A63" s="69">
        <v>236</v>
      </c>
      <c r="B63" s="79" t="s">
        <v>130</v>
      </c>
      <c r="C63" s="44">
        <v>2604</v>
      </c>
      <c r="D63" s="44">
        <v>2664</v>
      </c>
      <c r="E63" s="44">
        <v>60</v>
      </c>
      <c r="F63" s="80">
        <v>2.3041474654377881E-2</v>
      </c>
    </row>
    <row r="64" spans="1:6">
      <c r="A64" s="69">
        <v>2361</v>
      </c>
      <c r="B64" s="79" t="s">
        <v>131</v>
      </c>
      <c r="C64" s="44">
        <v>1492</v>
      </c>
      <c r="D64" s="44">
        <v>1446</v>
      </c>
      <c r="E64" s="44">
        <v>-46</v>
      </c>
      <c r="F64" s="80">
        <v>-3.0831099195710455E-2</v>
      </c>
    </row>
    <row r="65" spans="1:6">
      <c r="A65" s="69">
        <v>2362</v>
      </c>
      <c r="B65" s="79" t="s">
        <v>132</v>
      </c>
      <c r="C65" s="44">
        <v>1112</v>
      </c>
      <c r="D65" s="44">
        <v>1218</v>
      </c>
      <c r="E65" s="44">
        <v>106</v>
      </c>
      <c r="F65" s="80">
        <v>9.5323741007194249E-2</v>
      </c>
    </row>
    <row r="66" spans="1:6">
      <c r="A66" s="69">
        <v>237</v>
      </c>
      <c r="B66" s="79" t="s">
        <v>133</v>
      </c>
      <c r="C66" s="44">
        <v>2741</v>
      </c>
      <c r="D66" s="44">
        <v>2680</v>
      </c>
      <c r="E66" s="44">
        <v>-61</v>
      </c>
      <c r="F66" s="80">
        <v>-2.225465158701204E-2</v>
      </c>
    </row>
    <row r="67" spans="1:6">
      <c r="A67" s="69">
        <v>2371</v>
      </c>
      <c r="B67" s="79" t="s">
        <v>134</v>
      </c>
      <c r="C67" s="44">
        <v>607</v>
      </c>
      <c r="D67" s="44">
        <v>651</v>
      </c>
      <c r="E67" s="44">
        <v>44</v>
      </c>
      <c r="F67" s="80">
        <v>7.248764415156507E-2</v>
      </c>
    </row>
    <row r="68" spans="1:6">
      <c r="A68" s="69">
        <v>2372</v>
      </c>
      <c r="B68" s="79" t="s">
        <v>135</v>
      </c>
      <c r="C68" s="44">
        <v>60</v>
      </c>
      <c r="D68" s="44">
        <v>53</v>
      </c>
      <c r="E68" s="44">
        <v>-7</v>
      </c>
      <c r="F68" s="80">
        <v>-0.11666666666666667</v>
      </c>
    </row>
    <row r="69" spans="1:6">
      <c r="A69" s="69">
        <v>2373</v>
      </c>
      <c r="B69" s="79" t="s">
        <v>136</v>
      </c>
      <c r="C69" s="44">
        <v>2009</v>
      </c>
      <c r="D69" s="44">
        <v>1939</v>
      </c>
      <c r="E69" s="44">
        <v>-70</v>
      </c>
      <c r="F69" s="80">
        <v>-3.484320557491289E-2</v>
      </c>
    </row>
    <row r="70" spans="1:6">
      <c r="A70" s="69">
        <v>2379</v>
      </c>
      <c r="B70" s="79" t="s">
        <v>137</v>
      </c>
      <c r="C70" s="44">
        <v>36</v>
      </c>
      <c r="D70" s="44">
        <v>33</v>
      </c>
      <c r="E70" s="44">
        <v>-3</v>
      </c>
      <c r="F70" s="80">
        <v>-8.3333333333333329E-2</v>
      </c>
    </row>
    <row r="71" spans="1:6">
      <c r="A71" s="69">
        <v>238</v>
      </c>
      <c r="B71" s="79" t="s">
        <v>138</v>
      </c>
      <c r="C71" s="44">
        <v>7759</v>
      </c>
      <c r="D71" s="44">
        <v>7752</v>
      </c>
      <c r="E71" s="44">
        <v>-7</v>
      </c>
      <c r="F71" s="80">
        <v>-9.02178115736564E-4</v>
      </c>
    </row>
    <row r="72" spans="1:6">
      <c r="A72" s="69">
        <v>2381</v>
      </c>
      <c r="B72" s="79" t="s">
        <v>139</v>
      </c>
      <c r="C72" s="44">
        <v>1277</v>
      </c>
      <c r="D72" s="44">
        <v>1274</v>
      </c>
      <c r="E72" s="44">
        <v>-3</v>
      </c>
      <c r="F72" s="80">
        <v>-2.3492560689115116E-3</v>
      </c>
    </row>
    <row r="73" spans="1:6">
      <c r="A73" s="69">
        <v>2382</v>
      </c>
      <c r="B73" s="79" t="s">
        <v>140</v>
      </c>
      <c r="C73" s="44">
        <v>3713</v>
      </c>
      <c r="D73" s="44">
        <v>3625</v>
      </c>
      <c r="E73" s="44">
        <v>-88</v>
      </c>
      <c r="F73" s="80">
        <v>-2.3700511715593859E-2</v>
      </c>
    </row>
    <row r="74" spans="1:6">
      <c r="A74" s="69">
        <v>2383</v>
      </c>
      <c r="B74" s="79" t="s">
        <v>141</v>
      </c>
      <c r="C74" s="44">
        <v>1433</v>
      </c>
      <c r="D74" s="44">
        <v>1422</v>
      </c>
      <c r="E74" s="44">
        <v>-11</v>
      </c>
      <c r="F74" s="80">
        <v>-7.6762037683182132E-3</v>
      </c>
    </row>
    <row r="75" spans="1:6">
      <c r="A75" s="69">
        <v>2389</v>
      </c>
      <c r="B75" s="79" t="s">
        <v>142</v>
      </c>
      <c r="C75" s="44">
        <v>1336</v>
      </c>
      <c r="D75" s="44">
        <v>1431</v>
      </c>
      <c r="E75" s="44">
        <v>95</v>
      </c>
      <c r="F75" s="80">
        <v>7.110778443113773E-2</v>
      </c>
    </row>
    <row r="76" spans="1:6">
      <c r="A76" s="73"/>
      <c r="B76" s="74" t="s">
        <v>68</v>
      </c>
      <c r="C76" s="71">
        <v>37353</v>
      </c>
      <c r="D76" s="71">
        <v>37596</v>
      </c>
      <c r="E76" s="71">
        <v>243</v>
      </c>
      <c r="F76" s="72">
        <v>6.505501566139266E-3</v>
      </c>
    </row>
    <row r="77" spans="1:6">
      <c r="A77" s="75" t="s">
        <v>69</v>
      </c>
      <c r="B77" s="76" t="s">
        <v>68</v>
      </c>
      <c r="C77" s="77">
        <v>37353</v>
      </c>
      <c r="D77" s="77">
        <v>37596</v>
      </c>
      <c r="E77" s="77">
        <v>243</v>
      </c>
      <c r="F77" s="78">
        <v>6.505501566139266E-3</v>
      </c>
    </row>
    <row r="78" spans="1:6">
      <c r="A78" s="75" t="s">
        <v>143</v>
      </c>
      <c r="B78" s="76" t="s">
        <v>501</v>
      </c>
      <c r="C78" s="77">
        <v>22715</v>
      </c>
      <c r="D78" s="77">
        <v>23094</v>
      </c>
      <c r="E78" s="77">
        <v>379</v>
      </c>
      <c r="F78" s="78">
        <v>1.6685009905348887E-2</v>
      </c>
    </row>
    <row r="79" spans="1:6">
      <c r="A79" s="81">
        <v>311</v>
      </c>
      <c r="B79" s="84" t="s">
        <v>144</v>
      </c>
      <c r="C79" s="82">
        <v>1382</v>
      </c>
      <c r="D79" s="82">
        <v>1459</v>
      </c>
      <c r="E79" s="82">
        <v>77</v>
      </c>
      <c r="F79" s="83">
        <v>5.5716353111432707E-2</v>
      </c>
    </row>
    <row r="80" spans="1:6">
      <c r="A80" s="69">
        <v>3112</v>
      </c>
      <c r="B80" s="79" t="s">
        <v>146</v>
      </c>
      <c r="C80" s="44">
        <v>476</v>
      </c>
      <c r="D80" s="44">
        <v>495</v>
      </c>
      <c r="E80" s="44">
        <v>19</v>
      </c>
      <c r="F80" s="80">
        <v>3.9915966386554619E-2</v>
      </c>
    </row>
    <row r="81" spans="1:6">
      <c r="A81" s="69">
        <v>3113</v>
      </c>
      <c r="B81" s="79" t="s">
        <v>147</v>
      </c>
      <c r="C81" s="44">
        <v>65</v>
      </c>
      <c r="D81" s="44">
        <v>68</v>
      </c>
      <c r="E81" s="44">
        <v>3</v>
      </c>
      <c r="F81" s="80">
        <v>4.6153846153846156E-2</v>
      </c>
    </row>
    <row r="82" spans="1:6">
      <c r="A82" s="69">
        <v>3116</v>
      </c>
      <c r="B82" s="79" t="s">
        <v>150</v>
      </c>
      <c r="C82" s="44">
        <v>83</v>
      </c>
      <c r="D82" s="44">
        <v>0</v>
      </c>
      <c r="E82" s="44">
        <v>-83</v>
      </c>
      <c r="F82" s="80">
        <v>-1</v>
      </c>
    </row>
    <row r="83" spans="1:6">
      <c r="A83" s="69">
        <v>3118</v>
      </c>
      <c r="B83" s="79" t="s">
        <v>152</v>
      </c>
      <c r="C83" s="44">
        <v>516</v>
      </c>
      <c r="D83" s="44">
        <v>598</v>
      </c>
      <c r="E83" s="44">
        <v>82</v>
      </c>
      <c r="F83" s="80">
        <v>0.15891472868217055</v>
      </c>
    </row>
    <row r="84" spans="1:6">
      <c r="A84" s="69">
        <v>3119</v>
      </c>
      <c r="B84" s="79" t="s">
        <v>153</v>
      </c>
      <c r="C84" s="44">
        <v>173</v>
      </c>
      <c r="D84" s="44">
        <v>173</v>
      </c>
      <c r="E84" s="44">
        <v>0</v>
      </c>
      <c r="F84" s="80">
        <v>0</v>
      </c>
    </row>
    <row r="85" spans="1:6">
      <c r="A85" s="69">
        <v>312</v>
      </c>
      <c r="B85" s="79" t="s">
        <v>154</v>
      </c>
      <c r="C85" s="44">
        <v>329</v>
      </c>
      <c r="D85" s="44">
        <v>352</v>
      </c>
      <c r="E85" s="44">
        <v>23</v>
      </c>
      <c r="F85" s="80">
        <v>6.9908814589665649E-2</v>
      </c>
    </row>
    <row r="86" spans="1:6">
      <c r="A86" s="69">
        <v>3121</v>
      </c>
      <c r="B86" s="79" t="s">
        <v>155</v>
      </c>
      <c r="C86" s="44">
        <v>329</v>
      </c>
      <c r="D86" s="44">
        <v>352</v>
      </c>
      <c r="E86" s="44">
        <v>23</v>
      </c>
      <c r="F86" s="80">
        <v>6.9908814589665649E-2</v>
      </c>
    </row>
    <row r="87" spans="1:6">
      <c r="A87" s="69">
        <v>313</v>
      </c>
      <c r="B87" s="79" t="s">
        <v>157</v>
      </c>
      <c r="C87" s="44">
        <v>454</v>
      </c>
      <c r="D87" s="44">
        <v>436</v>
      </c>
      <c r="E87" s="44">
        <v>-18</v>
      </c>
      <c r="F87" s="80">
        <v>-3.9647577092511016E-2</v>
      </c>
    </row>
    <row r="88" spans="1:6">
      <c r="A88" s="69">
        <v>3131</v>
      </c>
      <c r="B88" s="79" t="s">
        <v>158</v>
      </c>
      <c r="C88" s="44">
        <v>0</v>
      </c>
      <c r="D88" s="44">
        <v>0</v>
      </c>
      <c r="E88" s="44">
        <v>0</v>
      </c>
      <c r="F88" s="80" t="e">
        <v>#DIV/0!</v>
      </c>
    </row>
    <row r="89" spans="1:6">
      <c r="A89" s="69">
        <v>3132</v>
      </c>
      <c r="B89" s="79" t="s">
        <v>159</v>
      </c>
      <c r="C89" s="44">
        <v>41</v>
      </c>
      <c r="D89" s="44">
        <v>30</v>
      </c>
      <c r="E89" s="44">
        <v>-11</v>
      </c>
      <c r="F89" s="80">
        <v>-0.26829268292682928</v>
      </c>
    </row>
    <row r="90" spans="1:6">
      <c r="A90" s="69">
        <v>3133</v>
      </c>
      <c r="B90" s="79" t="s">
        <v>160</v>
      </c>
      <c r="C90" s="44">
        <v>318</v>
      </c>
      <c r="D90" s="44">
        <v>304</v>
      </c>
      <c r="E90" s="44">
        <v>-14</v>
      </c>
      <c r="F90" s="80">
        <v>-4.40251572327044E-2</v>
      </c>
    </row>
    <row r="91" spans="1:6">
      <c r="A91" s="69">
        <v>314</v>
      </c>
      <c r="B91" s="79" t="s">
        <v>161</v>
      </c>
      <c r="C91" s="44">
        <v>72</v>
      </c>
      <c r="D91" s="44">
        <v>72</v>
      </c>
      <c r="E91" s="44">
        <v>0</v>
      </c>
      <c r="F91" s="80">
        <v>0</v>
      </c>
    </row>
    <row r="92" spans="1:6">
      <c r="A92" s="69">
        <v>3141</v>
      </c>
      <c r="B92" s="79" t="s">
        <v>162</v>
      </c>
      <c r="C92" s="44">
        <v>0</v>
      </c>
      <c r="D92" s="44">
        <v>0</v>
      </c>
      <c r="E92" s="44">
        <v>0</v>
      </c>
      <c r="F92" s="80" t="e">
        <v>#DIV/0!</v>
      </c>
    </row>
    <row r="93" spans="1:6">
      <c r="A93" s="69">
        <v>3149</v>
      </c>
      <c r="B93" s="79" t="s">
        <v>163</v>
      </c>
      <c r="C93" s="44">
        <v>60</v>
      </c>
      <c r="D93" s="44">
        <v>59</v>
      </c>
      <c r="E93" s="44">
        <v>-1</v>
      </c>
      <c r="F93" s="80">
        <v>-1.6666666666666666E-2</v>
      </c>
    </row>
    <row r="94" spans="1:6">
      <c r="A94" s="69">
        <v>315</v>
      </c>
      <c r="B94" s="79" t="s">
        <v>164</v>
      </c>
      <c r="C94" s="44">
        <v>70</v>
      </c>
      <c r="D94" s="44">
        <v>67</v>
      </c>
      <c r="E94" s="44">
        <v>-3</v>
      </c>
      <c r="F94" s="80">
        <v>-4.2857142857142858E-2</v>
      </c>
    </row>
    <row r="95" spans="1:6">
      <c r="A95" s="69">
        <v>3152</v>
      </c>
      <c r="B95" s="79" t="s">
        <v>166</v>
      </c>
      <c r="C95" s="44">
        <v>0</v>
      </c>
      <c r="D95" s="44">
        <v>0</v>
      </c>
      <c r="E95" s="44">
        <v>0</v>
      </c>
      <c r="F95" s="80" t="e">
        <v>#DIV/0!</v>
      </c>
    </row>
    <row r="96" spans="1:6">
      <c r="A96" s="75" t="s">
        <v>172</v>
      </c>
      <c r="B96" s="76" t="s">
        <v>502</v>
      </c>
      <c r="C96" s="77">
        <v>14638</v>
      </c>
      <c r="D96" s="77">
        <v>14502</v>
      </c>
      <c r="E96" s="77">
        <v>-136</v>
      </c>
      <c r="F96" s="78">
        <v>-9.2908867331602685E-3</v>
      </c>
    </row>
    <row r="97" spans="1:6">
      <c r="A97" s="69">
        <v>321</v>
      </c>
      <c r="B97" s="79" t="s">
        <v>173</v>
      </c>
      <c r="C97" s="44">
        <v>504</v>
      </c>
      <c r="D97" s="44">
        <v>541</v>
      </c>
      <c r="E97" s="44">
        <v>37</v>
      </c>
      <c r="F97" s="80">
        <v>7.3412698412698416E-2</v>
      </c>
    </row>
    <row r="98" spans="1:6">
      <c r="A98" s="69">
        <v>3219</v>
      </c>
      <c r="B98" s="79" t="s">
        <v>176</v>
      </c>
      <c r="C98" s="44">
        <v>470</v>
      </c>
      <c r="D98" s="44">
        <v>506</v>
      </c>
      <c r="E98" s="44">
        <v>36</v>
      </c>
      <c r="F98" s="80">
        <v>7.6595744680851063E-2</v>
      </c>
    </row>
    <row r="99" spans="1:6">
      <c r="A99" s="69">
        <v>322</v>
      </c>
      <c r="B99" s="79" t="s">
        <v>177</v>
      </c>
      <c r="C99" s="44">
        <v>3242</v>
      </c>
      <c r="D99" s="44">
        <v>3203</v>
      </c>
      <c r="E99" s="44">
        <v>-39</v>
      </c>
      <c r="F99" s="80">
        <v>-1.2029611351017891E-2</v>
      </c>
    </row>
    <row r="100" spans="1:6">
      <c r="A100" s="69">
        <v>3221</v>
      </c>
      <c r="B100" s="79" t="s">
        <v>178</v>
      </c>
      <c r="C100" s="44">
        <v>672</v>
      </c>
      <c r="D100" s="44">
        <v>603</v>
      </c>
      <c r="E100" s="44">
        <v>-69</v>
      </c>
      <c r="F100" s="80">
        <v>-0.10267857142857142</v>
      </c>
    </row>
    <row r="101" spans="1:6">
      <c r="A101" s="69">
        <v>3222</v>
      </c>
      <c r="B101" s="79" t="s">
        <v>179</v>
      </c>
      <c r="C101" s="44">
        <v>2506</v>
      </c>
      <c r="D101" s="44">
        <v>2542</v>
      </c>
      <c r="E101" s="44">
        <v>36</v>
      </c>
      <c r="F101" s="80">
        <v>1.4365522745411013E-2</v>
      </c>
    </row>
    <row r="102" spans="1:6">
      <c r="A102" s="69">
        <v>323</v>
      </c>
      <c r="B102" s="79" t="s">
        <v>180</v>
      </c>
      <c r="C102" s="44">
        <v>1675</v>
      </c>
      <c r="D102" s="44">
        <v>1470</v>
      </c>
      <c r="E102" s="44">
        <v>-205</v>
      </c>
      <c r="F102" s="80">
        <v>-0.12238805970149254</v>
      </c>
    </row>
    <row r="103" spans="1:6">
      <c r="A103" s="69">
        <v>3231</v>
      </c>
      <c r="B103" s="79" t="s">
        <v>180</v>
      </c>
      <c r="C103" s="44">
        <v>1675</v>
      </c>
      <c r="D103" s="44">
        <v>1470</v>
      </c>
      <c r="E103" s="44">
        <v>-205</v>
      </c>
      <c r="F103" s="80">
        <v>-0.12238805970149254</v>
      </c>
    </row>
    <row r="104" spans="1:6">
      <c r="A104" s="69">
        <v>324</v>
      </c>
      <c r="B104" s="79" t="s">
        <v>181</v>
      </c>
      <c r="C104" s="44">
        <v>29</v>
      </c>
      <c r="D104" s="44">
        <v>28</v>
      </c>
      <c r="E104" s="44">
        <v>-1</v>
      </c>
      <c r="F104" s="80">
        <v>-3.4482758620689655E-2</v>
      </c>
    </row>
    <row r="105" spans="1:6">
      <c r="A105" s="69">
        <v>3241</v>
      </c>
      <c r="B105" s="79" t="s">
        <v>181</v>
      </c>
      <c r="C105" s="44">
        <v>29</v>
      </c>
      <c r="D105" s="44">
        <v>28</v>
      </c>
      <c r="E105" s="44">
        <v>-1</v>
      </c>
      <c r="F105" s="80">
        <v>-3.4482758620689655E-2</v>
      </c>
    </row>
    <row r="106" spans="1:6">
      <c r="A106" s="69">
        <v>325</v>
      </c>
      <c r="B106" s="79" t="s">
        <v>182</v>
      </c>
      <c r="C106" s="44">
        <v>2510</v>
      </c>
      <c r="D106" s="44">
        <v>2370</v>
      </c>
      <c r="E106" s="44">
        <v>-140</v>
      </c>
      <c r="F106" s="80">
        <v>-5.5776892430278883E-2</v>
      </c>
    </row>
    <row r="107" spans="1:6">
      <c r="A107" s="69">
        <v>3251</v>
      </c>
      <c r="B107" s="79" t="s">
        <v>183</v>
      </c>
      <c r="C107" s="44">
        <v>175</v>
      </c>
      <c r="D107" s="44">
        <v>154</v>
      </c>
      <c r="E107" s="44">
        <v>-21</v>
      </c>
      <c r="F107" s="80">
        <v>-0.12</v>
      </c>
    </row>
    <row r="108" spans="1:6">
      <c r="A108" s="69">
        <v>3252</v>
      </c>
      <c r="B108" s="79" t="s">
        <v>184</v>
      </c>
      <c r="C108" s="44">
        <v>295</v>
      </c>
      <c r="D108" s="44">
        <v>329</v>
      </c>
      <c r="E108" s="44">
        <v>34</v>
      </c>
      <c r="F108" s="80">
        <v>0.11525423728813559</v>
      </c>
    </row>
    <row r="109" spans="1:6">
      <c r="A109" s="69">
        <v>3254</v>
      </c>
      <c r="B109" s="79" t="s">
        <v>186</v>
      </c>
      <c r="C109" s="44">
        <v>1323</v>
      </c>
      <c r="D109" s="44">
        <v>1159</v>
      </c>
      <c r="E109" s="44">
        <v>-164</v>
      </c>
      <c r="F109" s="80">
        <v>-0.12396069538926682</v>
      </c>
    </row>
    <row r="110" spans="1:6">
      <c r="A110" s="69">
        <v>3255</v>
      </c>
      <c r="B110" s="79" t="s">
        <v>187</v>
      </c>
      <c r="C110" s="44">
        <v>124</v>
      </c>
      <c r="D110" s="44">
        <v>116</v>
      </c>
      <c r="E110" s="44">
        <v>-8</v>
      </c>
      <c r="F110" s="80">
        <v>-6.4516129032258063E-2</v>
      </c>
    </row>
    <row r="111" spans="1:6">
      <c r="A111" s="69">
        <v>3256</v>
      </c>
      <c r="B111" s="79" t="s">
        <v>188</v>
      </c>
      <c r="C111" s="44">
        <v>0</v>
      </c>
      <c r="D111" s="44">
        <v>0</v>
      </c>
      <c r="E111" s="44">
        <v>0</v>
      </c>
      <c r="F111" s="80" t="e">
        <v>#DIV/0!</v>
      </c>
    </row>
    <row r="112" spans="1:6">
      <c r="A112" s="69">
        <v>3259</v>
      </c>
      <c r="B112" s="79" t="s">
        <v>189</v>
      </c>
      <c r="C112" s="44">
        <v>507</v>
      </c>
      <c r="D112" s="44">
        <v>521</v>
      </c>
      <c r="E112" s="44">
        <v>14</v>
      </c>
      <c r="F112" s="80">
        <v>2.7613412228796843E-2</v>
      </c>
    </row>
    <row r="113" spans="1:6">
      <c r="A113" s="69">
        <v>326</v>
      </c>
      <c r="B113" s="79" t="s">
        <v>190</v>
      </c>
      <c r="C113" s="44">
        <v>3828</v>
      </c>
      <c r="D113" s="44">
        <v>3919</v>
      </c>
      <c r="E113" s="44">
        <v>91</v>
      </c>
      <c r="F113" s="80">
        <v>2.3772204806687566E-2</v>
      </c>
    </row>
    <row r="114" spans="1:6">
      <c r="A114" s="69">
        <v>3261</v>
      </c>
      <c r="B114" s="79" t="s">
        <v>191</v>
      </c>
      <c r="C114" s="44">
        <v>3784</v>
      </c>
      <c r="D114" s="44">
        <v>3870</v>
      </c>
      <c r="E114" s="44">
        <v>86</v>
      </c>
      <c r="F114" s="80">
        <v>2.2727272727272728E-2</v>
      </c>
    </row>
    <row r="115" spans="1:6">
      <c r="A115" s="69">
        <v>3262</v>
      </c>
      <c r="B115" s="79" t="s">
        <v>192</v>
      </c>
      <c r="C115" s="44">
        <v>0</v>
      </c>
      <c r="D115" s="44">
        <v>41</v>
      </c>
      <c r="E115" s="44">
        <v>41</v>
      </c>
      <c r="F115" s="80" t="e">
        <v>#DIV/0!</v>
      </c>
    </row>
    <row r="116" spans="1:6">
      <c r="A116" s="69">
        <v>327</v>
      </c>
      <c r="B116" s="79" t="s">
        <v>193</v>
      </c>
      <c r="C116" s="44">
        <v>2309</v>
      </c>
      <c r="D116" s="44">
        <v>2333</v>
      </c>
      <c r="E116" s="44">
        <v>24</v>
      </c>
      <c r="F116" s="80">
        <v>1.0394110004330879E-2</v>
      </c>
    </row>
    <row r="117" spans="1:6">
      <c r="A117" s="69">
        <v>3272</v>
      </c>
      <c r="B117" s="79" t="s">
        <v>195</v>
      </c>
      <c r="C117" s="44">
        <v>796</v>
      </c>
      <c r="D117" s="44">
        <v>786</v>
      </c>
      <c r="E117" s="44">
        <v>-10</v>
      </c>
      <c r="F117" s="80">
        <v>-1.2562814070351759E-2</v>
      </c>
    </row>
    <row r="118" spans="1:6">
      <c r="A118" s="69">
        <v>3273</v>
      </c>
      <c r="B118" s="79" t="s">
        <v>196</v>
      </c>
      <c r="C118" s="44">
        <v>242</v>
      </c>
      <c r="D118" s="44">
        <v>250</v>
      </c>
      <c r="E118" s="44">
        <v>8</v>
      </c>
      <c r="F118" s="80">
        <v>3.3057851239669422E-2</v>
      </c>
    </row>
    <row r="119" spans="1:6">
      <c r="A119" s="69">
        <v>3279</v>
      </c>
      <c r="B119" s="79" t="s">
        <v>198</v>
      </c>
      <c r="C119" s="44">
        <v>0</v>
      </c>
      <c r="D119" s="44">
        <v>0</v>
      </c>
      <c r="E119" s="44">
        <v>0</v>
      </c>
      <c r="F119" s="80" t="e">
        <v>#DIV/0!</v>
      </c>
    </row>
    <row r="120" spans="1:6">
      <c r="A120" s="69">
        <v>331</v>
      </c>
      <c r="B120" s="79" t="s">
        <v>199</v>
      </c>
      <c r="C120" s="44">
        <v>676</v>
      </c>
      <c r="D120" s="44">
        <v>588</v>
      </c>
      <c r="E120" s="44">
        <v>-88</v>
      </c>
      <c r="F120" s="80">
        <v>-0.13017751479289941</v>
      </c>
    </row>
    <row r="121" spans="1:6">
      <c r="A121" s="69">
        <v>3312</v>
      </c>
      <c r="B121" s="79" t="s">
        <v>201</v>
      </c>
      <c r="C121" s="44">
        <v>50</v>
      </c>
      <c r="D121" s="44">
        <v>48</v>
      </c>
      <c r="E121" s="44">
        <v>-2</v>
      </c>
      <c r="F121" s="80">
        <v>-0.04</v>
      </c>
    </row>
    <row r="122" spans="1:6">
      <c r="A122" s="69">
        <v>3314</v>
      </c>
      <c r="B122" s="79" t="s">
        <v>203</v>
      </c>
      <c r="C122" s="44">
        <v>228</v>
      </c>
      <c r="D122" s="44">
        <v>254</v>
      </c>
      <c r="E122" s="44">
        <v>26</v>
      </c>
      <c r="F122" s="80">
        <v>0.11403508771929824</v>
      </c>
    </row>
    <row r="123" spans="1:6">
      <c r="A123" s="69">
        <v>3315</v>
      </c>
      <c r="B123" s="79" t="s">
        <v>204</v>
      </c>
      <c r="C123" s="44">
        <v>12</v>
      </c>
      <c r="D123" s="44">
        <v>18</v>
      </c>
      <c r="E123" s="44">
        <v>6</v>
      </c>
      <c r="F123" s="80">
        <v>0.5</v>
      </c>
    </row>
    <row r="124" spans="1:6">
      <c r="A124" s="69">
        <v>332</v>
      </c>
      <c r="B124" s="79" t="s">
        <v>205</v>
      </c>
      <c r="C124" s="44">
        <v>5103</v>
      </c>
      <c r="D124" s="44">
        <v>5156</v>
      </c>
      <c r="E124" s="44">
        <v>53</v>
      </c>
      <c r="F124" s="80">
        <v>1.0386047423084461E-2</v>
      </c>
    </row>
    <row r="125" spans="1:6">
      <c r="A125" s="69">
        <v>3321</v>
      </c>
      <c r="B125" s="79" t="s">
        <v>206</v>
      </c>
      <c r="C125" s="44">
        <v>770</v>
      </c>
      <c r="D125" s="44">
        <v>697</v>
      </c>
      <c r="E125" s="44">
        <v>-73</v>
      </c>
      <c r="F125" s="80">
        <v>-9.4805194805194809E-2</v>
      </c>
    </row>
    <row r="126" spans="1:6">
      <c r="A126" s="69">
        <v>3322</v>
      </c>
      <c r="B126" s="79" t="s">
        <v>207</v>
      </c>
      <c r="C126" s="44">
        <v>728</v>
      </c>
      <c r="D126" s="44">
        <v>641</v>
      </c>
      <c r="E126" s="44">
        <v>-87</v>
      </c>
      <c r="F126" s="80">
        <v>-0.11950549450549451</v>
      </c>
    </row>
    <row r="127" spans="1:6">
      <c r="A127" s="69">
        <v>3323</v>
      </c>
      <c r="B127" s="79" t="s">
        <v>208</v>
      </c>
      <c r="C127" s="44">
        <v>783</v>
      </c>
      <c r="D127" s="44">
        <v>825</v>
      </c>
      <c r="E127" s="44">
        <v>42</v>
      </c>
      <c r="F127" s="80">
        <v>5.3639846743295021E-2</v>
      </c>
    </row>
    <row r="128" spans="1:6">
      <c r="A128" s="69">
        <v>3326</v>
      </c>
      <c r="B128" s="79" t="s">
        <v>211</v>
      </c>
      <c r="C128" s="44">
        <v>194</v>
      </c>
      <c r="D128" s="44">
        <v>204</v>
      </c>
      <c r="E128" s="44">
        <v>10</v>
      </c>
      <c r="F128" s="80">
        <v>5.1546391752577317E-2</v>
      </c>
    </row>
    <row r="129" spans="1:6">
      <c r="A129" s="69">
        <v>3327</v>
      </c>
      <c r="B129" s="79" t="s">
        <v>212</v>
      </c>
      <c r="C129" s="44">
        <v>1201</v>
      </c>
      <c r="D129" s="44">
        <v>1279</v>
      </c>
      <c r="E129" s="44">
        <v>78</v>
      </c>
      <c r="F129" s="80">
        <v>6.4945878434637797E-2</v>
      </c>
    </row>
    <row r="130" spans="1:6">
      <c r="A130" s="69">
        <v>3328</v>
      </c>
      <c r="B130" s="79" t="s">
        <v>213</v>
      </c>
      <c r="C130" s="44">
        <v>470</v>
      </c>
      <c r="D130" s="44">
        <v>515</v>
      </c>
      <c r="E130" s="44">
        <v>45</v>
      </c>
      <c r="F130" s="80">
        <v>9.5744680851063829E-2</v>
      </c>
    </row>
    <row r="131" spans="1:6">
      <c r="A131" s="69">
        <v>3329</v>
      </c>
      <c r="B131" s="79" t="s">
        <v>214</v>
      </c>
      <c r="C131" s="44">
        <v>739</v>
      </c>
      <c r="D131" s="44">
        <v>743</v>
      </c>
      <c r="E131" s="44">
        <v>4</v>
      </c>
      <c r="F131" s="80">
        <v>5.4127198917456026E-3</v>
      </c>
    </row>
    <row r="132" spans="1:6">
      <c r="A132" s="69">
        <v>333</v>
      </c>
      <c r="B132" s="79" t="s">
        <v>215</v>
      </c>
      <c r="C132" s="44">
        <v>3835</v>
      </c>
      <c r="D132" s="44">
        <v>3991</v>
      </c>
      <c r="E132" s="44">
        <v>156</v>
      </c>
      <c r="F132" s="80">
        <v>4.0677966101694912E-2</v>
      </c>
    </row>
    <row r="133" spans="1:6">
      <c r="A133" s="69">
        <v>3332</v>
      </c>
      <c r="B133" s="79" t="s">
        <v>217</v>
      </c>
      <c r="C133" s="44">
        <v>280</v>
      </c>
      <c r="D133" s="44">
        <v>346</v>
      </c>
      <c r="E133" s="44">
        <v>66</v>
      </c>
      <c r="F133" s="80">
        <v>0.23571428571428571</v>
      </c>
    </row>
    <row r="134" spans="1:6">
      <c r="A134" s="69">
        <v>3333</v>
      </c>
      <c r="B134" s="79" t="s">
        <v>218</v>
      </c>
      <c r="C134" s="44">
        <v>1032</v>
      </c>
      <c r="D134" s="44">
        <v>1044</v>
      </c>
      <c r="E134" s="44">
        <v>12</v>
      </c>
      <c r="F134" s="80">
        <v>1.1627906976744186E-2</v>
      </c>
    </row>
    <row r="135" spans="1:6">
      <c r="A135" s="69">
        <v>3334</v>
      </c>
      <c r="B135" s="79" t="s">
        <v>219</v>
      </c>
      <c r="C135" s="44">
        <v>58</v>
      </c>
      <c r="D135" s="44">
        <v>46</v>
      </c>
      <c r="E135" s="44">
        <v>-12</v>
      </c>
      <c r="F135" s="80">
        <v>-0.20689655172413793</v>
      </c>
    </row>
    <row r="136" spans="1:6">
      <c r="A136" s="69">
        <v>3335</v>
      </c>
      <c r="B136" s="79" t="s">
        <v>220</v>
      </c>
      <c r="C136" s="44">
        <v>1393</v>
      </c>
      <c r="D136" s="44">
        <v>1425</v>
      </c>
      <c r="E136" s="44">
        <v>32</v>
      </c>
      <c r="F136" s="80">
        <v>2.297200287150036E-2</v>
      </c>
    </row>
    <row r="137" spans="1:6">
      <c r="A137" s="69">
        <v>3336</v>
      </c>
      <c r="B137" s="79" t="s">
        <v>221</v>
      </c>
      <c r="C137" s="44">
        <v>315</v>
      </c>
      <c r="D137" s="44">
        <v>311</v>
      </c>
      <c r="E137" s="44">
        <v>-4</v>
      </c>
      <c r="F137" s="80">
        <v>-1.2698412698412698E-2</v>
      </c>
    </row>
    <row r="138" spans="1:6">
      <c r="A138" s="69">
        <v>3339</v>
      </c>
      <c r="B138" s="79" t="s">
        <v>222</v>
      </c>
      <c r="C138" s="44">
        <v>695</v>
      </c>
      <c r="D138" s="44">
        <v>788</v>
      </c>
      <c r="E138" s="44">
        <v>93</v>
      </c>
      <c r="F138" s="80">
        <v>0.13381294964028778</v>
      </c>
    </row>
    <row r="139" spans="1:6">
      <c r="A139" s="69">
        <v>334</v>
      </c>
      <c r="B139" s="79" t="s">
        <v>223</v>
      </c>
      <c r="C139" s="44">
        <v>6513</v>
      </c>
      <c r="D139" s="44">
        <v>6698</v>
      </c>
      <c r="E139" s="44">
        <v>185</v>
      </c>
      <c r="F139" s="80">
        <v>2.8404729003531397E-2</v>
      </c>
    </row>
    <row r="140" spans="1:6">
      <c r="A140" s="69">
        <v>3341</v>
      </c>
      <c r="B140" s="79" t="s">
        <v>224</v>
      </c>
      <c r="C140" s="44">
        <v>0</v>
      </c>
      <c r="D140" s="44">
        <v>0</v>
      </c>
      <c r="E140" s="44">
        <v>0</v>
      </c>
      <c r="F140" s="80" t="e">
        <v>#DIV/0!</v>
      </c>
    </row>
    <row r="141" spans="1:6">
      <c r="A141" s="69">
        <v>3342</v>
      </c>
      <c r="B141" s="79" t="s">
        <v>225</v>
      </c>
      <c r="C141" s="44">
        <v>0</v>
      </c>
      <c r="D141" s="44">
        <v>0</v>
      </c>
      <c r="E141" s="44">
        <v>0</v>
      </c>
      <c r="F141" s="80" t="e">
        <v>#DIV/0!</v>
      </c>
    </row>
    <row r="142" spans="1:6">
      <c r="A142" s="69">
        <v>3344</v>
      </c>
      <c r="B142" s="79" t="s">
        <v>227</v>
      </c>
      <c r="C142" s="44">
        <v>2243</v>
      </c>
      <c r="D142" s="44">
        <v>2394</v>
      </c>
      <c r="E142" s="44">
        <v>151</v>
      </c>
      <c r="F142" s="80">
        <v>6.7320552831029876E-2</v>
      </c>
    </row>
    <row r="143" spans="1:6">
      <c r="A143" s="69">
        <v>3345</v>
      </c>
      <c r="B143" s="79" t="s">
        <v>228</v>
      </c>
      <c r="C143" s="44">
        <v>1408</v>
      </c>
      <c r="D143" s="44">
        <v>2418</v>
      </c>
      <c r="E143" s="44">
        <v>1010</v>
      </c>
      <c r="F143" s="80">
        <v>0.71732954545454541</v>
      </c>
    </row>
    <row r="144" spans="1:6">
      <c r="A144" s="69">
        <v>335</v>
      </c>
      <c r="B144" s="79" t="s">
        <v>230</v>
      </c>
      <c r="C144" s="44">
        <v>1070</v>
      </c>
      <c r="D144" s="44">
        <v>1088</v>
      </c>
      <c r="E144" s="44">
        <v>18</v>
      </c>
      <c r="F144" s="80">
        <v>1.6822429906542057E-2</v>
      </c>
    </row>
    <row r="145" spans="1:6">
      <c r="A145" s="69">
        <v>3353</v>
      </c>
      <c r="B145" s="79" t="s">
        <v>233</v>
      </c>
      <c r="C145" s="44">
        <v>55</v>
      </c>
      <c r="D145" s="44">
        <v>57</v>
      </c>
      <c r="E145" s="44">
        <v>2</v>
      </c>
      <c r="F145" s="80">
        <v>3.6363636363636362E-2</v>
      </c>
    </row>
    <row r="146" spans="1:6">
      <c r="A146" s="69">
        <v>3359</v>
      </c>
      <c r="B146" s="79" t="s">
        <v>234</v>
      </c>
      <c r="C146" s="44">
        <v>729</v>
      </c>
      <c r="D146" s="44">
        <v>703</v>
      </c>
      <c r="E146" s="44">
        <v>-26</v>
      </c>
      <c r="F146" s="80">
        <v>-3.5665294924554183E-2</v>
      </c>
    </row>
    <row r="147" spans="1:6">
      <c r="A147" s="69">
        <v>336</v>
      </c>
      <c r="B147" s="79" t="s">
        <v>235</v>
      </c>
      <c r="C147" s="44">
        <v>161</v>
      </c>
      <c r="D147" s="44">
        <v>156</v>
      </c>
      <c r="E147" s="44">
        <v>-5</v>
      </c>
      <c r="F147" s="80">
        <v>-3.1055900621118012E-2</v>
      </c>
    </row>
    <row r="148" spans="1:6">
      <c r="A148" s="69">
        <v>3362</v>
      </c>
      <c r="B148" s="79" t="s">
        <v>237</v>
      </c>
      <c r="C148" s="44">
        <v>0</v>
      </c>
      <c r="D148" s="44">
        <v>0</v>
      </c>
      <c r="E148" s="44">
        <v>0</v>
      </c>
      <c r="F148" s="80" t="e">
        <v>#DIV/0!</v>
      </c>
    </row>
    <row r="149" spans="1:6">
      <c r="A149" s="69">
        <v>3363</v>
      </c>
      <c r="B149" s="79" t="s">
        <v>238</v>
      </c>
      <c r="C149" s="44">
        <v>0</v>
      </c>
      <c r="D149" s="44">
        <v>0</v>
      </c>
      <c r="E149" s="44">
        <v>0</v>
      </c>
      <c r="F149" s="80" t="e">
        <v>#DIV/0!</v>
      </c>
    </row>
    <row r="150" spans="1:6">
      <c r="A150" s="69">
        <v>337</v>
      </c>
      <c r="B150" s="79" t="s">
        <v>242</v>
      </c>
      <c r="C150" s="44">
        <v>1213</v>
      </c>
      <c r="D150" s="44">
        <v>1125</v>
      </c>
      <c r="E150" s="44">
        <v>-88</v>
      </c>
      <c r="F150" s="80">
        <v>-7.2547403132728769E-2</v>
      </c>
    </row>
    <row r="151" spans="1:6">
      <c r="A151" s="69">
        <v>3371</v>
      </c>
      <c r="B151" s="79" t="s">
        <v>243</v>
      </c>
      <c r="C151" s="44">
        <v>568</v>
      </c>
      <c r="D151" s="44">
        <v>491</v>
      </c>
      <c r="E151" s="44">
        <v>-77</v>
      </c>
      <c r="F151" s="80">
        <v>-0.13556338028169015</v>
      </c>
    </row>
    <row r="152" spans="1:6">
      <c r="A152" s="69">
        <v>3372</v>
      </c>
      <c r="B152" s="79" t="s">
        <v>244</v>
      </c>
      <c r="C152" s="44">
        <v>619</v>
      </c>
      <c r="D152" s="44">
        <v>611</v>
      </c>
      <c r="E152" s="44">
        <v>-8</v>
      </c>
      <c r="F152" s="80">
        <v>-1.2924071082390954E-2</v>
      </c>
    </row>
    <row r="153" spans="1:6">
      <c r="A153" s="69">
        <v>339</v>
      </c>
      <c r="B153" s="79" t="s">
        <v>246</v>
      </c>
      <c r="C153" s="44">
        <v>1119</v>
      </c>
      <c r="D153" s="44">
        <v>1406</v>
      </c>
      <c r="E153" s="44">
        <v>287</v>
      </c>
      <c r="F153" s="80">
        <v>0.25647899910634497</v>
      </c>
    </row>
    <row r="154" spans="1:6">
      <c r="A154" s="69">
        <v>3391</v>
      </c>
      <c r="B154" s="79" t="s">
        <v>247</v>
      </c>
      <c r="C154" s="44">
        <v>843</v>
      </c>
      <c r="D154" s="44">
        <v>1089</v>
      </c>
      <c r="E154" s="44">
        <v>246</v>
      </c>
      <c r="F154" s="80">
        <v>0.29181494661921709</v>
      </c>
    </row>
    <row r="155" spans="1:6">
      <c r="A155" s="69">
        <v>3399</v>
      </c>
      <c r="B155" s="79" t="s">
        <v>248</v>
      </c>
      <c r="C155" s="44">
        <v>276</v>
      </c>
      <c r="D155" s="44">
        <v>317</v>
      </c>
      <c r="E155" s="44">
        <v>41</v>
      </c>
      <c r="F155" s="80">
        <v>0.14855072463768115</v>
      </c>
    </row>
    <row r="156" spans="1:6">
      <c r="A156" s="73"/>
      <c r="B156" s="152" t="s">
        <v>74</v>
      </c>
      <c r="C156" s="71">
        <v>265018</v>
      </c>
      <c r="D156" s="71">
        <v>268512</v>
      </c>
      <c r="E156" s="71">
        <v>3494</v>
      </c>
      <c r="F156" s="72">
        <v>1.3184010142707288E-2</v>
      </c>
    </row>
    <row r="157" spans="1:6">
      <c r="A157" s="73"/>
      <c r="B157" s="74" t="s">
        <v>505</v>
      </c>
      <c r="C157" s="71">
        <v>61898</v>
      </c>
      <c r="D157" s="71">
        <v>64146</v>
      </c>
      <c r="E157" s="71">
        <v>2248</v>
      </c>
      <c r="F157" s="72">
        <v>3.6317813176516202E-2</v>
      </c>
    </row>
    <row r="158" spans="1:6">
      <c r="A158" s="75">
        <v>22</v>
      </c>
      <c r="B158" s="76" t="s">
        <v>78</v>
      </c>
      <c r="C158" s="77">
        <v>1564</v>
      </c>
      <c r="D158" s="77">
        <v>1729</v>
      </c>
      <c r="E158" s="77">
        <v>165</v>
      </c>
      <c r="F158" s="78">
        <v>0.10549872122762148</v>
      </c>
    </row>
    <row r="159" spans="1:6">
      <c r="A159" s="69">
        <v>221</v>
      </c>
      <c r="B159" s="79" t="s">
        <v>78</v>
      </c>
      <c r="C159" s="44">
        <v>1564</v>
      </c>
      <c r="D159" s="44">
        <v>1729</v>
      </c>
      <c r="E159" s="44">
        <v>165</v>
      </c>
      <c r="F159" s="80">
        <v>0.10549872122762148</v>
      </c>
    </row>
    <row r="160" spans="1:6">
      <c r="A160" s="69">
        <v>2211</v>
      </c>
      <c r="B160" s="79" t="s">
        <v>250</v>
      </c>
      <c r="C160" s="44">
        <v>1033</v>
      </c>
      <c r="D160" s="44">
        <v>1176</v>
      </c>
      <c r="E160" s="44">
        <v>143</v>
      </c>
      <c r="F160" s="80">
        <v>0.13843175217812198</v>
      </c>
    </row>
    <row r="161" spans="1:6">
      <c r="A161" s="69">
        <v>2212</v>
      </c>
      <c r="B161" s="79" t="s">
        <v>251</v>
      </c>
      <c r="C161" s="44">
        <v>161</v>
      </c>
      <c r="D161" s="44">
        <v>169</v>
      </c>
      <c r="E161" s="44">
        <v>8</v>
      </c>
      <c r="F161" s="80">
        <v>4.9689440993788817E-2</v>
      </c>
    </row>
    <row r="162" spans="1:6">
      <c r="A162" s="69">
        <v>2213</v>
      </c>
      <c r="B162" s="79" t="s">
        <v>252</v>
      </c>
      <c r="C162" s="44">
        <v>336</v>
      </c>
      <c r="D162" s="44">
        <v>353</v>
      </c>
      <c r="E162" s="44">
        <v>17</v>
      </c>
      <c r="F162" s="80">
        <v>5.0595238095238096E-2</v>
      </c>
    </row>
    <row r="163" spans="1:6">
      <c r="A163" s="75">
        <v>42</v>
      </c>
      <c r="B163" s="76" t="s">
        <v>70</v>
      </c>
      <c r="C163" s="77">
        <v>12501</v>
      </c>
      <c r="D163" s="77">
        <v>12189</v>
      </c>
      <c r="E163" s="77">
        <v>-312</v>
      </c>
      <c r="F163" s="78">
        <v>-2.495800335973122E-2</v>
      </c>
    </row>
    <row r="164" spans="1:6">
      <c r="A164" s="69">
        <v>423</v>
      </c>
      <c r="B164" s="79" t="s">
        <v>253</v>
      </c>
      <c r="C164" s="44">
        <v>4649</v>
      </c>
      <c r="D164" s="44">
        <v>5111</v>
      </c>
      <c r="E164" s="44">
        <v>462</v>
      </c>
      <c r="F164" s="80">
        <v>9.9376209937620988E-2</v>
      </c>
    </row>
    <row r="165" spans="1:6">
      <c r="A165" s="69">
        <v>4231</v>
      </c>
      <c r="B165" s="79" t="s">
        <v>254</v>
      </c>
      <c r="C165" s="44">
        <v>826</v>
      </c>
      <c r="D165" s="44">
        <v>865</v>
      </c>
      <c r="E165" s="44">
        <v>39</v>
      </c>
      <c r="F165" s="80">
        <v>4.7215496368038741E-2</v>
      </c>
    </row>
    <row r="166" spans="1:6">
      <c r="A166" s="69">
        <v>4232</v>
      </c>
      <c r="B166" s="79" t="s">
        <v>255</v>
      </c>
      <c r="C166" s="44">
        <v>44</v>
      </c>
      <c r="D166" s="44">
        <v>42</v>
      </c>
      <c r="E166" s="44">
        <v>-2</v>
      </c>
      <c r="F166" s="80">
        <v>-4.5454545454545456E-2</v>
      </c>
    </row>
    <row r="167" spans="1:6">
      <c r="A167" s="69">
        <v>4233</v>
      </c>
      <c r="B167" s="79" t="s">
        <v>256</v>
      </c>
      <c r="C167" s="44">
        <v>389</v>
      </c>
      <c r="D167" s="44">
        <v>393</v>
      </c>
      <c r="E167" s="44">
        <v>4</v>
      </c>
      <c r="F167" s="80">
        <v>1.0282776349614395E-2</v>
      </c>
    </row>
    <row r="168" spans="1:6">
      <c r="A168" s="69">
        <v>4234</v>
      </c>
      <c r="B168" s="79" t="s">
        <v>257</v>
      </c>
      <c r="C168" s="44">
        <v>682</v>
      </c>
      <c r="D168" s="44">
        <v>906</v>
      </c>
      <c r="E168" s="44">
        <v>224</v>
      </c>
      <c r="F168" s="80">
        <v>0.3284457478005865</v>
      </c>
    </row>
    <row r="169" spans="1:6">
      <c r="A169" s="69">
        <v>4235</v>
      </c>
      <c r="B169" s="79" t="s">
        <v>258</v>
      </c>
      <c r="C169" s="44">
        <v>220</v>
      </c>
      <c r="D169" s="44">
        <v>191</v>
      </c>
      <c r="E169" s="44">
        <v>-29</v>
      </c>
      <c r="F169" s="80">
        <v>-0.13181818181818181</v>
      </c>
    </row>
    <row r="170" spans="1:6">
      <c r="A170" s="69">
        <v>4236</v>
      </c>
      <c r="B170" s="79" t="s">
        <v>259</v>
      </c>
      <c r="C170" s="44">
        <v>694</v>
      </c>
      <c r="D170" s="44">
        <v>797</v>
      </c>
      <c r="E170" s="44">
        <v>103</v>
      </c>
      <c r="F170" s="80">
        <v>0.14841498559077809</v>
      </c>
    </row>
    <row r="171" spans="1:6">
      <c r="A171" s="69">
        <v>4237</v>
      </c>
      <c r="B171" s="79" t="s">
        <v>260</v>
      </c>
      <c r="C171" s="44">
        <v>437</v>
      </c>
      <c r="D171" s="44">
        <v>437</v>
      </c>
      <c r="E171" s="44">
        <v>0</v>
      </c>
      <c r="F171" s="80">
        <v>0</v>
      </c>
    </row>
    <row r="172" spans="1:6">
      <c r="A172" s="69">
        <v>4238</v>
      </c>
      <c r="B172" s="79" t="s">
        <v>261</v>
      </c>
      <c r="C172" s="44">
        <v>1124</v>
      </c>
      <c r="D172" s="44">
        <v>1251</v>
      </c>
      <c r="E172" s="44">
        <v>127</v>
      </c>
      <c r="F172" s="80">
        <v>0.11298932384341637</v>
      </c>
    </row>
    <row r="173" spans="1:6">
      <c r="A173" s="69">
        <v>4239</v>
      </c>
      <c r="B173" s="79" t="s">
        <v>262</v>
      </c>
      <c r="C173" s="44">
        <v>233</v>
      </c>
      <c r="D173" s="44">
        <v>226</v>
      </c>
      <c r="E173" s="44">
        <v>-7</v>
      </c>
      <c r="F173" s="80">
        <v>-3.0042918454935622E-2</v>
      </c>
    </row>
    <row r="174" spans="1:6">
      <c r="A174" s="69">
        <v>424</v>
      </c>
      <c r="B174" s="79" t="s">
        <v>263</v>
      </c>
      <c r="C174" s="44">
        <v>5631</v>
      </c>
      <c r="D174" s="44">
        <v>4823</v>
      </c>
      <c r="E174" s="44">
        <v>-808</v>
      </c>
      <c r="F174" s="80">
        <v>-0.14349138696501509</v>
      </c>
    </row>
    <row r="175" spans="1:6">
      <c r="A175" s="69">
        <v>4241</v>
      </c>
      <c r="B175" s="79" t="s">
        <v>264</v>
      </c>
      <c r="C175" s="44">
        <v>940</v>
      </c>
      <c r="D175" s="44">
        <v>1193</v>
      </c>
      <c r="E175" s="44">
        <v>253</v>
      </c>
      <c r="F175" s="80">
        <v>0.26914893617021279</v>
      </c>
    </row>
    <row r="176" spans="1:6">
      <c r="A176" s="69">
        <v>4242</v>
      </c>
      <c r="B176" s="79" t="s">
        <v>265</v>
      </c>
      <c r="C176" s="44">
        <v>183</v>
      </c>
      <c r="D176" s="44">
        <v>186</v>
      </c>
      <c r="E176" s="44">
        <v>3</v>
      </c>
      <c r="F176" s="80">
        <v>1.6393442622950821E-2</v>
      </c>
    </row>
    <row r="177" spans="1:6">
      <c r="A177" s="69">
        <v>4243</v>
      </c>
      <c r="B177" s="79" t="s">
        <v>266</v>
      </c>
      <c r="C177" s="44">
        <v>0</v>
      </c>
      <c r="D177" s="44">
        <v>14</v>
      </c>
      <c r="E177" s="44">
        <v>14</v>
      </c>
      <c r="F177" s="80" t="e">
        <v>#DIV/0!</v>
      </c>
    </row>
    <row r="178" spans="1:6">
      <c r="A178" s="69">
        <v>4244</v>
      </c>
      <c r="B178" s="79" t="s">
        <v>267</v>
      </c>
      <c r="C178" s="44">
        <v>944</v>
      </c>
      <c r="D178" s="44">
        <v>933</v>
      </c>
      <c r="E178" s="44">
        <v>-11</v>
      </c>
      <c r="F178" s="80">
        <v>-1.1652542372881356E-2</v>
      </c>
    </row>
    <row r="179" spans="1:6">
      <c r="A179" s="69">
        <v>4246</v>
      </c>
      <c r="B179" s="79" t="s">
        <v>269</v>
      </c>
      <c r="C179" s="44">
        <v>243</v>
      </c>
      <c r="D179" s="44">
        <v>241</v>
      </c>
      <c r="E179" s="44">
        <v>-2</v>
      </c>
      <c r="F179" s="80">
        <v>-8.23045267489712E-3</v>
      </c>
    </row>
    <row r="180" spans="1:6">
      <c r="A180" s="69">
        <v>4247</v>
      </c>
      <c r="B180" s="79" t="s">
        <v>270</v>
      </c>
      <c r="C180" s="44">
        <v>136</v>
      </c>
      <c r="D180" s="44">
        <v>131</v>
      </c>
      <c r="E180" s="44">
        <v>-5</v>
      </c>
      <c r="F180" s="80">
        <v>-3.6764705882352942E-2</v>
      </c>
    </row>
    <row r="181" spans="1:6">
      <c r="A181" s="69">
        <v>4248</v>
      </c>
      <c r="B181" s="79" t="s">
        <v>271</v>
      </c>
      <c r="C181" s="44">
        <v>229</v>
      </c>
      <c r="D181" s="44">
        <v>262</v>
      </c>
      <c r="E181" s="44">
        <v>33</v>
      </c>
      <c r="F181" s="80">
        <v>0.14410480349344978</v>
      </c>
    </row>
    <row r="182" spans="1:6">
      <c r="A182" s="69">
        <v>4249</v>
      </c>
      <c r="B182" s="79" t="s">
        <v>272</v>
      </c>
      <c r="C182" s="44">
        <v>1362</v>
      </c>
      <c r="D182" s="44">
        <v>1316</v>
      </c>
      <c r="E182" s="44">
        <v>-46</v>
      </c>
      <c r="F182" s="80">
        <v>-3.3773861967694566E-2</v>
      </c>
    </row>
    <row r="183" spans="1:6">
      <c r="A183" s="69">
        <v>425</v>
      </c>
      <c r="B183" s="79" t="s">
        <v>273</v>
      </c>
      <c r="C183" s="44">
        <v>2221</v>
      </c>
      <c r="D183" s="44">
        <v>2255</v>
      </c>
      <c r="E183" s="44">
        <v>34</v>
      </c>
      <c r="F183" s="80">
        <v>1.5308419630796939E-2</v>
      </c>
    </row>
    <row r="184" spans="1:6">
      <c r="A184" s="69">
        <v>4251</v>
      </c>
      <c r="B184" s="79" t="s">
        <v>273</v>
      </c>
      <c r="C184" s="44">
        <v>2221</v>
      </c>
      <c r="D184" s="44">
        <v>2255</v>
      </c>
      <c r="E184" s="44">
        <v>34</v>
      </c>
      <c r="F184" s="80">
        <v>1.5308419630796939E-2</v>
      </c>
    </row>
    <row r="185" spans="1:6">
      <c r="A185" s="75">
        <v>43</v>
      </c>
      <c r="B185" s="76" t="s">
        <v>72</v>
      </c>
      <c r="C185" s="77">
        <v>37725</v>
      </c>
      <c r="D185" s="77">
        <v>38854</v>
      </c>
      <c r="E185" s="77">
        <v>1129</v>
      </c>
      <c r="F185" s="78">
        <v>2.9927104042412195E-2</v>
      </c>
    </row>
    <row r="186" spans="1:6">
      <c r="A186" s="69">
        <v>441</v>
      </c>
      <c r="B186" s="79" t="s">
        <v>274</v>
      </c>
      <c r="C186" s="44">
        <v>4365</v>
      </c>
      <c r="D186" s="44">
        <v>4555</v>
      </c>
      <c r="E186" s="44">
        <v>190</v>
      </c>
      <c r="F186" s="80">
        <v>4.3528064146620846E-2</v>
      </c>
    </row>
    <row r="187" spans="1:6">
      <c r="A187" s="69">
        <v>4411</v>
      </c>
      <c r="B187" s="79" t="s">
        <v>275</v>
      </c>
      <c r="C187" s="44">
        <v>2766</v>
      </c>
      <c r="D187" s="44">
        <v>2958</v>
      </c>
      <c r="E187" s="44">
        <v>192</v>
      </c>
      <c r="F187" s="80">
        <v>6.9414316702819959E-2</v>
      </c>
    </row>
    <row r="188" spans="1:6">
      <c r="A188" s="69">
        <v>4412</v>
      </c>
      <c r="B188" s="79" t="s">
        <v>276</v>
      </c>
      <c r="C188" s="44">
        <v>234</v>
      </c>
      <c r="D188" s="44">
        <v>228</v>
      </c>
      <c r="E188" s="44">
        <v>-6</v>
      </c>
      <c r="F188" s="80">
        <v>-2.564102564102564E-2</v>
      </c>
    </row>
    <row r="189" spans="1:6">
      <c r="A189" s="69">
        <v>4413</v>
      </c>
      <c r="B189" s="79" t="s">
        <v>277</v>
      </c>
      <c r="C189" s="44">
        <v>1365</v>
      </c>
      <c r="D189" s="44">
        <v>1370</v>
      </c>
      <c r="E189" s="44">
        <v>5</v>
      </c>
      <c r="F189" s="80">
        <v>3.663003663003663E-3</v>
      </c>
    </row>
    <row r="190" spans="1:6">
      <c r="A190" s="69">
        <v>442</v>
      </c>
      <c r="B190" s="79" t="s">
        <v>278</v>
      </c>
      <c r="C190" s="44">
        <v>1108</v>
      </c>
      <c r="D190" s="44">
        <v>1110</v>
      </c>
      <c r="E190" s="44">
        <v>2</v>
      </c>
      <c r="F190" s="80">
        <v>1.8050541516245488E-3</v>
      </c>
    </row>
    <row r="191" spans="1:6">
      <c r="A191" s="69">
        <v>4421</v>
      </c>
      <c r="B191" s="79" t="s">
        <v>279</v>
      </c>
      <c r="C191" s="44">
        <v>609</v>
      </c>
      <c r="D191" s="44">
        <v>617</v>
      </c>
      <c r="E191" s="44">
        <v>8</v>
      </c>
      <c r="F191" s="80">
        <v>1.3136288998357963E-2</v>
      </c>
    </row>
    <row r="192" spans="1:6">
      <c r="A192" s="69">
        <v>4422</v>
      </c>
      <c r="B192" s="79" t="s">
        <v>280</v>
      </c>
      <c r="C192" s="44">
        <v>499</v>
      </c>
      <c r="D192" s="44">
        <v>493</v>
      </c>
      <c r="E192" s="44">
        <v>-6</v>
      </c>
      <c r="F192" s="80">
        <v>-1.2024048096192385E-2</v>
      </c>
    </row>
    <row r="193" spans="1:6">
      <c r="A193" s="69">
        <v>443</v>
      </c>
      <c r="B193" s="79" t="s">
        <v>281</v>
      </c>
      <c r="C193" s="44">
        <v>806</v>
      </c>
      <c r="D193" s="44">
        <v>861</v>
      </c>
      <c r="E193" s="44">
        <v>55</v>
      </c>
      <c r="F193" s="80">
        <v>6.8238213399503728E-2</v>
      </c>
    </row>
    <row r="194" spans="1:6">
      <c r="A194" s="69">
        <v>4431</v>
      </c>
      <c r="B194" s="79" t="s">
        <v>281</v>
      </c>
      <c r="C194" s="44">
        <v>806</v>
      </c>
      <c r="D194" s="44">
        <v>861</v>
      </c>
      <c r="E194" s="44">
        <v>55</v>
      </c>
      <c r="F194" s="80">
        <v>6.8238213399503728E-2</v>
      </c>
    </row>
    <row r="195" spans="1:6">
      <c r="A195" s="69">
        <v>444</v>
      </c>
      <c r="B195" s="79" t="s">
        <v>282</v>
      </c>
      <c r="C195" s="44">
        <v>2904</v>
      </c>
      <c r="D195" s="44">
        <v>2791</v>
      </c>
      <c r="E195" s="44">
        <v>-113</v>
      </c>
      <c r="F195" s="80">
        <v>-3.8911845730027546E-2</v>
      </c>
    </row>
    <row r="196" spans="1:6">
      <c r="A196" s="69">
        <v>4441</v>
      </c>
      <c r="B196" s="79" t="s">
        <v>283</v>
      </c>
      <c r="C196" s="44">
        <v>2594</v>
      </c>
      <c r="D196" s="44">
        <v>2444</v>
      </c>
      <c r="E196" s="44">
        <v>-150</v>
      </c>
      <c r="F196" s="80">
        <v>-5.782575173477255E-2</v>
      </c>
    </row>
    <row r="197" spans="1:6">
      <c r="A197" s="69">
        <v>4442</v>
      </c>
      <c r="B197" s="79" t="s">
        <v>284</v>
      </c>
      <c r="C197" s="44">
        <v>310</v>
      </c>
      <c r="D197" s="44">
        <v>347</v>
      </c>
      <c r="E197" s="44">
        <v>37</v>
      </c>
      <c r="F197" s="80">
        <v>0.11935483870967742</v>
      </c>
    </row>
    <row r="198" spans="1:6">
      <c r="A198" s="69">
        <v>445</v>
      </c>
      <c r="B198" s="79" t="s">
        <v>285</v>
      </c>
      <c r="C198" s="44">
        <v>10162</v>
      </c>
      <c r="D198" s="44">
        <v>10584</v>
      </c>
      <c r="E198" s="44">
        <v>422</v>
      </c>
      <c r="F198" s="80">
        <v>4.1527258413698094E-2</v>
      </c>
    </row>
    <row r="199" spans="1:6">
      <c r="A199" s="69">
        <v>4451</v>
      </c>
      <c r="B199" s="79" t="s">
        <v>286</v>
      </c>
      <c r="C199" s="44">
        <v>8634</v>
      </c>
      <c r="D199" s="44">
        <v>9075</v>
      </c>
      <c r="E199" s="44">
        <v>441</v>
      </c>
      <c r="F199" s="80">
        <v>5.1077136900625437E-2</v>
      </c>
    </row>
    <row r="200" spans="1:6">
      <c r="A200" s="69">
        <v>4452</v>
      </c>
      <c r="B200" s="79" t="s">
        <v>287</v>
      </c>
      <c r="C200" s="44">
        <v>468</v>
      </c>
      <c r="D200" s="44">
        <v>450</v>
      </c>
      <c r="E200" s="44">
        <v>-18</v>
      </c>
      <c r="F200" s="80">
        <v>-3.8461538461538464E-2</v>
      </c>
    </row>
    <row r="201" spans="1:6">
      <c r="A201" s="69">
        <v>4453</v>
      </c>
      <c r="B201" s="79" t="s">
        <v>288</v>
      </c>
      <c r="C201" s="44">
        <v>1060</v>
      </c>
      <c r="D201" s="44">
        <v>1059</v>
      </c>
      <c r="E201" s="44">
        <v>-1</v>
      </c>
      <c r="F201" s="80">
        <v>-9.4339622641509435E-4</v>
      </c>
    </row>
    <row r="202" spans="1:6">
      <c r="A202" s="69">
        <v>446</v>
      </c>
      <c r="B202" s="79" t="s">
        <v>289</v>
      </c>
      <c r="C202" s="44">
        <v>2655</v>
      </c>
      <c r="D202" s="44">
        <v>2531</v>
      </c>
      <c r="E202" s="44">
        <v>-124</v>
      </c>
      <c r="F202" s="80">
        <v>-4.6704331450094165E-2</v>
      </c>
    </row>
    <row r="203" spans="1:6">
      <c r="A203" s="69">
        <v>4461</v>
      </c>
      <c r="B203" s="79" t="s">
        <v>289</v>
      </c>
      <c r="C203" s="44">
        <v>2655</v>
      </c>
      <c r="D203" s="44">
        <v>2531</v>
      </c>
      <c r="E203" s="44">
        <v>-124</v>
      </c>
      <c r="F203" s="80">
        <v>-4.6704331450094165E-2</v>
      </c>
    </row>
    <row r="204" spans="1:6">
      <c r="A204" s="69">
        <v>447</v>
      </c>
      <c r="B204" s="79" t="s">
        <v>290</v>
      </c>
      <c r="C204" s="44">
        <v>1915</v>
      </c>
      <c r="D204" s="44">
        <v>1999</v>
      </c>
      <c r="E204" s="44">
        <v>84</v>
      </c>
      <c r="F204" s="80">
        <v>4.3864229765013057E-2</v>
      </c>
    </row>
    <row r="205" spans="1:6">
      <c r="A205" s="69">
        <v>4471</v>
      </c>
      <c r="B205" s="79" t="s">
        <v>290</v>
      </c>
      <c r="C205" s="44">
        <v>1915</v>
      </c>
      <c r="D205" s="44">
        <v>1999</v>
      </c>
      <c r="E205" s="44">
        <v>84</v>
      </c>
      <c r="F205" s="80">
        <v>4.3864229765013057E-2</v>
      </c>
    </row>
    <row r="206" spans="1:6">
      <c r="A206" s="69">
        <v>448</v>
      </c>
      <c r="B206" s="79" t="s">
        <v>291</v>
      </c>
      <c r="C206" s="44">
        <v>2756</v>
      </c>
      <c r="D206" s="44">
        <v>2793</v>
      </c>
      <c r="E206" s="44">
        <v>37</v>
      </c>
      <c r="F206" s="80">
        <v>1.3425253991291727E-2</v>
      </c>
    </row>
    <row r="207" spans="1:6">
      <c r="A207" s="69">
        <v>4481</v>
      </c>
      <c r="B207" s="79" t="s">
        <v>292</v>
      </c>
      <c r="C207" s="44">
        <v>2306</v>
      </c>
      <c r="D207" s="44">
        <v>2320</v>
      </c>
      <c r="E207" s="44">
        <v>14</v>
      </c>
      <c r="F207" s="80">
        <v>6.0711188204683438E-3</v>
      </c>
    </row>
    <row r="208" spans="1:6">
      <c r="A208" s="69">
        <v>4482</v>
      </c>
      <c r="B208" s="79" t="s">
        <v>293</v>
      </c>
      <c r="C208" s="44">
        <v>231</v>
      </c>
      <c r="D208" s="44">
        <v>252</v>
      </c>
      <c r="E208" s="44">
        <v>21</v>
      </c>
      <c r="F208" s="80">
        <v>9.0909090909090912E-2</v>
      </c>
    </row>
    <row r="209" spans="1:6">
      <c r="A209" s="69">
        <v>4483</v>
      </c>
      <c r="B209" s="79" t="s">
        <v>294</v>
      </c>
      <c r="C209" s="44">
        <v>218</v>
      </c>
      <c r="D209" s="44">
        <v>220</v>
      </c>
      <c r="E209" s="44">
        <v>2</v>
      </c>
      <c r="F209" s="80">
        <v>9.1743119266055051E-3</v>
      </c>
    </row>
    <row r="210" spans="1:6">
      <c r="A210" s="69">
        <v>451</v>
      </c>
      <c r="B210" s="79" t="s">
        <v>295</v>
      </c>
      <c r="C210" s="44">
        <v>2094</v>
      </c>
      <c r="D210" s="44">
        <v>2046</v>
      </c>
      <c r="E210" s="44">
        <v>-48</v>
      </c>
      <c r="F210" s="80">
        <v>-2.2922636103151862E-2</v>
      </c>
    </row>
    <row r="211" spans="1:6">
      <c r="A211" s="69">
        <v>4511</v>
      </c>
      <c r="B211" s="79" t="s">
        <v>296</v>
      </c>
      <c r="C211" s="44">
        <v>1591</v>
      </c>
      <c r="D211" s="44">
        <v>1618</v>
      </c>
      <c r="E211" s="44">
        <v>27</v>
      </c>
      <c r="F211" s="80">
        <v>1.6970458830923948E-2</v>
      </c>
    </row>
    <row r="212" spans="1:6">
      <c r="A212" s="69">
        <v>4512</v>
      </c>
      <c r="B212" s="79" t="s">
        <v>297</v>
      </c>
      <c r="C212" s="44">
        <v>503</v>
      </c>
      <c r="D212" s="44">
        <v>428</v>
      </c>
      <c r="E212" s="44">
        <v>-75</v>
      </c>
      <c r="F212" s="80">
        <v>-0.14910536779324055</v>
      </c>
    </row>
    <row r="213" spans="1:6">
      <c r="A213" s="69">
        <v>452</v>
      </c>
      <c r="B213" s="79" t="s">
        <v>298</v>
      </c>
      <c r="C213" s="44">
        <v>5953</v>
      </c>
      <c r="D213" s="44">
        <v>6390</v>
      </c>
      <c r="E213" s="44">
        <v>437</v>
      </c>
      <c r="F213" s="80">
        <v>7.3408365529984879E-2</v>
      </c>
    </row>
    <row r="214" spans="1:6">
      <c r="A214" s="69">
        <v>4521</v>
      </c>
      <c r="B214" s="79" t="s">
        <v>299</v>
      </c>
      <c r="C214" s="44">
        <v>4437</v>
      </c>
      <c r="D214" s="44">
        <v>4740</v>
      </c>
      <c r="E214" s="44">
        <v>303</v>
      </c>
      <c r="F214" s="80">
        <v>6.8289384719405002E-2</v>
      </c>
    </row>
    <row r="215" spans="1:6">
      <c r="A215" s="69">
        <v>4529</v>
      </c>
      <c r="B215" s="79" t="s">
        <v>300</v>
      </c>
      <c r="C215" s="44">
        <v>1516</v>
      </c>
      <c r="D215" s="44">
        <v>1650</v>
      </c>
      <c r="E215" s="44">
        <v>134</v>
      </c>
      <c r="F215" s="80">
        <v>8.8390501319261211E-2</v>
      </c>
    </row>
    <row r="216" spans="1:6">
      <c r="A216" s="69">
        <v>453</v>
      </c>
      <c r="B216" s="79" t="s">
        <v>301</v>
      </c>
      <c r="C216" s="44">
        <v>1777</v>
      </c>
      <c r="D216" s="44">
        <v>1941</v>
      </c>
      <c r="E216" s="44">
        <v>164</v>
      </c>
      <c r="F216" s="80">
        <v>9.2290377039954977E-2</v>
      </c>
    </row>
    <row r="217" spans="1:6">
      <c r="A217" s="69">
        <v>4531</v>
      </c>
      <c r="B217" s="79" t="s">
        <v>302</v>
      </c>
      <c r="C217" s="44">
        <v>191</v>
      </c>
      <c r="D217" s="44">
        <v>180</v>
      </c>
      <c r="E217" s="44">
        <v>-11</v>
      </c>
      <c r="F217" s="80">
        <v>-5.7591623036649213E-2</v>
      </c>
    </row>
    <row r="218" spans="1:6">
      <c r="A218" s="69">
        <v>4532</v>
      </c>
      <c r="B218" s="79" t="s">
        <v>303</v>
      </c>
      <c r="C218" s="44">
        <v>950</v>
      </c>
      <c r="D218" s="44">
        <v>1021</v>
      </c>
      <c r="E218" s="44">
        <v>71</v>
      </c>
      <c r="F218" s="80">
        <v>7.4736842105263157E-2</v>
      </c>
    </row>
    <row r="219" spans="1:6">
      <c r="A219" s="69">
        <v>4533</v>
      </c>
      <c r="B219" s="79" t="s">
        <v>304</v>
      </c>
      <c r="C219" s="44">
        <v>173</v>
      </c>
      <c r="D219" s="44">
        <v>248</v>
      </c>
      <c r="E219" s="44">
        <v>75</v>
      </c>
      <c r="F219" s="80">
        <v>0.43352601156069365</v>
      </c>
    </row>
    <row r="220" spans="1:6">
      <c r="A220" s="69">
        <v>4539</v>
      </c>
      <c r="B220" s="79" t="s">
        <v>305</v>
      </c>
      <c r="C220" s="44">
        <v>462</v>
      </c>
      <c r="D220" s="44">
        <v>493</v>
      </c>
      <c r="E220" s="44">
        <v>31</v>
      </c>
      <c r="F220" s="80">
        <v>6.7099567099567103E-2</v>
      </c>
    </row>
    <row r="221" spans="1:6">
      <c r="A221" s="69">
        <v>454</v>
      </c>
      <c r="B221" s="79" t="s">
        <v>306</v>
      </c>
      <c r="C221" s="44">
        <v>1228</v>
      </c>
      <c r="D221" s="44">
        <v>1253</v>
      </c>
      <c r="E221" s="44">
        <v>25</v>
      </c>
      <c r="F221" s="80">
        <v>2.035830618892508E-2</v>
      </c>
    </row>
    <row r="222" spans="1:6">
      <c r="A222" s="69">
        <v>4541</v>
      </c>
      <c r="B222" s="79" t="s">
        <v>307</v>
      </c>
      <c r="C222" s="44">
        <v>230</v>
      </c>
      <c r="D222" s="44">
        <v>255</v>
      </c>
      <c r="E222" s="44">
        <v>25</v>
      </c>
      <c r="F222" s="80">
        <v>0.10869565217391304</v>
      </c>
    </row>
    <row r="223" spans="1:6">
      <c r="A223" s="69">
        <v>4542</v>
      </c>
      <c r="B223" s="79" t="s">
        <v>308</v>
      </c>
      <c r="C223" s="44">
        <v>10</v>
      </c>
      <c r="D223" s="44">
        <v>42</v>
      </c>
      <c r="E223" s="44">
        <v>32</v>
      </c>
      <c r="F223" s="80">
        <v>3.2</v>
      </c>
    </row>
    <row r="224" spans="1:6">
      <c r="A224" s="69">
        <v>4543</v>
      </c>
      <c r="B224" s="79" t="s">
        <v>309</v>
      </c>
      <c r="C224" s="44">
        <v>893</v>
      </c>
      <c r="D224" s="44">
        <v>867</v>
      </c>
      <c r="E224" s="44">
        <v>-26</v>
      </c>
      <c r="F224" s="80">
        <v>-2.9115341545352745E-2</v>
      </c>
    </row>
    <row r="225" spans="1:6">
      <c r="A225" s="75">
        <v>47</v>
      </c>
      <c r="B225" s="76" t="s">
        <v>84</v>
      </c>
      <c r="C225" s="77">
        <v>10109</v>
      </c>
      <c r="D225" s="77">
        <v>11373</v>
      </c>
      <c r="E225" s="77">
        <v>1264</v>
      </c>
      <c r="F225" s="78">
        <v>0.12503709565733503</v>
      </c>
    </row>
    <row r="226" spans="1:6">
      <c r="A226" s="69">
        <v>481</v>
      </c>
      <c r="B226" s="79" t="s">
        <v>311</v>
      </c>
      <c r="C226" s="44">
        <v>0</v>
      </c>
      <c r="D226" s="44">
        <v>0</v>
      </c>
      <c r="E226" s="44">
        <v>0</v>
      </c>
      <c r="F226" s="80" t="e">
        <v>#DIV/0!</v>
      </c>
    </row>
    <row r="227" spans="1:6">
      <c r="A227" s="69">
        <v>484</v>
      </c>
      <c r="B227" s="79" t="s">
        <v>317</v>
      </c>
      <c r="C227" s="44">
        <v>1974</v>
      </c>
      <c r="D227" s="44">
        <v>2136</v>
      </c>
      <c r="E227" s="44">
        <v>162</v>
      </c>
      <c r="F227" s="80">
        <v>8.2066869300911852E-2</v>
      </c>
    </row>
    <row r="228" spans="1:6">
      <c r="A228" s="69">
        <v>4841</v>
      </c>
      <c r="B228" s="79" t="s">
        <v>318</v>
      </c>
      <c r="C228" s="44">
        <v>1465</v>
      </c>
      <c r="D228" s="44">
        <v>1618</v>
      </c>
      <c r="E228" s="44">
        <v>153</v>
      </c>
      <c r="F228" s="80">
        <v>0.10443686006825939</v>
      </c>
    </row>
    <row r="229" spans="1:6">
      <c r="A229" s="69">
        <v>4842</v>
      </c>
      <c r="B229" s="79" t="s">
        <v>319</v>
      </c>
      <c r="C229" s="44">
        <v>509</v>
      </c>
      <c r="D229" s="44">
        <v>518</v>
      </c>
      <c r="E229" s="44">
        <v>9</v>
      </c>
      <c r="F229" s="80">
        <v>1.768172888015717E-2</v>
      </c>
    </row>
    <row r="230" spans="1:6">
      <c r="A230" s="69">
        <v>485</v>
      </c>
      <c r="B230" s="79" t="s">
        <v>320</v>
      </c>
      <c r="C230" s="44">
        <v>2942</v>
      </c>
      <c r="D230" s="44">
        <v>3148</v>
      </c>
      <c r="E230" s="44">
        <v>206</v>
      </c>
      <c r="F230" s="80">
        <v>7.0020394289598914E-2</v>
      </c>
    </row>
    <row r="231" spans="1:6">
      <c r="A231" s="69">
        <v>4851</v>
      </c>
      <c r="B231" s="79" t="s">
        <v>321</v>
      </c>
      <c r="C231" s="44">
        <v>232</v>
      </c>
      <c r="D231" s="44">
        <v>222</v>
      </c>
      <c r="E231" s="44">
        <v>-10</v>
      </c>
      <c r="F231" s="80">
        <v>-4.3103448275862072E-2</v>
      </c>
    </row>
    <row r="232" spans="1:6">
      <c r="A232" s="69">
        <v>4853</v>
      </c>
      <c r="B232" s="79" t="s">
        <v>323</v>
      </c>
      <c r="C232" s="44">
        <v>316</v>
      </c>
      <c r="D232" s="44">
        <v>358</v>
      </c>
      <c r="E232" s="44">
        <v>42</v>
      </c>
      <c r="F232" s="80">
        <v>0.13291139240506328</v>
      </c>
    </row>
    <row r="233" spans="1:6">
      <c r="A233" s="69">
        <v>4854</v>
      </c>
      <c r="B233" s="79" t="s">
        <v>324</v>
      </c>
      <c r="C233" s="44">
        <v>1681</v>
      </c>
      <c r="D233" s="44">
        <v>1809</v>
      </c>
      <c r="E233" s="44">
        <v>128</v>
      </c>
      <c r="F233" s="80">
        <v>7.6145151695419397E-2</v>
      </c>
    </row>
    <row r="234" spans="1:6">
      <c r="A234" s="69">
        <v>4855</v>
      </c>
      <c r="B234" s="79" t="s">
        <v>325</v>
      </c>
      <c r="C234" s="44">
        <v>203</v>
      </c>
      <c r="D234" s="44">
        <v>277</v>
      </c>
      <c r="E234" s="44">
        <v>74</v>
      </c>
      <c r="F234" s="80">
        <v>0.3645320197044335</v>
      </c>
    </row>
    <row r="235" spans="1:6">
      <c r="A235" s="69">
        <v>4859</v>
      </c>
      <c r="B235" s="79" t="s">
        <v>326</v>
      </c>
      <c r="C235" s="44">
        <v>305</v>
      </c>
      <c r="D235" s="44">
        <v>336</v>
      </c>
      <c r="E235" s="44">
        <v>31</v>
      </c>
      <c r="F235" s="80">
        <v>0.10163934426229508</v>
      </c>
    </row>
    <row r="236" spans="1:6">
      <c r="A236" s="69">
        <v>488</v>
      </c>
      <c r="B236" s="79" t="s">
        <v>333</v>
      </c>
      <c r="C236" s="44">
        <v>369</v>
      </c>
      <c r="D236" s="44">
        <v>391</v>
      </c>
      <c r="E236" s="44">
        <v>22</v>
      </c>
      <c r="F236" s="80">
        <v>5.9620596205962058E-2</v>
      </c>
    </row>
    <row r="237" spans="1:6">
      <c r="A237" s="69">
        <v>4881</v>
      </c>
      <c r="B237" s="79" t="s">
        <v>334</v>
      </c>
      <c r="C237" s="44">
        <v>27</v>
      </c>
      <c r="D237" s="44">
        <v>28</v>
      </c>
      <c r="E237" s="44">
        <v>1</v>
      </c>
      <c r="F237" s="80">
        <v>3.7037037037037035E-2</v>
      </c>
    </row>
    <row r="238" spans="1:6">
      <c r="A238" s="69">
        <v>4882</v>
      </c>
      <c r="B238" s="79" t="s">
        <v>335</v>
      </c>
      <c r="C238" s="44">
        <v>0</v>
      </c>
      <c r="D238" s="44">
        <v>0</v>
      </c>
      <c r="E238" s="44">
        <v>0</v>
      </c>
      <c r="F238" s="80" t="e">
        <v>#DIV/0!</v>
      </c>
    </row>
    <row r="239" spans="1:6">
      <c r="A239" s="69">
        <v>4884</v>
      </c>
      <c r="B239" s="79" t="s">
        <v>337</v>
      </c>
      <c r="C239" s="44">
        <v>144</v>
      </c>
      <c r="D239" s="44">
        <v>167</v>
      </c>
      <c r="E239" s="44">
        <v>23</v>
      </c>
      <c r="F239" s="80">
        <v>0.15972222222222221</v>
      </c>
    </row>
    <row r="240" spans="1:6">
      <c r="A240" s="69">
        <v>4885</v>
      </c>
      <c r="B240" s="79" t="s">
        <v>338</v>
      </c>
      <c r="C240" s="44">
        <v>89</v>
      </c>
      <c r="D240" s="44">
        <v>73</v>
      </c>
      <c r="E240" s="44">
        <v>-16</v>
      </c>
      <c r="F240" s="80">
        <v>-0.1797752808988764</v>
      </c>
    </row>
    <row r="241" spans="1:6">
      <c r="A241" s="69">
        <v>4889</v>
      </c>
      <c r="B241" s="79" t="s">
        <v>339</v>
      </c>
      <c r="C241" s="44">
        <v>0</v>
      </c>
      <c r="D241" s="44">
        <v>0</v>
      </c>
      <c r="E241" s="44">
        <v>0</v>
      </c>
      <c r="F241" s="80" t="e">
        <v>#DIV/0!</v>
      </c>
    </row>
    <row r="242" spans="1:6">
      <c r="A242" s="69">
        <v>492</v>
      </c>
      <c r="B242" s="79" t="s">
        <v>340</v>
      </c>
      <c r="C242" s="44">
        <v>1926</v>
      </c>
      <c r="D242" s="44">
        <v>1863</v>
      </c>
      <c r="E242" s="44">
        <v>-63</v>
      </c>
      <c r="F242" s="80">
        <v>-3.2710280373831772E-2</v>
      </c>
    </row>
    <row r="243" spans="1:6">
      <c r="A243" s="69">
        <v>4921</v>
      </c>
      <c r="B243" s="79" t="s">
        <v>341</v>
      </c>
      <c r="C243" s="44">
        <v>1760</v>
      </c>
      <c r="D243" s="44">
        <v>1791</v>
      </c>
      <c r="E243" s="44">
        <v>31</v>
      </c>
      <c r="F243" s="80">
        <v>1.7613636363636363E-2</v>
      </c>
    </row>
    <row r="244" spans="1:6">
      <c r="A244" s="69">
        <v>4922</v>
      </c>
      <c r="B244" s="79" t="s">
        <v>342</v>
      </c>
      <c r="C244" s="44">
        <v>38</v>
      </c>
      <c r="D244" s="44">
        <v>54</v>
      </c>
      <c r="E244" s="44">
        <v>16</v>
      </c>
      <c r="F244" s="80">
        <v>0.42105263157894735</v>
      </c>
    </row>
    <row r="245" spans="1:6">
      <c r="A245" s="69">
        <v>493</v>
      </c>
      <c r="B245" s="79" t="s">
        <v>343</v>
      </c>
      <c r="C245" s="44">
        <v>862</v>
      </c>
      <c r="D245" s="44">
        <v>1869</v>
      </c>
      <c r="E245" s="44">
        <v>1007</v>
      </c>
      <c r="F245" s="80">
        <v>1.1682134570765661</v>
      </c>
    </row>
    <row r="246" spans="1:6">
      <c r="A246" s="69">
        <v>4931</v>
      </c>
      <c r="B246" s="79" t="s">
        <v>343</v>
      </c>
      <c r="C246" s="44">
        <v>862</v>
      </c>
      <c r="D246" s="44">
        <v>1869</v>
      </c>
      <c r="E246" s="44">
        <v>1007</v>
      </c>
      <c r="F246" s="80">
        <v>1.1682134570765661</v>
      </c>
    </row>
    <row r="247" spans="1:6">
      <c r="A247" s="73"/>
      <c r="B247" s="74" t="s">
        <v>75</v>
      </c>
      <c r="C247" s="71">
        <v>4782</v>
      </c>
      <c r="D247" s="71">
        <v>4812</v>
      </c>
      <c r="E247" s="71">
        <v>30</v>
      </c>
      <c r="F247" s="72">
        <v>6.2735257214554582E-3</v>
      </c>
    </row>
    <row r="248" spans="1:6">
      <c r="A248" s="75">
        <v>51</v>
      </c>
      <c r="B248" s="76" t="s">
        <v>75</v>
      </c>
      <c r="C248" s="77">
        <v>4782</v>
      </c>
      <c r="D248" s="77">
        <v>4812</v>
      </c>
      <c r="E248" s="77">
        <v>30</v>
      </c>
      <c r="F248" s="78">
        <v>6.2735257214554582E-3</v>
      </c>
    </row>
    <row r="249" spans="1:6">
      <c r="A249" s="69">
        <v>511</v>
      </c>
      <c r="B249" s="79" t="s">
        <v>344</v>
      </c>
      <c r="C249" s="44">
        <v>1323</v>
      </c>
      <c r="D249" s="44">
        <v>1485</v>
      </c>
      <c r="E249" s="44">
        <v>162</v>
      </c>
      <c r="F249" s="80">
        <v>0.12244897959183673</v>
      </c>
    </row>
    <row r="250" spans="1:6">
      <c r="A250" s="69">
        <v>5111</v>
      </c>
      <c r="B250" s="79" t="s">
        <v>345</v>
      </c>
      <c r="C250" s="44">
        <v>795</v>
      </c>
      <c r="D250" s="44">
        <v>731</v>
      </c>
      <c r="E250" s="44">
        <v>-64</v>
      </c>
      <c r="F250" s="80">
        <v>-8.0503144654088046E-2</v>
      </c>
    </row>
    <row r="251" spans="1:6">
      <c r="A251" s="69">
        <v>5112</v>
      </c>
      <c r="B251" s="79" t="s">
        <v>346</v>
      </c>
      <c r="C251" s="44">
        <v>529</v>
      </c>
      <c r="D251" s="44">
        <v>753</v>
      </c>
      <c r="E251" s="44">
        <v>224</v>
      </c>
      <c r="F251" s="80">
        <v>0.42344045368620037</v>
      </c>
    </row>
    <row r="252" spans="1:6">
      <c r="A252" s="69">
        <v>512</v>
      </c>
      <c r="B252" s="79" t="s">
        <v>347</v>
      </c>
      <c r="C252" s="44">
        <v>314</v>
      </c>
      <c r="D252" s="44">
        <v>333</v>
      </c>
      <c r="E252" s="44">
        <v>19</v>
      </c>
      <c r="F252" s="80">
        <v>6.0509554140127389E-2</v>
      </c>
    </row>
    <row r="253" spans="1:6">
      <c r="A253" s="69">
        <v>5121</v>
      </c>
      <c r="B253" s="79" t="s">
        <v>348</v>
      </c>
      <c r="C253" s="44">
        <v>313</v>
      </c>
      <c r="D253" s="44">
        <v>332</v>
      </c>
      <c r="E253" s="44">
        <v>19</v>
      </c>
      <c r="F253" s="80">
        <v>6.070287539936102E-2</v>
      </c>
    </row>
    <row r="254" spans="1:6">
      <c r="A254" s="69">
        <v>515</v>
      </c>
      <c r="B254" s="79" t="s">
        <v>350</v>
      </c>
      <c r="C254" s="44">
        <v>206</v>
      </c>
      <c r="D254" s="44">
        <v>211</v>
      </c>
      <c r="E254" s="44">
        <v>5</v>
      </c>
      <c r="F254" s="80">
        <v>2.4271844660194174E-2</v>
      </c>
    </row>
    <row r="255" spans="1:6">
      <c r="A255" s="69">
        <v>5151</v>
      </c>
      <c r="B255" s="79" t="s">
        <v>351</v>
      </c>
      <c r="C255" s="44">
        <v>155</v>
      </c>
      <c r="D255" s="44">
        <v>156</v>
      </c>
      <c r="E255" s="44">
        <v>1</v>
      </c>
      <c r="F255" s="80">
        <v>6.4516129032258064E-3</v>
      </c>
    </row>
    <row r="256" spans="1:6">
      <c r="A256" s="69">
        <v>5152</v>
      </c>
      <c r="B256" s="79" t="s">
        <v>352</v>
      </c>
      <c r="C256" s="44">
        <v>40</v>
      </c>
      <c r="D256" s="44">
        <v>43</v>
      </c>
      <c r="E256" s="44">
        <v>3</v>
      </c>
      <c r="F256" s="80">
        <v>7.4999999999999997E-2</v>
      </c>
    </row>
    <row r="257" spans="1:6">
      <c r="A257" s="69">
        <v>516</v>
      </c>
      <c r="B257" s="79" t="s">
        <v>353</v>
      </c>
      <c r="C257" s="44">
        <v>0</v>
      </c>
      <c r="D257" s="44">
        <v>0</v>
      </c>
      <c r="E257" s="44">
        <v>0</v>
      </c>
      <c r="F257" s="80" t="e">
        <v>#DIV/0!</v>
      </c>
    </row>
    <row r="258" spans="1:6">
      <c r="A258" s="69">
        <v>5161</v>
      </c>
      <c r="B258" s="79" t="s">
        <v>353</v>
      </c>
      <c r="C258" s="44">
        <v>0</v>
      </c>
      <c r="D258" s="44">
        <v>0</v>
      </c>
      <c r="E258" s="44">
        <v>0</v>
      </c>
      <c r="F258" s="80" t="e">
        <v>#DIV/0!</v>
      </c>
    </row>
    <row r="259" spans="1:6">
      <c r="A259" s="69">
        <v>517</v>
      </c>
      <c r="B259" s="79" t="s">
        <v>354</v>
      </c>
      <c r="C259" s="44">
        <v>2070</v>
      </c>
      <c r="D259" s="44">
        <v>1873</v>
      </c>
      <c r="E259" s="44">
        <v>-197</v>
      </c>
      <c r="F259" s="80">
        <v>-9.5169082125603863E-2</v>
      </c>
    </row>
    <row r="260" spans="1:6">
      <c r="A260" s="69">
        <v>5171</v>
      </c>
      <c r="B260" s="79" t="s">
        <v>355</v>
      </c>
      <c r="C260" s="44">
        <v>1749</v>
      </c>
      <c r="D260" s="44">
        <v>1535</v>
      </c>
      <c r="E260" s="44">
        <v>-214</v>
      </c>
      <c r="F260" s="80">
        <v>-0.12235563178959405</v>
      </c>
    </row>
    <row r="261" spans="1:6">
      <c r="A261" s="69">
        <v>5172</v>
      </c>
      <c r="B261" s="79" t="s">
        <v>356</v>
      </c>
      <c r="C261" s="44">
        <v>282</v>
      </c>
      <c r="D261" s="44">
        <v>295</v>
      </c>
      <c r="E261" s="44">
        <v>13</v>
      </c>
      <c r="F261" s="80">
        <v>4.6099290780141841E-2</v>
      </c>
    </row>
    <row r="262" spans="1:6">
      <c r="A262" s="69">
        <v>5173</v>
      </c>
      <c r="B262" s="79" t="s">
        <v>357</v>
      </c>
      <c r="C262" s="44">
        <v>0</v>
      </c>
      <c r="D262" s="44">
        <v>0</v>
      </c>
      <c r="E262" s="44">
        <v>0</v>
      </c>
      <c r="F262" s="80" t="e">
        <v>#DIV/0!</v>
      </c>
    </row>
    <row r="263" spans="1:6">
      <c r="A263" s="69">
        <v>5175</v>
      </c>
      <c r="B263" s="79" t="s">
        <v>359</v>
      </c>
      <c r="C263" s="44">
        <v>0</v>
      </c>
      <c r="D263" s="44">
        <v>0</v>
      </c>
      <c r="E263" s="44">
        <v>0</v>
      </c>
      <c r="F263" s="80" t="e">
        <v>#DIV/0!</v>
      </c>
    </row>
    <row r="264" spans="1:6">
      <c r="A264" s="69">
        <v>5179</v>
      </c>
      <c r="B264" s="79" t="s">
        <v>360</v>
      </c>
      <c r="C264" s="44">
        <v>25</v>
      </c>
      <c r="D264" s="44">
        <v>27</v>
      </c>
      <c r="E264" s="44">
        <v>2</v>
      </c>
      <c r="F264" s="80">
        <v>0.08</v>
      </c>
    </row>
    <row r="265" spans="1:6">
      <c r="A265" s="69">
        <v>518</v>
      </c>
      <c r="B265" s="79" t="s">
        <v>361</v>
      </c>
      <c r="C265" s="44">
        <v>81</v>
      </c>
      <c r="D265" s="44">
        <v>97</v>
      </c>
      <c r="E265" s="44">
        <v>16</v>
      </c>
      <c r="F265" s="80">
        <v>0.19753086419753085</v>
      </c>
    </row>
    <row r="266" spans="1:6">
      <c r="A266" s="69">
        <v>5181</v>
      </c>
      <c r="B266" s="79" t="s">
        <v>362</v>
      </c>
      <c r="C266" s="44">
        <v>0</v>
      </c>
      <c r="D266" s="44">
        <v>0</v>
      </c>
      <c r="E266" s="44">
        <v>0</v>
      </c>
      <c r="F266" s="80" t="e">
        <v>#DIV/0!</v>
      </c>
    </row>
    <row r="267" spans="1:6">
      <c r="A267" s="69">
        <v>5182</v>
      </c>
      <c r="B267" s="79" t="s">
        <v>363</v>
      </c>
      <c r="C267" s="44">
        <v>81</v>
      </c>
      <c r="D267" s="44">
        <v>97</v>
      </c>
      <c r="E267" s="44">
        <v>16</v>
      </c>
      <c r="F267" s="80">
        <v>0.19753086419753085</v>
      </c>
    </row>
    <row r="268" spans="1:6">
      <c r="A268" s="69">
        <v>519</v>
      </c>
      <c r="B268" s="79" t="s">
        <v>364</v>
      </c>
      <c r="C268" s="44">
        <v>786</v>
      </c>
      <c r="D268" s="44">
        <v>814</v>
      </c>
      <c r="E268" s="44">
        <v>28</v>
      </c>
      <c r="F268" s="80">
        <v>3.5623409669211195E-2</v>
      </c>
    </row>
    <row r="269" spans="1:6">
      <c r="A269" s="69">
        <v>5191</v>
      </c>
      <c r="B269" s="79" t="s">
        <v>364</v>
      </c>
      <c r="C269" s="44">
        <v>786</v>
      </c>
      <c r="D269" s="44">
        <v>814</v>
      </c>
      <c r="E269" s="44">
        <v>28</v>
      </c>
      <c r="F269" s="80">
        <v>3.5623409669211195E-2</v>
      </c>
    </row>
    <row r="270" spans="1:6">
      <c r="A270" s="73"/>
      <c r="B270" s="74" t="s">
        <v>77</v>
      </c>
      <c r="C270" s="71">
        <v>15404</v>
      </c>
      <c r="D270" s="71">
        <v>15598</v>
      </c>
      <c r="E270" s="71">
        <v>194</v>
      </c>
      <c r="F270" s="72">
        <v>1.2594131394443002E-2</v>
      </c>
    </row>
    <row r="271" spans="1:6">
      <c r="A271" s="75">
        <v>52</v>
      </c>
      <c r="B271" s="76" t="s">
        <v>87</v>
      </c>
      <c r="C271" s="77">
        <v>12892</v>
      </c>
      <c r="D271" s="77">
        <v>13111</v>
      </c>
      <c r="E271" s="77">
        <v>219</v>
      </c>
      <c r="F271" s="78">
        <v>1.6987278932671424E-2</v>
      </c>
    </row>
    <row r="272" spans="1:6">
      <c r="A272" s="69">
        <v>522</v>
      </c>
      <c r="B272" s="79" t="s">
        <v>367</v>
      </c>
      <c r="C272" s="44">
        <v>4301</v>
      </c>
      <c r="D272" s="44">
        <v>4293</v>
      </c>
      <c r="E272" s="44">
        <v>-8</v>
      </c>
      <c r="F272" s="80">
        <v>-1.860032550569635E-3</v>
      </c>
    </row>
    <row r="273" spans="1:6">
      <c r="A273" s="69">
        <v>5221</v>
      </c>
      <c r="B273" s="79" t="s">
        <v>368</v>
      </c>
      <c r="C273" s="44">
        <v>3801</v>
      </c>
      <c r="D273" s="44">
        <v>3795</v>
      </c>
      <c r="E273" s="44">
        <v>-6</v>
      </c>
      <c r="F273" s="80">
        <v>-1.5785319652722968E-3</v>
      </c>
    </row>
    <row r="274" spans="1:6">
      <c r="A274" s="69">
        <v>5222</v>
      </c>
      <c r="B274" s="79" t="s">
        <v>369</v>
      </c>
      <c r="C274" s="44">
        <v>340</v>
      </c>
      <c r="D274" s="44">
        <v>357</v>
      </c>
      <c r="E274" s="44">
        <v>17</v>
      </c>
      <c r="F274" s="80">
        <v>0.05</v>
      </c>
    </row>
    <row r="275" spans="1:6">
      <c r="A275" s="69">
        <v>5223</v>
      </c>
      <c r="B275" s="79" t="s">
        <v>370</v>
      </c>
      <c r="C275" s="44">
        <v>160</v>
      </c>
      <c r="D275" s="44">
        <v>139</v>
      </c>
      <c r="E275" s="44">
        <v>-21</v>
      </c>
      <c r="F275" s="80">
        <v>-0.13125000000000001</v>
      </c>
    </row>
    <row r="276" spans="1:6">
      <c r="A276" s="69">
        <v>523</v>
      </c>
      <c r="B276" s="79" t="s">
        <v>371</v>
      </c>
      <c r="C276" s="44">
        <v>467</v>
      </c>
      <c r="D276" s="44">
        <v>498</v>
      </c>
      <c r="E276" s="44">
        <v>31</v>
      </c>
      <c r="F276" s="80">
        <v>6.638115631691649E-2</v>
      </c>
    </row>
    <row r="277" spans="1:6">
      <c r="A277" s="69">
        <v>5231</v>
      </c>
      <c r="B277" s="79" t="s">
        <v>372</v>
      </c>
      <c r="C277" s="44">
        <v>287</v>
      </c>
      <c r="D277" s="44">
        <v>287</v>
      </c>
      <c r="E277" s="44">
        <v>0</v>
      </c>
      <c r="F277" s="80">
        <v>0</v>
      </c>
    </row>
    <row r="278" spans="1:6">
      <c r="A278" s="69">
        <v>5239</v>
      </c>
      <c r="B278" s="79" t="s">
        <v>374</v>
      </c>
      <c r="C278" s="44">
        <v>180</v>
      </c>
      <c r="D278" s="44">
        <v>212</v>
      </c>
      <c r="E278" s="44">
        <v>32</v>
      </c>
      <c r="F278" s="80">
        <v>0.17777777777777778</v>
      </c>
    </row>
    <row r="279" spans="1:6">
      <c r="A279" s="69">
        <v>524</v>
      </c>
      <c r="B279" s="79" t="s">
        <v>375</v>
      </c>
      <c r="C279" s="44">
        <v>8100</v>
      </c>
      <c r="D279" s="44">
        <v>8292</v>
      </c>
      <c r="E279" s="44">
        <v>192</v>
      </c>
      <c r="F279" s="80">
        <v>2.3703703703703703E-2</v>
      </c>
    </row>
    <row r="280" spans="1:6">
      <c r="A280" s="69">
        <v>5241</v>
      </c>
      <c r="B280" s="79" t="s">
        <v>376</v>
      </c>
      <c r="C280" s="44">
        <v>6126</v>
      </c>
      <c r="D280" s="44">
        <v>6304</v>
      </c>
      <c r="E280" s="44">
        <v>178</v>
      </c>
      <c r="F280" s="80">
        <v>2.9056480574600065E-2</v>
      </c>
    </row>
    <row r="281" spans="1:6">
      <c r="A281" s="69">
        <v>5242</v>
      </c>
      <c r="B281" s="79" t="s">
        <v>377</v>
      </c>
      <c r="C281" s="44">
        <v>1974</v>
      </c>
      <c r="D281" s="44">
        <v>1985</v>
      </c>
      <c r="E281" s="44">
        <v>11</v>
      </c>
      <c r="F281" s="80">
        <v>5.5724417426545082E-3</v>
      </c>
    </row>
    <row r="282" spans="1:6">
      <c r="A282" s="69">
        <v>525</v>
      </c>
      <c r="B282" s="79" t="s">
        <v>378</v>
      </c>
      <c r="C282" s="44">
        <v>24</v>
      </c>
      <c r="D282" s="44">
        <v>28</v>
      </c>
      <c r="E282" s="44">
        <v>4</v>
      </c>
      <c r="F282" s="80">
        <v>0.16666666666666666</v>
      </c>
    </row>
    <row r="283" spans="1:6">
      <c r="A283" s="69">
        <v>5251</v>
      </c>
      <c r="B283" s="79" t="s">
        <v>379</v>
      </c>
      <c r="C283" s="44">
        <v>15</v>
      </c>
      <c r="D283" s="44">
        <v>17</v>
      </c>
      <c r="E283" s="44">
        <v>2</v>
      </c>
      <c r="F283" s="80">
        <v>0.13333333333333333</v>
      </c>
    </row>
    <row r="284" spans="1:6">
      <c r="A284" s="69">
        <v>5259</v>
      </c>
      <c r="B284" s="79" t="s">
        <v>380</v>
      </c>
      <c r="C284" s="44">
        <v>4</v>
      </c>
      <c r="D284" s="44">
        <v>7</v>
      </c>
      <c r="E284" s="44">
        <v>3</v>
      </c>
      <c r="F284" s="80">
        <v>0.75</v>
      </c>
    </row>
    <row r="285" spans="1:6">
      <c r="A285" s="75">
        <v>53</v>
      </c>
      <c r="B285" s="76" t="s">
        <v>88</v>
      </c>
      <c r="C285" s="77">
        <v>2511</v>
      </c>
      <c r="D285" s="77">
        <v>2487</v>
      </c>
      <c r="E285" s="77">
        <v>-24</v>
      </c>
      <c r="F285" s="78">
        <v>-9.557945041816009E-3</v>
      </c>
    </row>
    <row r="286" spans="1:6">
      <c r="A286" s="69">
        <v>531</v>
      </c>
      <c r="B286" s="79" t="s">
        <v>382</v>
      </c>
      <c r="C286" s="44">
        <v>1492</v>
      </c>
      <c r="D286" s="44">
        <v>1506</v>
      </c>
      <c r="E286" s="44">
        <v>14</v>
      </c>
      <c r="F286" s="80">
        <v>9.3833780160857902E-3</v>
      </c>
    </row>
    <row r="287" spans="1:6">
      <c r="A287" s="69">
        <v>5311</v>
      </c>
      <c r="B287" s="79" t="s">
        <v>383</v>
      </c>
      <c r="C287" s="44">
        <v>541</v>
      </c>
      <c r="D287" s="44">
        <v>517</v>
      </c>
      <c r="E287" s="44">
        <v>-24</v>
      </c>
      <c r="F287" s="80">
        <v>-4.4362292051756007E-2</v>
      </c>
    </row>
    <row r="288" spans="1:6">
      <c r="A288" s="69">
        <v>5312</v>
      </c>
      <c r="B288" s="79" t="s">
        <v>384</v>
      </c>
      <c r="C288" s="44">
        <v>368</v>
      </c>
      <c r="D288" s="44">
        <v>341</v>
      </c>
      <c r="E288" s="44">
        <v>-27</v>
      </c>
      <c r="F288" s="80">
        <v>-7.3369565217391311E-2</v>
      </c>
    </row>
    <row r="289" spans="1:6">
      <c r="A289" s="69">
        <v>5313</v>
      </c>
      <c r="B289" s="79" t="s">
        <v>385</v>
      </c>
      <c r="C289" s="44">
        <v>583</v>
      </c>
      <c r="D289" s="44">
        <v>648</v>
      </c>
      <c r="E289" s="44">
        <v>65</v>
      </c>
      <c r="F289" s="80">
        <v>0.11149228130360206</v>
      </c>
    </row>
    <row r="290" spans="1:6">
      <c r="A290" s="69">
        <v>532</v>
      </c>
      <c r="B290" s="79" t="s">
        <v>386</v>
      </c>
      <c r="C290" s="44">
        <v>996</v>
      </c>
      <c r="D290" s="44">
        <v>959</v>
      </c>
      <c r="E290" s="44">
        <v>-37</v>
      </c>
      <c r="F290" s="80">
        <v>-3.7148594377510037E-2</v>
      </c>
    </row>
    <row r="291" spans="1:6">
      <c r="A291" s="69">
        <v>5321</v>
      </c>
      <c r="B291" s="79" t="s">
        <v>387</v>
      </c>
      <c r="C291" s="44">
        <v>201</v>
      </c>
      <c r="D291" s="44">
        <v>208</v>
      </c>
      <c r="E291" s="44">
        <v>7</v>
      </c>
      <c r="F291" s="80">
        <v>3.482587064676617E-2</v>
      </c>
    </row>
    <row r="292" spans="1:6">
      <c r="A292" s="69">
        <v>5322</v>
      </c>
      <c r="B292" s="79" t="s">
        <v>388</v>
      </c>
      <c r="C292" s="44">
        <v>567</v>
      </c>
      <c r="D292" s="44">
        <v>509</v>
      </c>
      <c r="E292" s="44">
        <v>-58</v>
      </c>
      <c r="F292" s="80">
        <v>-0.10229276895943562</v>
      </c>
    </row>
    <row r="293" spans="1:6">
      <c r="A293" s="69">
        <v>5323</v>
      </c>
      <c r="B293" s="79" t="s">
        <v>389</v>
      </c>
      <c r="C293" s="44">
        <v>92</v>
      </c>
      <c r="D293" s="44">
        <v>60</v>
      </c>
      <c r="E293" s="44">
        <v>-32</v>
      </c>
      <c r="F293" s="80">
        <v>-0.34782608695652173</v>
      </c>
    </row>
    <row r="294" spans="1:6">
      <c r="A294" s="69">
        <v>5324</v>
      </c>
      <c r="B294" s="79" t="s">
        <v>390</v>
      </c>
      <c r="C294" s="44">
        <v>136</v>
      </c>
      <c r="D294" s="44">
        <v>148</v>
      </c>
      <c r="E294" s="44">
        <v>12</v>
      </c>
      <c r="F294" s="80">
        <v>8.8235294117647065E-2</v>
      </c>
    </row>
    <row r="295" spans="1:6">
      <c r="A295" s="69">
        <v>533</v>
      </c>
      <c r="B295" s="79" t="s">
        <v>391</v>
      </c>
      <c r="C295" s="44">
        <v>24</v>
      </c>
      <c r="D295" s="44">
        <v>23</v>
      </c>
      <c r="E295" s="44">
        <v>-1</v>
      </c>
      <c r="F295" s="80">
        <v>-4.1666666666666664E-2</v>
      </c>
    </row>
    <row r="296" spans="1:6">
      <c r="A296" s="69">
        <v>5331</v>
      </c>
      <c r="B296" s="79" t="s">
        <v>391</v>
      </c>
      <c r="C296" s="44">
        <v>24</v>
      </c>
      <c r="D296" s="44">
        <v>23</v>
      </c>
      <c r="E296" s="44">
        <v>-1</v>
      </c>
      <c r="F296" s="80">
        <v>-4.1666666666666664E-2</v>
      </c>
    </row>
    <row r="297" spans="1:6">
      <c r="A297" s="73"/>
      <c r="B297" s="74" t="s">
        <v>79</v>
      </c>
      <c r="C297" s="71">
        <v>32772</v>
      </c>
      <c r="D297" s="71">
        <v>32346</v>
      </c>
      <c r="E297" s="71">
        <v>-426</v>
      </c>
      <c r="F297" s="72">
        <v>-1.2998901501281582E-2</v>
      </c>
    </row>
    <row r="298" spans="1:6">
      <c r="A298" s="75">
        <v>54</v>
      </c>
      <c r="B298" s="76" t="s">
        <v>90</v>
      </c>
      <c r="C298" s="77">
        <v>13423</v>
      </c>
      <c r="D298" s="77">
        <v>13526</v>
      </c>
      <c r="E298" s="77">
        <v>103</v>
      </c>
      <c r="F298" s="78">
        <v>7.6733964091484762E-3</v>
      </c>
    </row>
    <row r="299" spans="1:6">
      <c r="A299" s="69">
        <v>541</v>
      </c>
      <c r="B299" s="79" t="s">
        <v>393</v>
      </c>
      <c r="C299" s="44">
        <v>13423</v>
      </c>
      <c r="D299" s="44">
        <v>13526</v>
      </c>
      <c r="E299" s="44">
        <v>103</v>
      </c>
      <c r="F299" s="80">
        <v>7.6733964091484762E-3</v>
      </c>
    </row>
    <row r="300" spans="1:6">
      <c r="A300" s="69">
        <v>5411</v>
      </c>
      <c r="B300" s="79" t="s">
        <v>394</v>
      </c>
      <c r="C300" s="44">
        <v>1655</v>
      </c>
      <c r="D300" s="44">
        <v>1649</v>
      </c>
      <c r="E300" s="44">
        <v>-6</v>
      </c>
      <c r="F300" s="80">
        <v>-3.6253776435045317E-3</v>
      </c>
    </row>
    <row r="301" spans="1:6">
      <c r="A301" s="69">
        <v>5412</v>
      </c>
      <c r="B301" s="79" t="s">
        <v>395</v>
      </c>
      <c r="C301" s="44">
        <v>1110</v>
      </c>
      <c r="D301" s="44">
        <v>1123</v>
      </c>
      <c r="E301" s="44">
        <v>13</v>
      </c>
      <c r="F301" s="80">
        <v>1.1711711711711712E-2</v>
      </c>
    </row>
    <row r="302" spans="1:6">
      <c r="A302" s="69">
        <v>5413</v>
      </c>
      <c r="B302" s="79" t="s">
        <v>396</v>
      </c>
      <c r="C302" s="44">
        <v>2216</v>
      </c>
      <c r="D302" s="44">
        <v>2040</v>
      </c>
      <c r="E302" s="44">
        <v>-176</v>
      </c>
      <c r="F302" s="80">
        <v>-7.9422382671480149E-2</v>
      </c>
    </row>
    <row r="303" spans="1:6">
      <c r="A303" s="69">
        <v>5414</v>
      </c>
      <c r="B303" s="79" t="s">
        <v>397</v>
      </c>
      <c r="C303" s="44">
        <v>141</v>
      </c>
      <c r="D303" s="44">
        <v>152</v>
      </c>
      <c r="E303" s="44">
        <v>11</v>
      </c>
      <c r="F303" s="80">
        <v>7.8014184397163122E-2</v>
      </c>
    </row>
    <row r="304" spans="1:6">
      <c r="A304" s="69">
        <v>5415</v>
      </c>
      <c r="B304" s="79" t="s">
        <v>398</v>
      </c>
      <c r="C304" s="44">
        <v>3112</v>
      </c>
      <c r="D304" s="44">
        <v>3175</v>
      </c>
      <c r="E304" s="44">
        <v>63</v>
      </c>
      <c r="F304" s="80">
        <v>2.0244215938303341E-2</v>
      </c>
    </row>
    <row r="305" spans="1:6">
      <c r="A305" s="69">
        <v>5416</v>
      </c>
      <c r="B305" s="79" t="s">
        <v>399</v>
      </c>
      <c r="C305" s="44">
        <v>1598</v>
      </c>
      <c r="D305" s="44">
        <v>1592</v>
      </c>
      <c r="E305" s="44">
        <v>-6</v>
      </c>
      <c r="F305" s="80">
        <v>-3.7546933667083854E-3</v>
      </c>
    </row>
    <row r="306" spans="1:6">
      <c r="A306" s="69">
        <v>5417</v>
      </c>
      <c r="B306" s="79" t="s">
        <v>400</v>
      </c>
      <c r="C306" s="44">
        <v>1967</v>
      </c>
      <c r="D306" s="44">
        <v>2182</v>
      </c>
      <c r="E306" s="44">
        <v>215</v>
      </c>
      <c r="F306" s="80">
        <v>0.10930350788002034</v>
      </c>
    </row>
    <row r="307" spans="1:6">
      <c r="A307" s="69">
        <v>5418</v>
      </c>
      <c r="B307" s="79" t="s">
        <v>401</v>
      </c>
      <c r="C307" s="44">
        <v>476</v>
      </c>
      <c r="D307" s="44">
        <v>405</v>
      </c>
      <c r="E307" s="44">
        <v>-71</v>
      </c>
      <c r="F307" s="80">
        <v>-0.14915966386554622</v>
      </c>
    </row>
    <row r="308" spans="1:6">
      <c r="A308" s="69">
        <v>5419</v>
      </c>
      <c r="B308" s="79" t="s">
        <v>402</v>
      </c>
      <c r="C308" s="44">
        <v>1145</v>
      </c>
      <c r="D308" s="44">
        <v>1206</v>
      </c>
      <c r="E308" s="44">
        <v>61</v>
      </c>
      <c r="F308" s="80">
        <v>5.3275109170305673E-2</v>
      </c>
    </row>
    <row r="309" spans="1:6">
      <c r="A309" s="75">
        <v>55</v>
      </c>
      <c r="B309" s="76" t="s">
        <v>91</v>
      </c>
      <c r="C309" s="77">
        <v>4667</v>
      </c>
      <c r="D309" s="77">
        <v>4067</v>
      </c>
      <c r="E309" s="77">
        <v>-600</v>
      </c>
      <c r="F309" s="78">
        <v>-0.12856224555388901</v>
      </c>
    </row>
    <row r="310" spans="1:6">
      <c r="A310" s="69">
        <v>551</v>
      </c>
      <c r="B310" s="79" t="s">
        <v>403</v>
      </c>
      <c r="C310" s="44">
        <v>4667</v>
      </c>
      <c r="D310" s="44">
        <v>4067</v>
      </c>
      <c r="E310" s="44">
        <v>-600</v>
      </c>
      <c r="F310" s="80">
        <v>-0.12856224555388901</v>
      </c>
    </row>
    <row r="311" spans="1:6">
      <c r="A311" s="69">
        <v>5511</v>
      </c>
      <c r="B311" s="79" t="s">
        <v>403</v>
      </c>
      <c r="C311" s="44">
        <v>4667</v>
      </c>
      <c r="D311" s="44">
        <v>4067</v>
      </c>
      <c r="E311" s="44">
        <v>-600</v>
      </c>
      <c r="F311" s="80">
        <v>-0.12856224555388901</v>
      </c>
    </row>
    <row r="312" spans="1:6">
      <c r="A312" s="75">
        <v>56</v>
      </c>
      <c r="B312" s="76" t="s">
        <v>503</v>
      </c>
      <c r="C312" s="77">
        <v>14683</v>
      </c>
      <c r="D312" s="77">
        <v>14754</v>
      </c>
      <c r="E312" s="77">
        <v>71</v>
      </c>
      <c r="F312" s="78">
        <v>4.8355240754614183E-3</v>
      </c>
    </row>
    <row r="313" spans="1:6">
      <c r="A313" s="69">
        <v>561</v>
      </c>
      <c r="B313" s="79" t="s">
        <v>405</v>
      </c>
      <c r="C313" s="44">
        <v>13344</v>
      </c>
      <c r="D313" s="44">
        <v>13399</v>
      </c>
      <c r="E313" s="44">
        <v>55</v>
      </c>
      <c r="F313" s="80">
        <v>4.1217026378896886E-3</v>
      </c>
    </row>
    <row r="314" spans="1:6">
      <c r="A314" s="69">
        <v>5611</v>
      </c>
      <c r="B314" s="79" t="s">
        <v>406</v>
      </c>
      <c r="C314" s="44">
        <v>680</v>
      </c>
      <c r="D314" s="44">
        <v>545</v>
      </c>
      <c r="E314" s="44">
        <v>-135</v>
      </c>
      <c r="F314" s="80">
        <v>-0.19852941176470587</v>
      </c>
    </row>
    <row r="315" spans="1:6">
      <c r="A315" s="69">
        <v>5613</v>
      </c>
      <c r="B315" s="79" t="s">
        <v>408</v>
      </c>
      <c r="C315" s="44">
        <v>6228</v>
      </c>
      <c r="D315" s="44">
        <v>6584</v>
      </c>
      <c r="E315" s="44">
        <v>356</v>
      </c>
      <c r="F315" s="80">
        <v>5.7161207450224794E-2</v>
      </c>
    </row>
    <row r="316" spans="1:6">
      <c r="A316" s="69">
        <v>5614</v>
      </c>
      <c r="B316" s="79" t="s">
        <v>409</v>
      </c>
      <c r="C316" s="44">
        <v>658</v>
      </c>
      <c r="D316" s="44">
        <v>513</v>
      </c>
      <c r="E316" s="44">
        <v>-145</v>
      </c>
      <c r="F316" s="80">
        <v>-0.22036474164133737</v>
      </c>
    </row>
    <row r="317" spans="1:6">
      <c r="A317" s="69">
        <v>5615</v>
      </c>
      <c r="B317" s="79" t="s">
        <v>410</v>
      </c>
      <c r="C317" s="44">
        <v>248</v>
      </c>
      <c r="D317" s="44">
        <v>245</v>
      </c>
      <c r="E317" s="44">
        <v>-3</v>
      </c>
      <c r="F317" s="80">
        <v>-1.2096774193548387E-2</v>
      </c>
    </row>
    <row r="318" spans="1:6">
      <c r="A318" s="69">
        <v>5616</v>
      </c>
      <c r="B318" s="79" t="s">
        <v>411</v>
      </c>
      <c r="C318" s="44">
        <v>1151</v>
      </c>
      <c r="D318" s="44">
        <v>1099</v>
      </c>
      <c r="E318" s="44">
        <v>-52</v>
      </c>
      <c r="F318" s="80">
        <v>-4.5178105994787145E-2</v>
      </c>
    </row>
    <row r="319" spans="1:6">
      <c r="A319" s="69">
        <v>5617</v>
      </c>
      <c r="B319" s="79" t="s">
        <v>412</v>
      </c>
      <c r="C319" s="44">
        <v>4136</v>
      </c>
      <c r="D319" s="44">
        <v>4108</v>
      </c>
      <c r="E319" s="44">
        <v>-28</v>
      </c>
      <c r="F319" s="80">
        <v>-6.7698259187620891E-3</v>
      </c>
    </row>
    <row r="320" spans="1:6">
      <c r="A320" s="69">
        <v>5619</v>
      </c>
      <c r="B320" s="79" t="s">
        <v>413</v>
      </c>
      <c r="C320" s="44">
        <v>212</v>
      </c>
      <c r="D320" s="44">
        <v>279</v>
      </c>
      <c r="E320" s="44">
        <v>67</v>
      </c>
      <c r="F320" s="80">
        <v>0.31603773584905659</v>
      </c>
    </row>
    <row r="321" spans="1:6">
      <c r="A321" s="69">
        <v>562</v>
      </c>
      <c r="B321" s="79" t="s">
        <v>414</v>
      </c>
      <c r="C321" s="44">
        <v>1339</v>
      </c>
      <c r="D321" s="44">
        <v>1355</v>
      </c>
      <c r="E321" s="44">
        <v>16</v>
      </c>
      <c r="F321" s="80">
        <v>1.1949215832710979E-2</v>
      </c>
    </row>
    <row r="322" spans="1:6">
      <c r="A322" s="69">
        <v>5621</v>
      </c>
      <c r="B322" s="79" t="s">
        <v>415</v>
      </c>
      <c r="C322" s="44">
        <v>676</v>
      </c>
      <c r="D322" s="44">
        <v>655</v>
      </c>
      <c r="E322" s="44">
        <v>-21</v>
      </c>
      <c r="F322" s="80">
        <v>-3.1065088757396449E-2</v>
      </c>
    </row>
    <row r="323" spans="1:6">
      <c r="A323" s="69">
        <v>5622</v>
      </c>
      <c r="B323" s="79" t="s">
        <v>416</v>
      </c>
      <c r="C323" s="44">
        <v>346</v>
      </c>
      <c r="D323" s="44">
        <v>351</v>
      </c>
      <c r="E323" s="44">
        <v>5</v>
      </c>
      <c r="F323" s="80">
        <v>1.4450867052023121E-2</v>
      </c>
    </row>
    <row r="324" spans="1:6">
      <c r="A324" s="69">
        <v>5629</v>
      </c>
      <c r="B324" s="79" t="s">
        <v>417</v>
      </c>
      <c r="C324" s="44">
        <v>317</v>
      </c>
      <c r="D324" s="44">
        <v>348</v>
      </c>
      <c r="E324" s="44">
        <v>31</v>
      </c>
      <c r="F324" s="80">
        <v>9.7791798107255523E-2</v>
      </c>
    </row>
    <row r="325" spans="1:6">
      <c r="A325" s="69">
        <v>1025</v>
      </c>
      <c r="B325" s="79" t="s">
        <v>80</v>
      </c>
      <c r="C325" s="44">
        <v>96242</v>
      </c>
      <c r="D325" s="44">
        <v>96978</v>
      </c>
      <c r="E325" s="44">
        <v>736</v>
      </c>
      <c r="F325" s="80">
        <v>7.6473888738804261E-3</v>
      </c>
    </row>
    <row r="326" spans="1:6">
      <c r="A326" s="73"/>
      <c r="B326" s="74" t="s">
        <v>94</v>
      </c>
      <c r="C326" s="71">
        <v>39997</v>
      </c>
      <c r="D326" s="71">
        <v>39293</v>
      </c>
      <c r="E326" s="71">
        <v>-704</v>
      </c>
      <c r="F326" s="72">
        <v>-1.7601320099007424E-2</v>
      </c>
    </row>
    <row r="327" spans="1:6">
      <c r="A327" s="75">
        <v>611</v>
      </c>
      <c r="B327" s="76" t="s">
        <v>94</v>
      </c>
      <c r="C327" s="77">
        <v>39997</v>
      </c>
      <c r="D327" s="77">
        <v>39293</v>
      </c>
      <c r="E327" s="77">
        <v>-704</v>
      </c>
      <c r="F327" s="78">
        <v>-1.7601320099007424E-2</v>
      </c>
    </row>
    <row r="328" spans="1:6">
      <c r="A328" s="69">
        <v>6111</v>
      </c>
      <c r="B328" s="79" t="s">
        <v>419</v>
      </c>
      <c r="C328" s="44">
        <v>25790</v>
      </c>
      <c r="D328" s="44">
        <v>25193</v>
      </c>
      <c r="E328" s="44">
        <v>-597</v>
      </c>
      <c r="F328" s="80">
        <v>-2.3148507173322994E-2</v>
      </c>
    </row>
    <row r="329" spans="1:6">
      <c r="A329" s="69">
        <v>6112</v>
      </c>
      <c r="B329" s="79" t="s">
        <v>420</v>
      </c>
      <c r="C329" s="44">
        <v>767</v>
      </c>
      <c r="D329" s="44">
        <v>732</v>
      </c>
      <c r="E329" s="44">
        <v>-35</v>
      </c>
      <c r="F329" s="80">
        <v>-4.563233376792699E-2</v>
      </c>
    </row>
    <row r="330" spans="1:6">
      <c r="A330" s="69">
        <v>6113</v>
      </c>
      <c r="B330" s="79" t="s">
        <v>421</v>
      </c>
      <c r="C330" s="44">
        <v>11524</v>
      </c>
      <c r="D330" s="44">
        <v>10311</v>
      </c>
      <c r="E330" s="44">
        <v>-1213</v>
      </c>
      <c r="F330" s="80">
        <v>-0.10525859076709476</v>
      </c>
    </row>
    <row r="331" spans="1:6">
      <c r="A331" s="69">
        <v>6114</v>
      </c>
      <c r="B331" s="79" t="s">
        <v>422</v>
      </c>
      <c r="C331" s="44">
        <v>63</v>
      </c>
      <c r="D331" s="44">
        <v>54</v>
      </c>
      <c r="E331" s="44">
        <v>-9</v>
      </c>
      <c r="F331" s="80">
        <v>-0.14285714285714285</v>
      </c>
    </row>
    <row r="332" spans="1:6">
      <c r="A332" s="69">
        <v>6115</v>
      </c>
      <c r="B332" s="79" t="s">
        <v>423</v>
      </c>
      <c r="C332" s="44">
        <v>328</v>
      </c>
      <c r="D332" s="44">
        <v>94</v>
      </c>
      <c r="E332" s="44">
        <v>-234</v>
      </c>
      <c r="F332" s="80">
        <v>-0.71341463414634143</v>
      </c>
    </row>
    <row r="333" spans="1:6">
      <c r="A333" s="69">
        <v>6116</v>
      </c>
      <c r="B333" s="79" t="s">
        <v>424</v>
      </c>
      <c r="C333" s="44">
        <v>933</v>
      </c>
      <c r="D333" s="44">
        <v>1012</v>
      </c>
      <c r="E333" s="44">
        <v>79</v>
      </c>
      <c r="F333" s="80">
        <v>8.4673097534833874E-2</v>
      </c>
    </row>
    <row r="334" spans="1:6">
      <c r="A334" s="69">
        <v>6117</v>
      </c>
      <c r="B334" s="79" t="s">
        <v>425</v>
      </c>
      <c r="C334" s="44">
        <v>140</v>
      </c>
      <c r="D334" s="44">
        <v>194</v>
      </c>
      <c r="E334" s="44">
        <v>54</v>
      </c>
      <c r="F334" s="80">
        <v>0.38571428571428573</v>
      </c>
    </row>
    <row r="335" spans="1:6">
      <c r="A335" s="69">
        <v>62</v>
      </c>
      <c r="B335" s="79" t="s">
        <v>95</v>
      </c>
      <c r="C335" s="44">
        <v>56245</v>
      </c>
      <c r="D335" s="44">
        <v>57686</v>
      </c>
      <c r="E335" s="44">
        <v>1441</v>
      </c>
      <c r="F335" s="80">
        <v>2.5620055116010312E-2</v>
      </c>
    </row>
    <row r="336" spans="1:6">
      <c r="A336" s="75">
        <v>621</v>
      </c>
      <c r="B336" s="76" t="s">
        <v>427</v>
      </c>
      <c r="C336" s="77">
        <v>16146</v>
      </c>
      <c r="D336" s="77">
        <v>17121</v>
      </c>
      <c r="E336" s="77">
        <v>975</v>
      </c>
      <c r="F336" s="78">
        <v>6.0386473429951688E-2</v>
      </c>
    </row>
    <row r="337" spans="1:6">
      <c r="A337" s="69">
        <v>6211</v>
      </c>
      <c r="B337" s="79" t="s">
        <v>428</v>
      </c>
      <c r="C337" s="44">
        <v>4907</v>
      </c>
      <c r="D337" s="44">
        <v>5200</v>
      </c>
      <c r="E337" s="44">
        <v>293</v>
      </c>
      <c r="F337" s="80">
        <v>5.9710617485225187E-2</v>
      </c>
    </row>
    <row r="338" spans="1:6">
      <c r="A338" s="69">
        <v>6212</v>
      </c>
      <c r="B338" s="79" t="s">
        <v>429</v>
      </c>
      <c r="C338" s="44">
        <v>2473</v>
      </c>
      <c r="D338" s="44">
        <v>2506</v>
      </c>
      <c r="E338" s="44">
        <v>33</v>
      </c>
      <c r="F338" s="80">
        <v>1.3344116457743631E-2</v>
      </c>
    </row>
    <row r="339" spans="1:6">
      <c r="A339" s="69">
        <v>6213</v>
      </c>
      <c r="B339" s="79" t="s">
        <v>430</v>
      </c>
      <c r="C339" s="44">
        <v>1248</v>
      </c>
      <c r="D339" s="44">
        <v>1436</v>
      </c>
      <c r="E339" s="44">
        <v>188</v>
      </c>
      <c r="F339" s="80">
        <v>0.15064102564102563</v>
      </c>
    </row>
    <row r="340" spans="1:6">
      <c r="A340" s="69">
        <v>6214</v>
      </c>
      <c r="B340" s="79" t="s">
        <v>431</v>
      </c>
      <c r="C340" s="44">
        <v>3869</v>
      </c>
      <c r="D340" s="44">
        <v>4047</v>
      </c>
      <c r="E340" s="44">
        <v>178</v>
      </c>
      <c r="F340" s="80">
        <v>4.6006720082708709E-2</v>
      </c>
    </row>
    <row r="341" spans="1:6">
      <c r="A341" s="69">
        <v>6215</v>
      </c>
      <c r="B341" s="79" t="s">
        <v>432</v>
      </c>
      <c r="C341" s="44">
        <v>597</v>
      </c>
      <c r="D341" s="44">
        <v>565</v>
      </c>
      <c r="E341" s="44">
        <v>-32</v>
      </c>
      <c r="F341" s="80">
        <v>-5.3601340033500838E-2</v>
      </c>
    </row>
    <row r="342" spans="1:6">
      <c r="A342" s="69">
        <v>6216</v>
      </c>
      <c r="B342" s="79" t="s">
        <v>433</v>
      </c>
      <c r="C342" s="44">
        <v>2295</v>
      </c>
      <c r="D342" s="44">
        <v>2585</v>
      </c>
      <c r="E342" s="44">
        <v>290</v>
      </c>
      <c r="F342" s="80">
        <v>0.12636165577342048</v>
      </c>
    </row>
    <row r="343" spans="1:6">
      <c r="A343" s="69">
        <v>6219</v>
      </c>
      <c r="B343" s="79" t="s">
        <v>434</v>
      </c>
      <c r="C343" s="44">
        <v>758</v>
      </c>
      <c r="D343" s="44">
        <v>764</v>
      </c>
      <c r="E343" s="44">
        <v>6</v>
      </c>
      <c r="F343" s="80">
        <v>7.9155672823219003E-3</v>
      </c>
    </row>
    <row r="344" spans="1:6">
      <c r="A344" s="69">
        <v>622</v>
      </c>
      <c r="B344" s="79" t="s">
        <v>435</v>
      </c>
      <c r="C344" s="44">
        <v>18367</v>
      </c>
      <c r="D344" s="44">
        <v>18430</v>
      </c>
      <c r="E344" s="44">
        <v>63</v>
      </c>
      <c r="F344" s="80">
        <v>3.4300647901127023E-3</v>
      </c>
    </row>
    <row r="345" spans="1:6">
      <c r="A345" s="69">
        <v>6221</v>
      </c>
      <c r="B345" s="79" t="s">
        <v>436</v>
      </c>
      <c r="C345" s="44">
        <v>16690</v>
      </c>
      <c r="D345" s="44">
        <v>16805</v>
      </c>
      <c r="E345" s="44">
        <v>115</v>
      </c>
      <c r="F345" s="80">
        <v>6.8903535050928704E-3</v>
      </c>
    </row>
    <row r="346" spans="1:6">
      <c r="A346" s="69">
        <v>6223</v>
      </c>
      <c r="B346" s="79" t="s">
        <v>438</v>
      </c>
      <c r="C346" s="44">
        <v>644</v>
      </c>
      <c r="D346" s="44">
        <v>620</v>
      </c>
      <c r="E346" s="44">
        <v>-24</v>
      </c>
      <c r="F346" s="80">
        <v>-3.7267080745341616E-2</v>
      </c>
    </row>
    <row r="347" spans="1:6">
      <c r="A347" s="69">
        <v>623</v>
      </c>
      <c r="B347" s="79" t="s">
        <v>439</v>
      </c>
      <c r="C347" s="44">
        <v>13919</v>
      </c>
      <c r="D347" s="44">
        <v>14235</v>
      </c>
      <c r="E347" s="44">
        <v>316</v>
      </c>
      <c r="F347" s="80">
        <v>2.2702780372153172E-2</v>
      </c>
    </row>
    <row r="348" spans="1:6">
      <c r="A348" s="69">
        <v>6231</v>
      </c>
      <c r="B348" s="79" t="s">
        <v>440</v>
      </c>
      <c r="C348" s="44">
        <v>8794</v>
      </c>
      <c r="D348" s="44">
        <v>8600</v>
      </c>
      <c r="E348" s="44">
        <v>-194</v>
      </c>
      <c r="F348" s="80">
        <v>-2.2060495792585854E-2</v>
      </c>
    </row>
    <row r="349" spans="1:6">
      <c r="A349" s="69">
        <v>6232</v>
      </c>
      <c r="B349" s="79" t="s">
        <v>441</v>
      </c>
      <c r="C349" s="44">
        <v>2081</v>
      </c>
      <c r="D349" s="44">
        <v>2317</v>
      </c>
      <c r="E349" s="44">
        <v>236</v>
      </c>
      <c r="F349" s="80">
        <v>0.1134070158577607</v>
      </c>
    </row>
    <row r="350" spans="1:6">
      <c r="A350" s="69">
        <v>6233</v>
      </c>
      <c r="B350" s="79" t="s">
        <v>442</v>
      </c>
      <c r="C350" s="44">
        <v>1756</v>
      </c>
      <c r="D350" s="44">
        <v>1839</v>
      </c>
      <c r="E350" s="44">
        <v>83</v>
      </c>
      <c r="F350" s="80">
        <v>4.7266514806378133E-2</v>
      </c>
    </row>
    <row r="351" spans="1:6">
      <c r="A351" s="69">
        <v>6239</v>
      </c>
      <c r="B351" s="79" t="s">
        <v>443</v>
      </c>
      <c r="C351" s="44">
        <v>1287</v>
      </c>
      <c r="D351" s="44">
        <v>1478</v>
      </c>
      <c r="E351" s="44">
        <v>191</v>
      </c>
      <c r="F351" s="80">
        <v>0.14840714840714841</v>
      </c>
    </row>
    <row r="352" spans="1:6">
      <c r="A352" s="69">
        <v>624</v>
      </c>
      <c r="B352" s="79" t="s">
        <v>444</v>
      </c>
      <c r="C352" s="44">
        <v>7813</v>
      </c>
      <c r="D352" s="44">
        <v>7900</v>
      </c>
      <c r="E352" s="44">
        <v>87</v>
      </c>
      <c r="F352" s="80">
        <v>1.1135287341610137E-2</v>
      </c>
    </row>
    <row r="353" spans="1:6">
      <c r="A353" s="69">
        <v>6241</v>
      </c>
      <c r="B353" s="79" t="s">
        <v>445</v>
      </c>
      <c r="C353" s="44">
        <v>4238</v>
      </c>
      <c r="D353" s="44">
        <v>4242</v>
      </c>
      <c r="E353" s="44">
        <v>4</v>
      </c>
      <c r="F353" s="80">
        <v>9.4384143463898068E-4</v>
      </c>
    </row>
    <row r="354" spans="1:6">
      <c r="A354" s="69">
        <v>6242</v>
      </c>
      <c r="B354" s="79" t="s">
        <v>446</v>
      </c>
      <c r="C354" s="44">
        <v>578</v>
      </c>
      <c r="D354" s="44">
        <v>635</v>
      </c>
      <c r="E354" s="44">
        <v>57</v>
      </c>
      <c r="F354" s="80">
        <v>9.8615916955017299E-2</v>
      </c>
    </row>
    <row r="355" spans="1:6">
      <c r="A355" s="69">
        <v>6243</v>
      </c>
      <c r="B355" s="79" t="s">
        <v>447</v>
      </c>
      <c r="C355" s="44">
        <v>1088</v>
      </c>
      <c r="D355" s="44">
        <v>1113</v>
      </c>
      <c r="E355" s="44">
        <v>25</v>
      </c>
      <c r="F355" s="80">
        <v>2.297794117647059E-2</v>
      </c>
    </row>
    <row r="356" spans="1:6">
      <c r="A356" s="69">
        <v>6244</v>
      </c>
      <c r="B356" s="79" t="s">
        <v>448</v>
      </c>
      <c r="C356" s="44">
        <v>1909</v>
      </c>
      <c r="D356" s="44">
        <v>1908</v>
      </c>
      <c r="E356" s="44">
        <v>-1</v>
      </c>
      <c r="F356" s="80">
        <v>-5.2383446830801469E-4</v>
      </c>
    </row>
    <row r="357" spans="1:6">
      <c r="A357" s="73"/>
      <c r="B357" s="74" t="s">
        <v>506</v>
      </c>
      <c r="C357" s="71">
        <v>28627</v>
      </c>
      <c r="D357" s="71">
        <v>28586</v>
      </c>
      <c r="E357" s="71">
        <v>-41</v>
      </c>
      <c r="F357" s="72">
        <v>-1.4322143431026652E-3</v>
      </c>
    </row>
    <row r="358" spans="1:6">
      <c r="A358" s="75">
        <v>71</v>
      </c>
      <c r="B358" s="76" t="s">
        <v>96</v>
      </c>
      <c r="C358" s="77">
        <v>4647</v>
      </c>
      <c r="D358" s="77">
        <v>4540</v>
      </c>
      <c r="E358" s="77">
        <v>-107</v>
      </c>
      <c r="F358" s="78">
        <v>-2.3025607919087584E-2</v>
      </c>
    </row>
    <row r="359" spans="1:6">
      <c r="A359" s="69">
        <v>711</v>
      </c>
      <c r="B359" s="79" t="s">
        <v>451</v>
      </c>
      <c r="C359" s="44">
        <v>882</v>
      </c>
      <c r="D359" s="44">
        <v>634</v>
      </c>
      <c r="E359" s="44">
        <v>-248</v>
      </c>
      <c r="F359" s="80">
        <v>-0.28117913832199548</v>
      </c>
    </row>
    <row r="360" spans="1:6">
      <c r="A360" s="69">
        <v>7111</v>
      </c>
      <c r="B360" s="79" t="s">
        <v>452</v>
      </c>
      <c r="C360" s="44">
        <v>7</v>
      </c>
      <c r="D360" s="44">
        <v>33</v>
      </c>
      <c r="E360" s="44">
        <v>26</v>
      </c>
      <c r="F360" s="80">
        <v>3.7142857142857144</v>
      </c>
    </row>
    <row r="361" spans="1:6">
      <c r="A361" s="69">
        <v>7112</v>
      </c>
      <c r="B361" s="79" t="s">
        <v>453</v>
      </c>
      <c r="C361" s="44">
        <v>72</v>
      </c>
      <c r="D361" s="44">
        <v>64</v>
      </c>
      <c r="E361" s="44">
        <v>-8</v>
      </c>
      <c r="F361" s="80">
        <v>-0.1111111111111111</v>
      </c>
    </row>
    <row r="362" spans="1:6">
      <c r="A362" s="69">
        <v>7115</v>
      </c>
      <c r="B362" s="79" t="s">
        <v>456</v>
      </c>
      <c r="C362" s="44">
        <v>38</v>
      </c>
      <c r="D362" s="44">
        <v>33</v>
      </c>
      <c r="E362" s="44">
        <v>-5</v>
      </c>
      <c r="F362" s="80">
        <v>-0.13157894736842105</v>
      </c>
    </row>
    <row r="363" spans="1:6">
      <c r="A363" s="69">
        <v>712</v>
      </c>
      <c r="B363" s="79" t="s">
        <v>457</v>
      </c>
      <c r="C363" s="44">
        <v>643</v>
      </c>
      <c r="D363" s="44">
        <v>608</v>
      </c>
      <c r="E363" s="44">
        <v>-35</v>
      </c>
      <c r="F363" s="80">
        <v>-5.4432348367029551E-2</v>
      </c>
    </row>
    <row r="364" spans="1:6">
      <c r="A364" s="69">
        <v>7121</v>
      </c>
      <c r="B364" s="79" t="s">
        <v>457</v>
      </c>
      <c r="C364" s="44">
        <v>643</v>
      </c>
      <c r="D364" s="44">
        <v>608</v>
      </c>
      <c r="E364" s="44">
        <v>-35</v>
      </c>
      <c r="F364" s="80">
        <v>-5.4432348367029551E-2</v>
      </c>
    </row>
    <row r="365" spans="1:6">
      <c r="A365" s="69">
        <v>713</v>
      </c>
      <c r="B365" s="79" t="s">
        <v>458</v>
      </c>
      <c r="C365" s="44">
        <v>3122</v>
      </c>
      <c r="D365" s="44">
        <v>3299</v>
      </c>
      <c r="E365" s="44">
        <v>177</v>
      </c>
      <c r="F365" s="80">
        <v>5.6694426649583601E-2</v>
      </c>
    </row>
    <row r="366" spans="1:6">
      <c r="A366" s="69">
        <v>7139</v>
      </c>
      <c r="B366" s="79" t="s">
        <v>461</v>
      </c>
      <c r="C366" s="44">
        <v>3109</v>
      </c>
      <c r="D366" s="44">
        <v>3290</v>
      </c>
      <c r="E366" s="44">
        <v>181</v>
      </c>
      <c r="F366" s="80">
        <v>5.8218076551945962E-2</v>
      </c>
    </row>
    <row r="367" spans="1:6">
      <c r="A367" s="75">
        <v>72</v>
      </c>
      <c r="B367" s="76" t="s">
        <v>97</v>
      </c>
      <c r="C367" s="77">
        <v>23981</v>
      </c>
      <c r="D367" s="77">
        <v>24045</v>
      </c>
      <c r="E367" s="77">
        <v>64</v>
      </c>
      <c r="F367" s="78">
        <v>2.6687794503982318E-3</v>
      </c>
    </row>
    <row r="368" spans="1:6">
      <c r="A368" s="69">
        <v>721</v>
      </c>
      <c r="B368" s="79" t="s">
        <v>463</v>
      </c>
      <c r="C368" s="44">
        <v>1829</v>
      </c>
      <c r="D368" s="44">
        <v>1667</v>
      </c>
      <c r="E368" s="44">
        <v>-162</v>
      </c>
      <c r="F368" s="80">
        <v>-8.8572990705303445E-2</v>
      </c>
    </row>
    <row r="369" spans="1:6">
      <c r="A369" s="69">
        <v>7211</v>
      </c>
      <c r="B369" s="79" t="s">
        <v>464</v>
      </c>
      <c r="C369" s="44">
        <v>1749</v>
      </c>
      <c r="D369" s="44">
        <v>1599</v>
      </c>
      <c r="E369" s="44">
        <v>-150</v>
      </c>
      <c r="F369" s="80">
        <v>-8.5763293310463118E-2</v>
      </c>
    </row>
    <row r="370" spans="1:6">
      <c r="A370" s="69">
        <v>7212</v>
      </c>
      <c r="B370" s="79" t="s">
        <v>465</v>
      </c>
      <c r="C370" s="44">
        <v>73</v>
      </c>
      <c r="D370" s="44">
        <v>61</v>
      </c>
      <c r="E370" s="44">
        <v>-12</v>
      </c>
      <c r="F370" s="80">
        <v>-0.16438356164383561</v>
      </c>
    </row>
    <row r="371" spans="1:6">
      <c r="A371" s="69">
        <v>7213</v>
      </c>
      <c r="B371" s="79" t="s">
        <v>466</v>
      </c>
      <c r="C371" s="44">
        <v>0</v>
      </c>
      <c r="D371" s="44">
        <v>0</v>
      </c>
      <c r="E371" s="44">
        <v>0</v>
      </c>
      <c r="F371" s="80" t="e">
        <v>#DIV/0!</v>
      </c>
    </row>
    <row r="372" spans="1:6">
      <c r="A372" s="69">
        <v>722</v>
      </c>
      <c r="B372" s="79" t="s">
        <v>467</v>
      </c>
      <c r="C372" s="44">
        <v>22152</v>
      </c>
      <c r="D372" s="44">
        <v>22378</v>
      </c>
      <c r="E372" s="44">
        <v>226</v>
      </c>
      <c r="F372" s="80">
        <v>1.0202239075478512E-2</v>
      </c>
    </row>
    <row r="373" spans="1:6">
      <c r="A373" s="69">
        <v>7221</v>
      </c>
      <c r="B373" s="79" t="s">
        <v>468</v>
      </c>
      <c r="C373" s="44">
        <v>10359</v>
      </c>
      <c r="D373" s="44">
        <v>10520</v>
      </c>
      <c r="E373" s="44">
        <v>161</v>
      </c>
      <c r="F373" s="80">
        <v>1.5542040737522926E-2</v>
      </c>
    </row>
    <row r="374" spans="1:6">
      <c r="A374" s="69">
        <v>7222</v>
      </c>
      <c r="B374" s="79" t="s">
        <v>469</v>
      </c>
      <c r="C374" s="44">
        <v>9087</v>
      </c>
      <c r="D374" s="44">
        <v>9082</v>
      </c>
      <c r="E374" s="44">
        <v>-5</v>
      </c>
      <c r="F374" s="80">
        <v>-5.5023660173874765E-4</v>
      </c>
    </row>
    <row r="375" spans="1:6">
      <c r="A375" s="69">
        <v>7223</v>
      </c>
      <c r="B375" s="79" t="s">
        <v>470</v>
      </c>
      <c r="C375" s="44">
        <v>1988</v>
      </c>
      <c r="D375" s="44">
        <v>1995</v>
      </c>
      <c r="E375" s="44">
        <v>7</v>
      </c>
      <c r="F375" s="80">
        <v>3.5211267605633804E-3</v>
      </c>
    </row>
    <row r="376" spans="1:6">
      <c r="A376" s="69">
        <v>7224</v>
      </c>
      <c r="B376" s="79" t="s">
        <v>471</v>
      </c>
      <c r="C376" s="44">
        <v>718</v>
      </c>
      <c r="D376" s="44">
        <v>783</v>
      </c>
      <c r="E376" s="44">
        <v>65</v>
      </c>
      <c r="F376" s="80">
        <v>9.0529247910863503E-2</v>
      </c>
    </row>
    <row r="377" spans="1:6">
      <c r="A377" s="73"/>
      <c r="B377" s="74" t="s">
        <v>85</v>
      </c>
      <c r="C377" s="71">
        <v>11057</v>
      </c>
      <c r="D377" s="71">
        <v>11954</v>
      </c>
      <c r="E377" s="71">
        <v>897</v>
      </c>
      <c r="F377" s="72">
        <v>8.1125079135389341E-2</v>
      </c>
    </row>
    <row r="378" spans="1:6">
      <c r="A378" s="69">
        <v>81</v>
      </c>
      <c r="B378" s="79" t="s">
        <v>85</v>
      </c>
      <c r="C378" s="44">
        <v>11057</v>
      </c>
      <c r="D378" s="44">
        <v>11954</v>
      </c>
      <c r="E378" s="44">
        <v>897</v>
      </c>
      <c r="F378" s="80">
        <v>8.1125079135389341E-2</v>
      </c>
    </row>
    <row r="379" spans="1:6">
      <c r="A379" s="69">
        <v>811</v>
      </c>
      <c r="B379" s="79" t="s">
        <v>473</v>
      </c>
      <c r="C379" s="44">
        <v>3045</v>
      </c>
      <c r="D379" s="44">
        <v>3134</v>
      </c>
      <c r="E379" s="44">
        <v>89</v>
      </c>
      <c r="F379" s="80">
        <v>2.9228243021346471E-2</v>
      </c>
    </row>
    <row r="380" spans="1:6">
      <c r="A380" s="69">
        <v>8111</v>
      </c>
      <c r="B380" s="79" t="s">
        <v>474</v>
      </c>
      <c r="C380" s="44">
        <v>2169</v>
      </c>
      <c r="D380" s="44">
        <v>2175</v>
      </c>
      <c r="E380" s="44">
        <v>6</v>
      </c>
      <c r="F380" s="80">
        <v>2.7662517289073307E-3</v>
      </c>
    </row>
    <row r="381" spans="1:6">
      <c r="A381" s="69">
        <v>8112</v>
      </c>
      <c r="B381" s="79" t="s">
        <v>475</v>
      </c>
      <c r="C381" s="44">
        <v>486</v>
      </c>
      <c r="D381" s="44">
        <v>534</v>
      </c>
      <c r="E381" s="44">
        <v>48</v>
      </c>
      <c r="F381" s="80">
        <v>9.8765432098765427E-2</v>
      </c>
    </row>
    <row r="382" spans="1:6">
      <c r="A382" s="69">
        <v>8113</v>
      </c>
      <c r="B382" s="79" t="s">
        <v>476</v>
      </c>
      <c r="C382" s="44">
        <v>281</v>
      </c>
      <c r="D382" s="44">
        <v>328</v>
      </c>
      <c r="E382" s="44">
        <v>47</v>
      </c>
      <c r="F382" s="80">
        <v>0.16725978647686832</v>
      </c>
    </row>
    <row r="383" spans="1:6">
      <c r="A383" s="69">
        <v>8114</v>
      </c>
      <c r="B383" s="79" t="s">
        <v>477</v>
      </c>
      <c r="C383" s="44">
        <v>105</v>
      </c>
      <c r="D383" s="44">
        <v>97</v>
      </c>
      <c r="E383" s="44">
        <v>-8</v>
      </c>
      <c r="F383" s="80">
        <v>-7.6190476190476197E-2</v>
      </c>
    </row>
    <row r="384" spans="1:6">
      <c r="A384" s="69">
        <v>812</v>
      </c>
      <c r="B384" s="79" t="s">
        <v>478</v>
      </c>
      <c r="C384" s="44">
        <v>2712</v>
      </c>
      <c r="D384" s="44">
        <v>2824</v>
      </c>
      <c r="E384" s="44">
        <v>112</v>
      </c>
      <c r="F384" s="80">
        <v>4.1297935103244837E-2</v>
      </c>
    </row>
    <row r="385" spans="1:6">
      <c r="A385" s="69">
        <v>8121</v>
      </c>
      <c r="B385" s="79" t="s">
        <v>479</v>
      </c>
      <c r="C385" s="44">
        <v>1393</v>
      </c>
      <c r="D385" s="44">
        <v>1466</v>
      </c>
      <c r="E385" s="44">
        <v>73</v>
      </c>
      <c r="F385" s="80">
        <v>5.2404881550610197E-2</v>
      </c>
    </row>
    <row r="386" spans="1:6">
      <c r="A386" s="69">
        <v>8122</v>
      </c>
      <c r="B386" s="79" t="s">
        <v>480</v>
      </c>
      <c r="C386" s="44">
        <v>360</v>
      </c>
      <c r="D386" s="44">
        <v>384</v>
      </c>
      <c r="E386" s="44">
        <v>24</v>
      </c>
      <c r="F386" s="80">
        <v>6.6666666666666666E-2</v>
      </c>
    </row>
    <row r="387" spans="1:6">
      <c r="A387" s="69">
        <v>8123</v>
      </c>
      <c r="B387" s="79" t="s">
        <v>481</v>
      </c>
      <c r="C387" s="44">
        <v>657</v>
      </c>
      <c r="D387" s="44">
        <v>664</v>
      </c>
      <c r="E387" s="44">
        <v>7</v>
      </c>
      <c r="F387" s="80">
        <v>1.06544901065449E-2</v>
      </c>
    </row>
    <row r="388" spans="1:6">
      <c r="A388" s="69">
        <v>8129</v>
      </c>
      <c r="B388" s="79" t="s">
        <v>482</v>
      </c>
      <c r="C388" s="44">
        <v>304</v>
      </c>
      <c r="D388" s="44">
        <v>309</v>
      </c>
      <c r="E388" s="44">
        <v>5</v>
      </c>
      <c r="F388" s="80">
        <v>1.6447368421052631E-2</v>
      </c>
    </row>
    <row r="389" spans="1:6">
      <c r="A389" s="69">
        <v>813</v>
      </c>
      <c r="B389" s="79" t="s">
        <v>483</v>
      </c>
      <c r="C389" s="44">
        <v>2836</v>
      </c>
      <c r="D389" s="44">
        <v>2790</v>
      </c>
      <c r="E389" s="44">
        <v>-46</v>
      </c>
      <c r="F389" s="80">
        <v>-1.622002820874471E-2</v>
      </c>
    </row>
    <row r="390" spans="1:6">
      <c r="A390" s="69">
        <v>8131</v>
      </c>
      <c r="B390" s="79" t="s">
        <v>484</v>
      </c>
      <c r="C390" s="44">
        <v>3</v>
      </c>
      <c r="D390" s="44">
        <v>0</v>
      </c>
      <c r="E390" s="44">
        <v>-3</v>
      </c>
      <c r="F390" s="80">
        <v>-1</v>
      </c>
    </row>
    <row r="391" spans="1:6">
      <c r="A391" s="69">
        <v>8132</v>
      </c>
      <c r="B391" s="79" t="s">
        <v>485</v>
      </c>
      <c r="C391" s="44">
        <v>159</v>
      </c>
      <c r="D391" s="44">
        <v>166</v>
      </c>
      <c r="E391" s="44">
        <v>7</v>
      </c>
      <c r="F391" s="80">
        <v>4.40251572327044E-2</v>
      </c>
    </row>
    <row r="392" spans="1:6">
      <c r="A392" s="69">
        <v>8133</v>
      </c>
      <c r="B392" s="79" t="s">
        <v>486</v>
      </c>
      <c r="C392" s="44">
        <v>377</v>
      </c>
      <c r="D392" s="44">
        <v>406</v>
      </c>
      <c r="E392" s="44">
        <v>29</v>
      </c>
      <c r="F392" s="80">
        <v>7.6923076923076927E-2</v>
      </c>
    </row>
    <row r="393" spans="1:6">
      <c r="A393" s="69">
        <v>8134</v>
      </c>
      <c r="B393" s="79" t="s">
        <v>487</v>
      </c>
      <c r="C393" s="44">
        <v>1775</v>
      </c>
      <c r="D393" s="44">
        <v>1689</v>
      </c>
      <c r="E393" s="44">
        <v>-86</v>
      </c>
      <c r="F393" s="80">
        <v>-4.8450704225352116E-2</v>
      </c>
    </row>
    <row r="394" spans="1:6">
      <c r="A394" s="69">
        <v>8139</v>
      </c>
      <c r="B394" s="79" t="s">
        <v>488</v>
      </c>
      <c r="C394" s="44">
        <v>518</v>
      </c>
      <c r="D394" s="44">
        <v>525</v>
      </c>
      <c r="E394" s="44">
        <v>7</v>
      </c>
      <c r="F394" s="80">
        <v>1.3513513513513514E-2</v>
      </c>
    </row>
    <row r="395" spans="1:6">
      <c r="A395" s="69">
        <v>814</v>
      </c>
      <c r="B395" s="79" t="s">
        <v>489</v>
      </c>
      <c r="C395" s="44">
        <v>2464</v>
      </c>
      <c r="D395" s="44">
        <v>3206</v>
      </c>
      <c r="E395" s="44">
        <v>742</v>
      </c>
      <c r="F395" s="80">
        <v>0.30113636363636365</v>
      </c>
    </row>
    <row r="396" spans="1:6">
      <c r="A396" s="69">
        <v>8141</v>
      </c>
      <c r="B396" s="79" t="s">
        <v>489</v>
      </c>
      <c r="C396" s="44">
        <v>2464</v>
      </c>
      <c r="D396" s="44">
        <v>3206</v>
      </c>
      <c r="E396" s="44">
        <v>742</v>
      </c>
      <c r="F396" s="80">
        <v>0.30113636363636365</v>
      </c>
    </row>
    <row r="397" spans="1:6">
      <c r="A397" s="73"/>
      <c r="B397" s="74" t="s">
        <v>86</v>
      </c>
      <c r="C397" s="71">
        <v>14235</v>
      </c>
      <c r="D397" s="71">
        <v>14091</v>
      </c>
      <c r="E397" s="71">
        <v>-144</v>
      </c>
      <c r="F397" s="72">
        <v>-1.0115911485774499E-2</v>
      </c>
    </row>
    <row r="398" spans="1:6">
      <c r="A398" s="69">
        <v>92</v>
      </c>
      <c r="B398" s="79" t="s">
        <v>86</v>
      </c>
      <c r="C398" s="44">
        <v>14235</v>
      </c>
      <c r="D398" s="44">
        <v>14091</v>
      </c>
      <c r="E398" s="44">
        <v>-144</v>
      </c>
      <c r="F398" s="80">
        <v>-1.0115911485774499E-2</v>
      </c>
    </row>
    <row r="399" spans="1:6">
      <c r="A399" s="69">
        <v>921</v>
      </c>
      <c r="B399" s="79" t="s">
        <v>491</v>
      </c>
      <c r="C399" s="44">
        <v>2613</v>
      </c>
      <c r="D399" s="44">
        <v>2467</v>
      </c>
      <c r="E399" s="44">
        <v>-146</v>
      </c>
      <c r="F399" s="80">
        <v>-5.5874473784921545E-2</v>
      </c>
    </row>
    <row r="400" spans="1:6">
      <c r="A400" s="69">
        <v>9211</v>
      </c>
      <c r="B400" s="79" t="s">
        <v>491</v>
      </c>
      <c r="C400" s="44">
        <v>2613</v>
      </c>
      <c r="D400" s="44">
        <v>2467</v>
      </c>
      <c r="E400" s="44">
        <v>-146</v>
      </c>
      <c r="F400" s="80">
        <v>-5.5874473784921545E-2</v>
      </c>
    </row>
    <row r="401" spans="1:6">
      <c r="A401" s="69">
        <v>922</v>
      </c>
      <c r="B401" s="79" t="s">
        <v>492</v>
      </c>
      <c r="C401" s="44">
        <v>7657</v>
      </c>
      <c r="D401" s="44">
        <v>7696</v>
      </c>
      <c r="E401" s="44">
        <v>39</v>
      </c>
      <c r="F401" s="80">
        <v>5.0933786078098476E-3</v>
      </c>
    </row>
    <row r="402" spans="1:6">
      <c r="A402" s="69">
        <v>9221</v>
      </c>
      <c r="B402" s="79" t="s">
        <v>492</v>
      </c>
      <c r="C402" s="44">
        <v>7657</v>
      </c>
      <c r="D402" s="44">
        <v>7696</v>
      </c>
      <c r="E402" s="44">
        <v>39</v>
      </c>
      <c r="F402" s="80">
        <v>5.0933786078098476E-3</v>
      </c>
    </row>
    <row r="403" spans="1:6">
      <c r="A403" s="69">
        <v>923</v>
      </c>
      <c r="B403" s="79" t="s">
        <v>493</v>
      </c>
      <c r="C403" s="44">
        <v>389</v>
      </c>
      <c r="D403" s="44">
        <v>400</v>
      </c>
      <c r="E403" s="44">
        <v>11</v>
      </c>
      <c r="F403" s="80">
        <v>2.8277634961439587E-2</v>
      </c>
    </row>
    <row r="404" spans="1:6">
      <c r="A404" s="69">
        <v>9231</v>
      </c>
      <c r="B404" s="79" t="s">
        <v>493</v>
      </c>
      <c r="C404" s="44">
        <v>389</v>
      </c>
      <c r="D404" s="44">
        <v>400</v>
      </c>
      <c r="E404" s="44">
        <v>11</v>
      </c>
      <c r="F404" s="80">
        <v>2.8277634961439587E-2</v>
      </c>
    </row>
    <row r="405" spans="1:6">
      <c r="A405" s="69">
        <v>924</v>
      </c>
      <c r="B405" s="79" t="s">
        <v>494</v>
      </c>
      <c r="C405" s="44">
        <v>420</v>
      </c>
      <c r="D405" s="44">
        <v>500</v>
      </c>
      <c r="E405" s="44">
        <v>80</v>
      </c>
      <c r="F405" s="80">
        <v>0.19047619047619047</v>
      </c>
    </row>
    <row r="406" spans="1:6">
      <c r="A406" s="69">
        <v>9241</v>
      </c>
      <c r="B406" s="79" t="s">
        <v>494</v>
      </c>
      <c r="C406" s="44">
        <v>420</v>
      </c>
      <c r="D406" s="44">
        <v>500</v>
      </c>
      <c r="E406" s="44">
        <v>80</v>
      </c>
      <c r="F406" s="80">
        <v>0.19047619047619047</v>
      </c>
    </row>
    <row r="407" spans="1:6">
      <c r="A407" s="69">
        <v>925</v>
      </c>
      <c r="B407" s="79" t="s">
        <v>495</v>
      </c>
      <c r="C407" s="44">
        <v>462</v>
      </c>
      <c r="D407" s="44">
        <v>448</v>
      </c>
      <c r="E407" s="44">
        <v>-14</v>
      </c>
      <c r="F407" s="80">
        <v>-3.0303030303030304E-2</v>
      </c>
    </row>
    <row r="408" spans="1:6">
      <c r="A408" s="69">
        <v>9251</v>
      </c>
      <c r="B408" s="79" t="s">
        <v>495</v>
      </c>
      <c r="C408" s="44">
        <v>462</v>
      </c>
      <c r="D408" s="44">
        <v>448</v>
      </c>
      <c r="E408" s="44">
        <v>-14</v>
      </c>
      <c r="F408" s="80">
        <v>-3.0303030303030304E-2</v>
      </c>
    </row>
    <row r="409" spans="1:6">
      <c r="A409" s="69">
        <v>926</v>
      </c>
      <c r="B409" s="79" t="s">
        <v>496</v>
      </c>
      <c r="C409" s="44">
        <v>169</v>
      </c>
      <c r="D409" s="44">
        <v>154</v>
      </c>
      <c r="E409" s="44">
        <v>-15</v>
      </c>
      <c r="F409" s="80">
        <v>-8.8757396449704137E-2</v>
      </c>
    </row>
    <row r="410" spans="1:6">
      <c r="A410" s="69">
        <v>9261</v>
      </c>
      <c r="B410" s="79" t="s">
        <v>496</v>
      </c>
      <c r="C410" s="44">
        <v>169</v>
      </c>
      <c r="D410" s="44">
        <v>154</v>
      </c>
      <c r="E410" s="44">
        <v>-15</v>
      </c>
      <c r="F410" s="80">
        <v>-8.8757396449704137E-2</v>
      </c>
    </row>
    <row r="411" spans="1:6">
      <c r="A411" s="69">
        <v>928</v>
      </c>
      <c r="B411" s="79" t="s">
        <v>497</v>
      </c>
      <c r="C411" s="44">
        <v>511</v>
      </c>
      <c r="D411" s="44">
        <v>490</v>
      </c>
      <c r="E411" s="44">
        <v>-21</v>
      </c>
      <c r="F411" s="80">
        <v>-4.1095890410958902E-2</v>
      </c>
    </row>
    <row r="412" spans="1:6">
      <c r="A412" s="69">
        <v>9281</v>
      </c>
      <c r="B412" s="79" t="s">
        <v>497</v>
      </c>
      <c r="C412" s="44">
        <v>511</v>
      </c>
      <c r="D412" s="44">
        <v>490</v>
      </c>
      <c r="E412" s="44">
        <v>-21</v>
      </c>
      <c r="F412" s="80">
        <v>-4.1095890410958902E-2</v>
      </c>
    </row>
    <row r="414" spans="1:6">
      <c r="A414" t="s">
        <v>904</v>
      </c>
    </row>
  </sheetData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E62"/>
  <sheetViews>
    <sheetView view="pageBreakPreview" zoomScale="115" zoomScaleNormal="100" zoomScaleSheetLayoutView="115" workbookViewId="0"/>
  </sheetViews>
  <sheetFormatPr defaultColWidth="8.85546875" defaultRowHeight="15"/>
  <cols>
    <col min="1" max="1" width="44.140625" customWidth="1"/>
    <col min="2" max="5" width="11.28515625" customWidth="1"/>
  </cols>
  <sheetData>
    <row r="1" spans="1:5" s="24" customFormat="1">
      <c r="A1" s="24" t="s">
        <v>507</v>
      </c>
    </row>
    <row r="3" spans="1:5" ht="30">
      <c r="A3" s="5"/>
      <c r="B3" s="85">
        <v>2000</v>
      </c>
      <c r="C3" s="86" t="s">
        <v>6</v>
      </c>
      <c r="D3" s="87" t="s">
        <v>4</v>
      </c>
      <c r="E3" s="88" t="s">
        <v>62</v>
      </c>
    </row>
    <row r="4" spans="1:5">
      <c r="A4" s="11" t="s">
        <v>508</v>
      </c>
      <c r="B4" s="89">
        <v>471104</v>
      </c>
      <c r="C4" s="90">
        <v>427942</v>
      </c>
      <c r="D4" s="56">
        <v>-43162</v>
      </c>
      <c r="E4" s="57">
        <v>-9.1618835756011416E-2</v>
      </c>
    </row>
    <row r="5" spans="1:5">
      <c r="A5" s="11" t="s">
        <v>509</v>
      </c>
      <c r="B5" s="89">
        <v>329388</v>
      </c>
      <c r="C5" s="90">
        <v>361784</v>
      </c>
      <c r="D5" s="56">
        <v>32396</v>
      </c>
      <c r="E5" s="57">
        <v>9.8352095401168224E-2</v>
      </c>
    </row>
    <row r="6" spans="1:5">
      <c r="A6" s="11" t="s">
        <v>510</v>
      </c>
      <c r="B6" s="89">
        <v>332351</v>
      </c>
      <c r="C6" s="90">
        <v>341987</v>
      </c>
      <c r="D6" s="56">
        <v>9636</v>
      </c>
      <c r="E6" s="57">
        <v>2.8993443678520602E-2</v>
      </c>
    </row>
    <row r="7" spans="1:5">
      <c r="A7" s="11" t="s">
        <v>511</v>
      </c>
      <c r="B7" s="89">
        <v>200231</v>
      </c>
      <c r="C7" s="90">
        <v>224125</v>
      </c>
      <c r="D7" s="56">
        <v>23894</v>
      </c>
      <c r="E7" s="57">
        <v>0.11933217134209988</v>
      </c>
    </row>
    <row r="8" spans="1:5">
      <c r="A8" s="11" t="s">
        <v>512</v>
      </c>
      <c r="B8" s="89">
        <v>170242</v>
      </c>
      <c r="C8" s="90">
        <v>206570</v>
      </c>
      <c r="D8" s="56">
        <v>36328</v>
      </c>
      <c r="E8" s="57">
        <v>0.21339035020735189</v>
      </c>
    </row>
    <row r="9" spans="1:5">
      <c r="A9" s="11" t="s">
        <v>513</v>
      </c>
      <c r="B9" s="89">
        <v>172267</v>
      </c>
      <c r="C9" s="90">
        <v>182274</v>
      </c>
      <c r="D9" s="56">
        <v>10007</v>
      </c>
      <c r="E9" s="57">
        <v>5.8090057875275006E-2</v>
      </c>
    </row>
    <row r="10" spans="1:5">
      <c r="A10" s="11" t="s">
        <v>514</v>
      </c>
      <c r="B10" s="89">
        <v>136551</v>
      </c>
      <c r="C10" s="90">
        <v>156569</v>
      </c>
      <c r="D10" s="56">
        <v>20018</v>
      </c>
      <c r="E10" s="57">
        <v>0.1465972420560816</v>
      </c>
    </row>
    <row r="11" spans="1:5">
      <c r="A11" s="11" t="s">
        <v>515</v>
      </c>
      <c r="B11" s="89">
        <v>210114</v>
      </c>
      <c r="C11" s="90">
        <v>150718</v>
      </c>
      <c r="D11" s="56">
        <v>-59396</v>
      </c>
      <c r="E11" s="57">
        <v>-0.28268463786325521</v>
      </c>
    </row>
    <row r="12" spans="1:5">
      <c r="A12" s="11" t="s">
        <v>516</v>
      </c>
      <c r="B12" s="89">
        <v>141953</v>
      </c>
      <c r="C12" s="90">
        <v>141117</v>
      </c>
      <c r="D12" s="56">
        <v>-836</v>
      </c>
      <c r="E12" s="57">
        <v>-5.8892732101470209E-3</v>
      </c>
    </row>
    <row r="13" spans="1:5">
      <c r="A13" s="11" t="s">
        <v>517</v>
      </c>
      <c r="B13" s="89">
        <v>142574</v>
      </c>
      <c r="C13" s="90">
        <v>137293</v>
      </c>
      <c r="D13" s="56">
        <v>-5281</v>
      </c>
      <c r="E13" s="57">
        <v>-3.7040414100747682E-2</v>
      </c>
    </row>
    <row r="14" spans="1:5">
      <c r="A14" s="11" t="s">
        <v>518</v>
      </c>
      <c r="B14" s="89">
        <v>122294</v>
      </c>
      <c r="C14" s="90">
        <v>117131</v>
      </c>
      <c r="D14" s="56">
        <v>-5163</v>
      </c>
      <c r="E14" s="57">
        <v>-4.2217933831586181E-2</v>
      </c>
    </row>
    <row r="15" spans="1:5">
      <c r="A15" s="11" t="s">
        <v>875</v>
      </c>
      <c r="B15" s="89">
        <v>81255</v>
      </c>
      <c r="C15" s="90">
        <v>113645</v>
      </c>
      <c r="D15" s="56">
        <v>32390</v>
      </c>
      <c r="E15" s="57">
        <v>0.39862162328472095</v>
      </c>
    </row>
    <row r="16" spans="1:5">
      <c r="A16" s="11" t="s">
        <v>519</v>
      </c>
      <c r="B16" s="89">
        <v>77822</v>
      </c>
      <c r="C16" s="90">
        <v>109130</v>
      </c>
      <c r="D16" s="56">
        <v>31308</v>
      </c>
      <c r="E16" s="57">
        <v>0.40230269075582742</v>
      </c>
    </row>
    <row r="17" spans="1:5">
      <c r="A17" s="11" t="s">
        <v>520</v>
      </c>
      <c r="B17" s="89">
        <v>96479</v>
      </c>
      <c r="C17" s="90">
        <v>84466</v>
      </c>
      <c r="D17" s="56">
        <v>-12013</v>
      </c>
      <c r="E17" s="57">
        <v>-0.12451414297411872</v>
      </c>
    </row>
    <row r="18" spans="1:5">
      <c r="A18" s="11" t="s">
        <v>521</v>
      </c>
      <c r="B18" s="89">
        <v>65574</v>
      </c>
      <c r="C18" s="90">
        <v>82801</v>
      </c>
      <c r="D18" s="56">
        <v>17227</v>
      </c>
      <c r="E18" s="57">
        <v>0.26271083051209321</v>
      </c>
    </row>
    <row r="19" spans="1:5">
      <c r="A19" s="11" t="s">
        <v>522</v>
      </c>
      <c r="B19" s="89">
        <v>84579</v>
      </c>
      <c r="C19" s="90">
        <v>73448</v>
      </c>
      <c r="D19" s="56">
        <v>-11131</v>
      </c>
      <c r="E19" s="57">
        <v>-0.13160477187008596</v>
      </c>
    </row>
    <row r="20" spans="1:5">
      <c r="A20" s="11" t="s">
        <v>523</v>
      </c>
      <c r="B20" s="89">
        <v>69805</v>
      </c>
      <c r="C20" s="90">
        <v>67139</v>
      </c>
      <c r="D20" s="56">
        <v>-2666</v>
      </c>
      <c r="E20" s="57">
        <v>-3.8192106582623023E-2</v>
      </c>
    </row>
    <row r="21" spans="1:5">
      <c r="A21" s="11" t="s">
        <v>524</v>
      </c>
      <c r="B21" s="89">
        <v>48993</v>
      </c>
      <c r="C21" s="90">
        <v>60453</v>
      </c>
      <c r="D21" s="56">
        <v>11460</v>
      </c>
      <c r="E21" s="57">
        <v>0.23391096687281857</v>
      </c>
    </row>
    <row r="22" spans="1:5">
      <c r="A22" s="14" t="s">
        <v>525</v>
      </c>
      <c r="B22" s="91">
        <v>168358</v>
      </c>
      <c r="C22" s="92">
        <v>184712</v>
      </c>
      <c r="D22" s="61">
        <v>16354</v>
      </c>
      <c r="E22" s="62">
        <v>9.7138241129022682E-2</v>
      </c>
    </row>
    <row r="24" spans="1:5" ht="31.5" customHeight="1">
      <c r="A24" s="159" t="s">
        <v>915</v>
      </c>
      <c r="B24" s="159"/>
      <c r="C24" s="159"/>
      <c r="D24" s="159"/>
      <c r="E24" s="159"/>
    </row>
    <row r="29" spans="1:5" ht="15" customHeight="1"/>
    <row r="31" spans="1:5" ht="30" customHeight="1"/>
    <row r="60" ht="15" customHeight="1"/>
    <row r="62" ht="30" customHeight="1"/>
  </sheetData>
  <mergeCells count="1">
    <mergeCell ref="A24:E24"/>
  </mergeCells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E63"/>
  <sheetViews>
    <sheetView view="pageBreakPreview" zoomScale="115" zoomScaleNormal="100" zoomScaleSheetLayoutView="115" workbookViewId="0"/>
  </sheetViews>
  <sheetFormatPr defaultColWidth="8.85546875" defaultRowHeight="15"/>
  <cols>
    <col min="1" max="1" width="44.140625" customWidth="1"/>
    <col min="2" max="5" width="11" customWidth="1"/>
  </cols>
  <sheetData>
    <row r="1" spans="1:5">
      <c r="A1" s="24" t="s">
        <v>931</v>
      </c>
    </row>
    <row r="3" spans="1:5" ht="30">
      <c r="A3" s="5"/>
      <c r="B3" s="85">
        <v>2000</v>
      </c>
      <c r="C3" s="86" t="s">
        <v>6</v>
      </c>
      <c r="D3" s="87" t="s">
        <v>4</v>
      </c>
      <c r="E3" s="88" t="s">
        <v>62</v>
      </c>
    </row>
    <row r="4" spans="1:5">
      <c r="A4" s="11" t="s">
        <v>508</v>
      </c>
      <c r="B4" s="89">
        <v>41374</v>
      </c>
      <c r="C4" s="90">
        <v>39164</v>
      </c>
      <c r="D4" s="56">
        <v>-2210</v>
      </c>
      <c r="E4" s="57">
        <v>-5.3415188282496251E-2</v>
      </c>
    </row>
    <row r="5" spans="1:5">
      <c r="A5" s="11" t="s">
        <v>509</v>
      </c>
      <c r="B5" s="89">
        <v>25275</v>
      </c>
      <c r="C5" s="90">
        <v>28302</v>
      </c>
      <c r="D5" s="56">
        <v>3027</v>
      </c>
      <c r="E5" s="57">
        <v>0.1197626112759644</v>
      </c>
    </row>
    <row r="6" spans="1:5">
      <c r="A6" s="11" t="s">
        <v>510</v>
      </c>
      <c r="B6" s="89">
        <v>28613</v>
      </c>
      <c r="C6" s="90">
        <v>31336</v>
      </c>
      <c r="D6" s="56">
        <v>2723</v>
      </c>
      <c r="E6" s="57">
        <v>9.5166532694928876E-2</v>
      </c>
    </row>
    <row r="7" spans="1:5">
      <c r="A7" s="11" t="s">
        <v>511</v>
      </c>
      <c r="B7" s="89">
        <v>18170</v>
      </c>
      <c r="C7" s="90">
        <v>21597</v>
      </c>
      <c r="D7" s="56">
        <v>3427</v>
      </c>
      <c r="E7" s="57">
        <v>0.18860759493670887</v>
      </c>
    </row>
    <row r="8" spans="1:5">
      <c r="A8" s="11" t="s">
        <v>512</v>
      </c>
      <c r="B8" s="89">
        <v>16799</v>
      </c>
      <c r="C8" s="90">
        <v>20314</v>
      </c>
      <c r="D8" s="56">
        <v>3515</v>
      </c>
      <c r="E8" s="57">
        <v>0.20923864515744986</v>
      </c>
    </row>
    <row r="9" spans="1:5">
      <c r="A9" s="11" t="s">
        <v>513</v>
      </c>
      <c r="B9" s="89">
        <v>11595</v>
      </c>
      <c r="C9" s="90">
        <v>12397</v>
      </c>
      <c r="D9" s="56">
        <v>802</v>
      </c>
      <c r="E9" s="57">
        <v>6.9167744717550675E-2</v>
      </c>
    </row>
    <row r="10" spans="1:5">
      <c r="A10" s="11" t="s">
        <v>514</v>
      </c>
      <c r="B10" s="89">
        <v>12688</v>
      </c>
      <c r="C10" s="90">
        <v>13485</v>
      </c>
      <c r="D10" s="56">
        <v>797</v>
      </c>
      <c r="E10" s="57">
        <v>6.2815258511979818E-2</v>
      </c>
    </row>
    <row r="11" spans="1:5">
      <c r="A11" s="11" t="s">
        <v>515</v>
      </c>
      <c r="B11" s="89">
        <v>27511</v>
      </c>
      <c r="C11" s="90">
        <v>20406</v>
      </c>
      <c r="D11" s="56">
        <v>-7105</v>
      </c>
      <c r="E11" s="57">
        <v>-0.25826033223074407</v>
      </c>
    </row>
    <row r="12" spans="1:5">
      <c r="A12" s="11" t="s">
        <v>516</v>
      </c>
      <c r="B12" s="89">
        <v>12882</v>
      </c>
      <c r="C12" s="90">
        <v>12363</v>
      </c>
      <c r="D12" s="56">
        <v>-519</v>
      </c>
      <c r="E12" s="57">
        <v>-4.0288775034932466E-2</v>
      </c>
    </row>
    <row r="13" spans="1:5">
      <c r="A13" s="11" t="s">
        <v>517</v>
      </c>
      <c r="B13" s="89">
        <v>15446</v>
      </c>
      <c r="C13" s="90">
        <v>15022</v>
      </c>
      <c r="D13" s="56">
        <v>-424</v>
      </c>
      <c r="E13" s="57">
        <v>-2.7450472614269066E-2</v>
      </c>
    </row>
    <row r="14" spans="1:5">
      <c r="A14" s="11" t="s">
        <v>518</v>
      </c>
      <c r="B14" s="89">
        <v>5835</v>
      </c>
      <c r="C14" s="90">
        <v>7272</v>
      </c>
      <c r="D14" s="56">
        <v>1437</v>
      </c>
      <c r="E14" s="57">
        <v>0.24627249357326478</v>
      </c>
    </row>
    <row r="15" spans="1:5">
      <c r="A15" s="11" t="s">
        <v>876</v>
      </c>
      <c r="B15" s="89">
        <v>6787</v>
      </c>
      <c r="C15" s="90">
        <v>9923</v>
      </c>
      <c r="D15" s="56">
        <v>3136</v>
      </c>
      <c r="E15" s="57">
        <v>0.46205982024458525</v>
      </c>
    </row>
    <row r="16" spans="1:5">
      <c r="A16" s="11" t="s">
        <v>519</v>
      </c>
      <c r="B16" s="89">
        <v>7358</v>
      </c>
      <c r="C16" s="90">
        <v>10629</v>
      </c>
      <c r="D16" s="56">
        <v>3271</v>
      </c>
      <c r="E16" s="57">
        <v>0.44455014949714594</v>
      </c>
    </row>
    <row r="17" spans="1:5">
      <c r="A17" s="11" t="s">
        <v>520</v>
      </c>
      <c r="B17" s="89">
        <v>10326</v>
      </c>
      <c r="C17" s="90">
        <v>10210</v>
      </c>
      <c r="D17" s="56">
        <v>-116</v>
      </c>
      <c r="E17" s="57">
        <v>-1.1233778810768933E-2</v>
      </c>
    </row>
    <row r="18" spans="1:5">
      <c r="A18" s="11" t="s">
        <v>521</v>
      </c>
      <c r="B18" s="89">
        <v>7174</v>
      </c>
      <c r="C18" s="90">
        <v>10526</v>
      </c>
      <c r="D18" s="56">
        <v>3352</v>
      </c>
      <c r="E18" s="57">
        <v>0.46724282129913575</v>
      </c>
    </row>
    <row r="19" spans="1:5">
      <c r="A19" s="11" t="s">
        <v>522</v>
      </c>
      <c r="B19" s="89">
        <v>6334</v>
      </c>
      <c r="C19" s="90">
        <v>5875</v>
      </c>
      <c r="D19" s="56">
        <v>-459</v>
      </c>
      <c r="E19" s="57">
        <v>-7.2466056204610038E-2</v>
      </c>
    </row>
    <row r="20" spans="1:5">
      <c r="A20" s="11" t="s">
        <v>523</v>
      </c>
      <c r="B20" s="89">
        <v>3910</v>
      </c>
      <c r="C20" s="90">
        <v>4017</v>
      </c>
      <c r="D20" s="56">
        <v>107</v>
      </c>
      <c r="E20" s="57">
        <v>2.7365728900255754E-2</v>
      </c>
    </row>
    <row r="21" spans="1:5">
      <c r="A21" s="11" t="s">
        <v>524</v>
      </c>
      <c r="B21" s="89">
        <v>2954</v>
      </c>
      <c r="C21" s="90">
        <v>3860</v>
      </c>
      <c r="D21" s="56">
        <v>906</v>
      </c>
      <c r="E21" s="57">
        <v>0.30670277589708872</v>
      </c>
    </row>
    <row r="22" spans="1:5">
      <c r="A22" s="14" t="s">
        <v>525</v>
      </c>
      <c r="B22" s="91">
        <v>13105</v>
      </c>
      <c r="C22" s="92">
        <v>16114</v>
      </c>
      <c r="D22" s="61">
        <v>3009</v>
      </c>
      <c r="E22" s="62">
        <v>0.22960702022128959</v>
      </c>
    </row>
    <row r="24" spans="1:5" ht="30.75" customHeight="1">
      <c r="A24" s="159" t="s">
        <v>921</v>
      </c>
      <c r="B24" s="159"/>
      <c r="C24" s="159"/>
      <c r="D24" s="159"/>
      <c r="E24" s="159"/>
    </row>
    <row r="30" spans="1:5" ht="15" customHeight="1"/>
    <row r="32" spans="1:5" ht="30" customHeight="1"/>
    <row r="61" ht="15" customHeight="1"/>
    <row r="63" ht="30" customHeight="1"/>
  </sheetData>
  <mergeCells count="1">
    <mergeCell ref="A24:E24"/>
  </mergeCells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88"/>
  <sheetViews>
    <sheetView view="pageBreakPreview" zoomScale="70" zoomScaleNormal="100" zoomScaleSheetLayoutView="70" zoomScalePageLayoutView="70" workbookViewId="0"/>
  </sheetViews>
  <sheetFormatPr defaultColWidth="8.85546875" defaultRowHeight="15"/>
  <cols>
    <col min="1" max="1" width="31.85546875" customWidth="1"/>
    <col min="2" max="2" width="16.7109375" bestFit="1" customWidth="1"/>
    <col min="3" max="3" width="7.140625" bestFit="1" customWidth="1"/>
    <col min="4" max="4" width="12.28515625" bestFit="1" customWidth="1"/>
    <col min="5" max="5" width="14.140625" bestFit="1" customWidth="1"/>
    <col min="6" max="6" width="8" bestFit="1" customWidth="1"/>
    <col min="7" max="7" width="16" bestFit="1" customWidth="1"/>
    <col min="8" max="8" width="11.42578125" bestFit="1" customWidth="1"/>
    <col min="9" max="9" width="16.42578125" bestFit="1" customWidth="1"/>
    <col min="10" max="11" width="11.42578125" bestFit="1" customWidth="1"/>
    <col min="12" max="12" width="14.42578125" bestFit="1" customWidth="1"/>
    <col min="13" max="13" width="13.42578125" bestFit="1" customWidth="1"/>
    <col min="14" max="14" width="15.140625" bestFit="1" customWidth="1"/>
    <col min="15" max="15" width="16.42578125" bestFit="1" customWidth="1"/>
    <col min="16" max="16" width="11.28515625" bestFit="1" customWidth="1"/>
    <col min="17" max="17" width="16" bestFit="1" customWidth="1"/>
    <col min="18" max="18" width="14.42578125" bestFit="1" customWidth="1"/>
    <col min="19" max="19" width="15.42578125" bestFit="1" customWidth="1"/>
    <col min="20" max="20" width="14" bestFit="1" customWidth="1"/>
    <col min="21" max="21" width="12.28515625" bestFit="1" customWidth="1"/>
    <col min="22" max="22" width="9.140625" bestFit="1" customWidth="1"/>
  </cols>
  <sheetData>
    <row r="1" spans="1:22">
      <c r="A1" s="24" t="s">
        <v>526</v>
      </c>
    </row>
    <row r="3" spans="1:22" ht="30" customHeight="1">
      <c r="A3" s="79"/>
      <c r="B3" s="162" t="s">
        <v>527</v>
      </c>
      <c r="C3" s="162"/>
      <c r="D3" s="68" t="s">
        <v>67</v>
      </c>
      <c r="E3" s="68" t="s">
        <v>68</v>
      </c>
      <c r="F3" s="163" t="s">
        <v>528</v>
      </c>
      <c r="G3" s="163"/>
      <c r="H3" s="163"/>
      <c r="I3" s="163"/>
      <c r="J3" s="68" t="s">
        <v>75</v>
      </c>
      <c r="K3" s="162" t="s">
        <v>77</v>
      </c>
      <c r="L3" s="162"/>
      <c r="M3" s="163" t="s">
        <v>89</v>
      </c>
      <c r="N3" s="163"/>
      <c r="O3" s="163"/>
      <c r="P3" s="162" t="s">
        <v>93</v>
      </c>
      <c r="Q3" s="162"/>
      <c r="R3" s="163" t="s">
        <v>82</v>
      </c>
      <c r="S3" s="163"/>
      <c r="T3" s="68" t="s">
        <v>85</v>
      </c>
      <c r="U3" s="70" t="s">
        <v>86</v>
      </c>
      <c r="V3" s="160" t="s">
        <v>529</v>
      </c>
    </row>
    <row r="4" spans="1:22" ht="60">
      <c r="A4" s="79"/>
      <c r="B4" s="93" t="s">
        <v>530</v>
      </c>
      <c r="C4" s="93" t="s">
        <v>125</v>
      </c>
      <c r="D4" s="94"/>
      <c r="E4" s="94"/>
      <c r="F4" s="93" t="s">
        <v>78</v>
      </c>
      <c r="G4" s="93" t="s">
        <v>70</v>
      </c>
      <c r="H4" s="93" t="s">
        <v>72</v>
      </c>
      <c r="I4" s="93" t="s">
        <v>84</v>
      </c>
      <c r="J4" s="94"/>
      <c r="K4" s="93" t="s">
        <v>87</v>
      </c>
      <c r="L4" s="93" t="s">
        <v>88</v>
      </c>
      <c r="M4" s="93" t="s">
        <v>531</v>
      </c>
      <c r="N4" s="93" t="s">
        <v>91</v>
      </c>
      <c r="O4" s="93" t="s">
        <v>503</v>
      </c>
      <c r="P4" s="93" t="s">
        <v>94</v>
      </c>
      <c r="Q4" s="93" t="s">
        <v>95</v>
      </c>
      <c r="R4" s="93" t="s">
        <v>96</v>
      </c>
      <c r="S4" s="93" t="s">
        <v>97</v>
      </c>
      <c r="T4" s="94"/>
      <c r="U4" s="95"/>
      <c r="V4" s="160"/>
    </row>
    <row r="5" spans="1:22">
      <c r="A5" s="93" t="s">
        <v>509</v>
      </c>
      <c r="B5" s="96">
        <v>3112</v>
      </c>
      <c r="C5" s="96">
        <v>232</v>
      </c>
      <c r="D5" s="44">
        <v>26325</v>
      </c>
      <c r="E5" s="44">
        <v>52748</v>
      </c>
      <c r="F5" s="44">
        <v>2583</v>
      </c>
      <c r="G5" s="96">
        <v>7854</v>
      </c>
      <c r="H5" s="96">
        <v>13889</v>
      </c>
      <c r="I5" s="96">
        <v>7148</v>
      </c>
      <c r="J5" s="96">
        <v>13251</v>
      </c>
      <c r="K5" s="96">
        <v>35313</v>
      </c>
      <c r="L5" s="96">
        <v>14409</v>
      </c>
      <c r="M5" s="96">
        <v>44312</v>
      </c>
      <c r="N5" s="96">
        <v>765</v>
      </c>
      <c r="O5" s="96">
        <v>11329</v>
      </c>
      <c r="P5" s="96">
        <v>32613</v>
      </c>
      <c r="Q5" s="96">
        <v>38068</v>
      </c>
      <c r="R5" s="96">
        <v>3346</v>
      </c>
      <c r="S5" s="96">
        <v>26673</v>
      </c>
      <c r="T5" s="96">
        <v>12472</v>
      </c>
      <c r="U5" s="96">
        <v>15342</v>
      </c>
      <c r="V5" s="96">
        <v>361784</v>
      </c>
    </row>
    <row r="6" spans="1:22">
      <c r="A6" s="93" t="s">
        <v>513</v>
      </c>
      <c r="B6" s="96">
        <v>184</v>
      </c>
      <c r="C6" s="96">
        <v>0</v>
      </c>
      <c r="D6" s="44">
        <v>3310</v>
      </c>
      <c r="E6" s="44">
        <v>17028</v>
      </c>
      <c r="F6" s="44">
        <v>1364</v>
      </c>
      <c r="G6" s="96">
        <v>4721</v>
      </c>
      <c r="H6" s="96">
        <v>10782</v>
      </c>
      <c r="I6" s="96">
        <v>1372</v>
      </c>
      <c r="J6" s="96">
        <v>3004</v>
      </c>
      <c r="K6" s="96">
        <v>51429</v>
      </c>
      <c r="L6" s="96">
        <v>4158</v>
      </c>
      <c r="M6" s="96">
        <v>43568</v>
      </c>
      <c r="N6" s="96">
        <v>689</v>
      </c>
      <c r="O6" s="96">
        <v>5471</v>
      </c>
      <c r="P6" s="96">
        <v>6086</v>
      </c>
      <c r="Q6" s="96">
        <v>10945</v>
      </c>
      <c r="R6" s="96">
        <v>1092</v>
      </c>
      <c r="S6" s="96">
        <v>1304</v>
      </c>
      <c r="T6" s="96">
        <v>3271</v>
      </c>
      <c r="U6" s="96">
        <v>12496</v>
      </c>
      <c r="V6" s="96">
        <v>182274</v>
      </c>
    </row>
    <row r="7" spans="1:22">
      <c r="A7" s="93" t="s">
        <v>518</v>
      </c>
      <c r="B7" s="96">
        <v>115</v>
      </c>
      <c r="C7" s="96">
        <v>27</v>
      </c>
      <c r="D7" s="44">
        <v>155</v>
      </c>
      <c r="E7" s="44">
        <v>17294</v>
      </c>
      <c r="F7" s="44">
        <v>485</v>
      </c>
      <c r="G7" s="96">
        <v>1722</v>
      </c>
      <c r="H7" s="96">
        <v>4594</v>
      </c>
      <c r="I7" s="96">
        <v>304</v>
      </c>
      <c r="J7" s="96">
        <v>7303</v>
      </c>
      <c r="K7" s="96">
        <v>13917</v>
      </c>
      <c r="L7" s="96">
        <v>660</v>
      </c>
      <c r="M7" s="96">
        <v>49495</v>
      </c>
      <c r="N7" s="96">
        <v>370</v>
      </c>
      <c r="O7" s="96">
        <v>2433</v>
      </c>
      <c r="P7" s="96">
        <v>7158</v>
      </c>
      <c r="Q7" s="96">
        <v>5914</v>
      </c>
      <c r="R7" s="96">
        <v>314</v>
      </c>
      <c r="S7" s="96">
        <v>300</v>
      </c>
      <c r="T7" s="96">
        <v>1108</v>
      </c>
      <c r="U7" s="96">
        <v>3463</v>
      </c>
      <c r="V7" s="96">
        <v>117131</v>
      </c>
    </row>
    <row r="8" spans="1:22">
      <c r="A8" s="93" t="s">
        <v>522</v>
      </c>
      <c r="B8" s="96">
        <v>0</v>
      </c>
      <c r="C8" s="96">
        <v>54</v>
      </c>
      <c r="D8" s="44">
        <v>2795</v>
      </c>
      <c r="E8" s="44">
        <v>31882</v>
      </c>
      <c r="F8" s="44">
        <v>1698</v>
      </c>
      <c r="G8" s="96">
        <v>745</v>
      </c>
      <c r="H8" s="96">
        <v>929</v>
      </c>
      <c r="I8" s="96">
        <v>540</v>
      </c>
      <c r="J8" s="96">
        <v>2794</v>
      </c>
      <c r="K8" s="96">
        <v>258</v>
      </c>
      <c r="L8" s="96">
        <v>58</v>
      </c>
      <c r="M8" s="96">
        <v>26438</v>
      </c>
      <c r="N8" s="96">
        <v>0</v>
      </c>
      <c r="O8" s="96">
        <v>1000</v>
      </c>
      <c r="P8" s="96">
        <v>1078</v>
      </c>
      <c r="Q8" s="96">
        <v>860</v>
      </c>
      <c r="R8" s="96">
        <v>141</v>
      </c>
      <c r="S8" s="96">
        <v>183</v>
      </c>
      <c r="T8" s="96">
        <v>197</v>
      </c>
      <c r="U8" s="96">
        <v>1798</v>
      </c>
      <c r="V8" s="96">
        <v>73448</v>
      </c>
    </row>
    <row r="9" spans="1:22">
      <c r="A9" s="93" t="s">
        <v>524</v>
      </c>
      <c r="B9" s="96">
        <v>275</v>
      </c>
      <c r="C9" s="96">
        <v>37</v>
      </c>
      <c r="D9" s="44">
        <v>110</v>
      </c>
      <c r="E9" s="44">
        <v>9231</v>
      </c>
      <c r="F9" s="44">
        <v>310</v>
      </c>
      <c r="G9" s="96">
        <v>169</v>
      </c>
      <c r="H9" s="96">
        <v>378</v>
      </c>
      <c r="I9" s="96">
        <v>0</v>
      </c>
      <c r="J9" s="96">
        <v>430</v>
      </c>
      <c r="K9" s="96">
        <v>941</v>
      </c>
      <c r="L9" s="96">
        <v>38</v>
      </c>
      <c r="M9" s="96">
        <v>19604</v>
      </c>
      <c r="N9" s="96">
        <v>0</v>
      </c>
      <c r="O9" s="96">
        <v>1056</v>
      </c>
      <c r="P9" s="96">
        <v>8993</v>
      </c>
      <c r="Q9" s="96">
        <v>15007</v>
      </c>
      <c r="R9" s="96">
        <v>576</v>
      </c>
      <c r="S9" s="96">
        <v>50</v>
      </c>
      <c r="T9" s="96">
        <v>248</v>
      </c>
      <c r="U9" s="96">
        <v>3000</v>
      </c>
      <c r="V9" s="96">
        <v>60453</v>
      </c>
    </row>
    <row r="10" spans="1:22">
      <c r="A10" s="93" t="s">
        <v>532</v>
      </c>
      <c r="B10" s="96">
        <v>0</v>
      </c>
      <c r="C10" s="96">
        <v>0</v>
      </c>
      <c r="D10" s="44">
        <v>0</v>
      </c>
      <c r="E10" s="44">
        <v>61</v>
      </c>
      <c r="F10" s="44">
        <v>99</v>
      </c>
      <c r="G10" s="96">
        <v>41</v>
      </c>
      <c r="H10" s="96">
        <v>49</v>
      </c>
      <c r="I10" s="96">
        <v>0</v>
      </c>
      <c r="J10" s="96">
        <v>0</v>
      </c>
      <c r="K10" s="96">
        <v>239</v>
      </c>
      <c r="L10" s="96">
        <v>344</v>
      </c>
      <c r="M10" s="96">
        <v>540</v>
      </c>
      <c r="N10" s="96">
        <v>0</v>
      </c>
      <c r="O10" s="96">
        <v>285</v>
      </c>
      <c r="P10" s="96">
        <v>8555</v>
      </c>
      <c r="Q10" s="96">
        <v>30797</v>
      </c>
      <c r="R10" s="96">
        <v>462</v>
      </c>
      <c r="S10" s="96">
        <v>25</v>
      </c>
      <c r="T10" s="96">
        <v>9787</v>
      </c>
      <c r="U10" s="96">
        <v>7330</v>
      </c>
      <c r="V10" s="96">
        <v>58614</v>
      </c>
    </row>
    <row r="11" spans="1:22">
      <c r="A11" s="93" t="s">
        <v>533</v>
      </c>
      <c r="B11" s="96">
        <v>18</v>
      </c>
      <c r="C11" s="96">
        <v>0</v>
      </c>
      <c r="D11" s="44">
        <v>149</v>
      </c>
      <c r="E11" s="44">
        <v>1284</v>
      </c>
      <c r="F11" s="44">
        <v>164</v>
      </c>
      <c r="G11" s="96">
        <v>111</v>
      </c>
      <c r="H11" s="96">
        <v>179</v>
      </c>
      <c r="I11" s="96">
        <v>81</v>
      </c>
      <c r="J11" s="96">
        <v>424</v>
      </c>
      <c r="K11" s="96">
        <v>2078</v>
      </c>
      <c r="L11" s="96">
        <v>397</v>
      </c>
      <c r="M11" s="96">
        <v>34605</v>
      </c>
      <c r="N11" s="96">
        <v>21</v>
      </c>
      <c r="O11" s="96">
        <v>496</v>
      </c>
      <c r="P11" s="96">
        <v>232</v>
      </c>
      <c r="Q11" s="96">
        <v>1334</v>
      </c>
      <c r="R11" s="96">
        <v>114</v>
      </c>
      <c r="S11" s="96">
        <v>28</v>
      </c>
      <c r="T11" s="96">
        <v>437</v>
      </c>
      <c r="U11" s="96">
        <v>7057</v>
      </c>
      <c r="V11" s="96">
        <v>49209</v>
      </c>
    </row>
    <row r="12" spans="1:22" ht="30">
      <c r="A12" s="93" t="s">
        <v>511</v>
      </c>
      <c r="B12" s="96">
        <v>43</v>
      </c>
      <c r="C12" s="96">
        <v>0</v>
      </c>
      <c r="D12" s="44">
        <v>29</v>
      </c>
      <c r="E12" s="44">
        <v>478</v>
      </c>
      <c r="F12" s="44">
        <v>198</v>
      </c>
      <c r="G12" s="96">
        <v>70</v>
      </c>
      <c r="H12" s="96">
        <v>318</v>
      </c>
      <c r="I12" s="96">
        <v>24</v>
      </c>
      <c r="J12" s="96">
        <v>4342</v>
      </c>
      <c r="K12" s="96">
        <v>347</v>
      </c>
      <c r="L12" s="96">
        <v>40</v>
      </c>
      <c r="M12" s="96">
        <v>1489</v>
      </c>
      <c r="N12" s="96">
        <v>0</v>
      </c>
      <c r="O12" s="96">
        <v>259</v>
      </c>
      <c r="P12" s="96">
        <v>191716</v>
      </c>
      <c r="Q12" s="96">
        <v>19624</v>
      </c>
      <c r="R12" s="96">
        <v>2241</v>
      </c>
      <c r="S12" s="96">
        <v>289</v>
      </c>
      <c r="T12" s="96">
        <v>1348</v>
      </c>
      <c r="U12" s="96">
        <v>1270</v>
      </c>
      <c r="V12" s="96">
        <v>224125</v>
      </c>
    </row>
    <row r="13" spans="1:22" ht="30">
      <c r="A13" s="93" t="s">
        <v>523</v>
      </c>
      <c r="B13" s="96">
        <v>84</v>
      </c>
      <c r="C13" s="96">
        <v>0</v>
      </c>
      <c r="D13" s="44">
        <v>296</v>
      </c>
      <c r="E13" s="44">
        <v>4822</v>
      </c>
      <c r="F13" s="44">
        <v>229</v>
      </c>
      <c r="G13" s="96">
        <v>628</v>
      </c>
      <c r="H13" s="96">
        <v>4880</v>
      </c>
      <c r="I13" s="96">
        <v>43</v>
      </c>
      <c r="J13" s="96">
        <v>13843</v>
      </c>
      <c r="K13" s="96">
        <v>921</v>
      </c>
      <c r="L13" s="96">
        <v>299</v>
      </c>
      <c r="M13" s="96">
        <v>15921</v>
      </c>
      <c r="N13" s="96">
        <v>26</v>
      </c>
      <c r="O13" s="96">
        <v>1267</v>
      </c>
      <c r="P13" s="96">
        <v>5584</v>
      </c>
      <c r="Q13" s="96">
        <v>2162</v>
      </c>
      <c r="R13" s="96">
        <v>11946</v>
      </c>
      <c r="S13" s="96">
        <v>79</v>
      </c>
      <c r="T13" s="96">
        <v>3104</v>
      </c>
      <c r="U13" s="96">
        <v>1005</v>
      </c>
      <c r="V13" s="96">
        <v>67139</v>
      </c>
    </row>
    <row r="14" spans="1:22" ht="30">
      <c r="A14" s="93" t="s">
        <v>512</v>
      </c>
      <c r="B14" s="96">
        <v>13</v>
      </c>
      <c r="C14" s="96">
        <v>0</v>
      </c>
      <c r="D14" s="44">
        <v>73</v>
      </c>
      <c r="E14" s="44">
        <v>859</v>
      </c>
      <c r="F14" s="44">
        <v>206</v>
      </c>
      <c r="G14" s="96">
        <v>281</v>
      </c>
      <c r="H14" s="96">
        <v>10512</v>
      </c>
      <c r="I14" s="96">
        <v>0</v>
      </c>
      <c r="J14" s="96">
        <v>0</v>
      </c>
      <c r="K14" s="96">
        <v>854</v>
      </c>
      <c r="L14" s="96">
        <v>69</v>
      </c>
      <c r="M14" s="96">
        <v>5735</v>
      </c>
      <c r="N14" s="96">
        <v>0</v>
      </c>
      <c r="O14" s="96">
        <v>1844</v>
      </c>
      <c r="P14" s="96">
        <v>9388</v>
      </c>
      <c r="Q14" s="96">
        <v>172111</v>
      </c>
      <c r="R14" s="96">
        <v>98</v>
      </c>
      <c r="S14" s="96">
        <v>84</v>
      </c>
      <c r="T14" s="96">
        <v>551</v>
      </c>
      <c r="U14" s="96">
        <v>3892</v>
      </c>
      <c r="V14" s="96">
        <v>206570</v>
      </c>
    </row>
    <row r="15" spans="1:22">
      <c r="A15" s="93" t="s">
        <v>521</v>
      </c>
      <c r="B15" s="96">
        <v>0</v>
      </c>
      <c r="C15" s="96">
        <v>0</v>
      </c>
      <c r="D15" s="44">
        <v>0</v>
      </c>
      <c r="E15" s="44">
        <v>52</v>
      </c>
      <c r="F15" s="44">
        <v>0</v>
      </c>
      <c r="G15" s="96">
        <v>47</v>
      </c>
      <c r="H15" s="96">
        <v>904</v>
      </c>
      <c r="I15" s="96">
        <v>0</v>
      </c>
      <c r="J15" s="96">
        <v>0</v>
      </c>
      <c r="K15" s="96">
        <v>87</v>
      </c>
      <c r="L15" s="96">
        <v>85</v>
      </c>
      <c r="M15" s="96">
        <v>686</v>
      </c>
      <c r="N15" s="96">
        <v>0</v>
      </c>
      <c r="O15" s="96">
        <v>661</v>
      </c>
      <c r="P15" s="96">
        <v>1153</v>
      </c>
      <c r="Q15" s="96">
        <v>74301</v>
      </c>
      <c r="R15" s="96">
        <v>531</v>
      </c>
      <c r="S15" s="96">
        <v>29</v>
      </c>
      <c r="T15" s="96">
        <v>3074</v>
      </c>
      <c r="U15" s="96">
        <v>1191</v>
      </c>
      <c r="V15" s="96">
        <v>82801</v>
      </c>
    </row>
    <row r="16" spans="1:22">
      <c r="A16" s="93" t="s">
        <v>534</v>
      </c>
      <c r="B16" s="96">
        <v>35</v>
      </c>
      <c r="C16" s="96">
        <v>0</v>
      </c>
      <c r="D16" s="44">
        <v>31</v>
      </c>
      <c r="E16" s="44">
        <v>491</v>
      </c>
      <c r="F16" s="44">
        <v>190</v>
      </c>
      <c r="G16" s="96">
        <v>0</v>
      </c>
      <c r="H16" s="96">
        <v>1527</v>
      </c>
      <c r="I16" s="96">
        <v>1536</v>
      </c>
      <c r="J16" s="96">
        <v>135</v>
      </c>
      <c r="K16" s="96">
        <v>800</v>
      </c>
      <c r="L16" s="96">
        <v>512</v>
      </c>
      <c r="M16" s="96">
        <v>300</v>
      </c>
      <c r="N16" s="96">
        <v>153</v>
      </c>
      <c r="O16" s="96">
        <v>8619</v>
      </c>
      <c r="P16" s="96">
        <v>3783</v>
      </c>
      <c r="Q16" s="96">
        <v>1858</v>
      </c>
      <c r="R16" s="96">
        <v>3574</v>
      </c>
      <c r="S16" s="96">
        <v>932</v>
      </c>
      <c r="T16" s="96">
        <v>428</v>
      </c>
      <c r="U16" s="96">
        <v>42780</v>
      </c>
      <c r="V16" s="96">
        <v>67684</v>
      </c>
    </row>
    <row r="17" spans="1:22">
      <c r="A17" s="93" t="s">
        <v>514</v>
      </c>
      <c r="B17" s="96">
        <v>28</v>
      </c>
      <c r="C17" s="96">
        <v>0</v>
      </c>
      <c r="D17" s="44">
        <v>0</v>
      </c>
      <c r="E17" s="44">
        <v>1041</v>
      </c>
      <c r="F17" s="44">
        <v>0</v>
      </c>
      <c r="G17" s="96">
        <v>212</v>
      </c>
      <c r="H17" s="96">
        <v>7300</v>
      </c>
      <c r="I17" s="96">
        <v>66</v>
      </c>
      <c r="J17" s="96">
        <v>548</v>
      </c>
      <c r="K17" s="96">
        <v>0</v>
      </c>
      <c r="L17" s="96">
        <v>532</v>
      </c>
      <c r="M17" s="96">
        <v>55</v>
      </c>
      <c r="N17" s="96">
        <v>0</v>
      </c>
      <c r="O17" s="96">
        <v>418</v>
      </c>
      <c r="P17" s="96">
        <v>8264</v>
      </c>
      <c r="Q17" s="96">
        <v>9529</v>
      </c>
      <c r="R17" s="96">
        <v>3214</v>
      </c>
      <c r="S17" s="96">
        <v>123538</v>
      </c>
      <c r="T17" s="96">
        <v>1271</v>
      </c>
      <c r="U17" s="96">
        <v>553</v>
      </c>
      <c r="V17" s="96">
        <v>156569</v>
      </c>
    </row>
    <row r="18" spans="1:22" ht="30">
      <c r="A18" s="93" t="s">
        <v>875</v>
      </c>
      <c r="B18" s="96">
        <v>28</v>
      </c>
      <c r="C18" s="96">
        <v>0</v>
      </c>
      <c r="D18" s="44">
        <v>638</v>
      </c>
      <c r="E18" s="44">
        <v>2455</v>
      </c>
      <c r="F18" s="44">
        <v>238</v>
      </c>
      <c r="G18" s="96">
        <v>528</v>
      </c>
      <c r="H18" s="96">
        <v>3689</v>
      </c>
      <c r="I18" s="96">
        <v>954</v>
      </c>
      <c r="J18" s="96">
        <v>539</v>
      </c>
      <c r="K18" s="96">
        <v>399</v>
      </c>
      <c r="L18" s="96">
        <v>3969</v>
      </c>
      <c r="M18" s="96">
        <v>1036</v>
      </c>
      <c r="N18" s="96">
        <v>0</v>
      </c>
      <c r="O18" s="96">
        <v>44759</v>
      </c>
      <c r="P18" s="96">
        <v>12862</v>
      </c>
      <c r="Q18" s="96">
        <v>14006</v>
      </c>
      <c r="R18" s="96">
        <v>3857</v>
      </c>
      <c r="S18" s="96">
        <v>8130</v>
      </c>
      <c r="T18" s="96">
        <v>12546</v>
      </c>
      <c r="U18" s="96">
        <v>3012</v>
      </c>
      <c r="V18" s="96">
        <v>113645</v>
      </c>
    </row>
    <row r="19" spans="1:22">
      <c r="A19" s="93" t="s">
        <v>519</v>
      </c>
      <c r="B19" s="96">
        <v>533</v>
      </c>
      <c r="C19" s="96">
        <v>0</v>
      </c>
      <c r="D19" s="44">
        <v>41</v>
      </c>
      <c r="E19" s="44">
        <v>42</v>
      </c>
      <c r="F19" s="44">
        <v>0</v>
      </c>
      <c r="G19" s="96">
        <v>0</v>
      </c>
      <c r="H19" s="96">
        <v>1275</v>
      </c>
      <c r="I19" s="96">
        <v>3488</v>
      </c>
      <c r="J19" s="96">
        <v>579</v>
      </c>
      <c r="K19" s="96">
        <v>0</v>
      </c>
      <c r="L19" s="96">
        <v>269</v>
      </c>
      <c r="M19" s="96">
        <v>845</v>
      </c>
      <c r="N19" s="96">
        <v>0</v>
      </c>
      <c r="O19" s="96">
        <v>957</v>
      </c>
      <c r="P19" s="96">
        <v>5204</v>
      </c>
      <c r="Q19" s="96">
        <v>36776</v>
      </c>
      <c r="R19" s="96">
        <v>13527</v>
      </c>
      <c r="S19" s="96">
        <v>2495</v>
      </c>
      <c r="T19" s="96">
        <v>40957</v>
      </c>
      <c r="U19" s="96">
        <v>2142</v>
      </c>
      <c r="V19" s="96">
        <v>109130</v>
      </c>
    </row>
    <row r="20" spans="1:22">
      <c r="A20" s="93" t="s">
        <v>510</v>
      </c>
      <c r="B20" s="96">
        <v>331</v>
      </c>
      <c r="C20" s="96">
        <v>0</v>
      </c>
      <c r="D20" s="44">
        <v>1735</v>
      </c>
      <c r="E20" s="44">
        <v>18730</v>
      </c>
      <c r="F20" s="44">
        <v>294</v>
      </c>
      <c r="G20" s="96">
        <v>32178</v>
      </c>
      <c r="H20" s="96">
        <v>184646</v>
      </c>
      <c r="I20" s="96">
        <v>2532</v>
      </c>
      <c r="J20" s="96">
        <v>10253</v>
      </c>
      <c r="K20" s="96">
        <v>30625</v>
      </c>
      <c r="L20" s="96">
        <v>16953</v>
      </c>
      <c r="M20" s="96">
        <v>8772</v>
      </c>
      <c r="N20" s="96">
        <v>117</v>
      </c>
      <c r="O20" s="96">
        <v>7163</v>
      </c>
      <c r="P20" s="96">
        <v>2491</v>
      </c>
      <c r="Q20" s="96">
        <v>2106</v>
      </c>
      <c r="R20" s="96">
        <v>3181</v>
      </c>
      <c r="S20" s="96">
        <v>12403</v>
      </c>
      <c r="T20" s="96">
        <v>7134</v>
      </c>
      <c r="U20" s="96">
        <v>343</v>
      </c>
      <c r="V20" s="96">
        <v>341987</v>
      </c>
    </row>
    <row r="21" spans="1:22">
      <c r="A21" s="93" t="s">
        <v>508</v>
      </c>
      <c r="B21" s="96">
        <v>573</v>
      </c>
      <c r="C21" s="96">
        <v>132</v>
      </c>
      <c r="D21" s="44">
        <v>9957</v>
      </c>
      <c r="E21" s="44">
        <v>34634</v>
      </c>
      <c r="F21" s="44">
        <v>3512</v>
      </c>
      <c r="G21" s="96">
        <v>14933</v>
      </c>
      <c r="H21" s="96">
        <v>54175</v>
      </c>
      <c r="I21" s="96">
        <v>33179</v>
      </c>
      <c r="J21" s="96">
        <v>14377</v>
      </c>
      <c r="K21" s="96">
        <v>52760</v>
      </c>
      <c r="L21" s="96">
        <v>6764</v>
      </c>
      <c r="M21" s="96">
        <v>35671</v>
      </c>
      <c r="N21" s="96">
        <v>467</v>
      </c>
      <c r="O21" s="96">
        <v>16825</v>
      </c>
      <c r="P21" s="96">
        <v>30197</v>
      </c>
      <c r="Q21" s="96">
        <v>66613</v>
      </c>
      <c r="R21" s="96">
        <v>4503</v>
      </c>
      <c r="S21" s="96">
        <v>10550</v>
      </c>
      <c r="T21" s="96">
        <v>13276</v>
      </c>
      <c r="U21" s="96">
        <v>24844</v>
      </c>
      <c r="V21" s="96">
        <v>427942</v>
      </c>
    </row>
    <row r="22" spans="1:22">
      <c r="A22" s="93" t="s">
        <v>535</v>
      </c>
      <c r="B22" s="96">
        <v>5473</v>
      </c>
      <c r="C22" s="96">
        <v>0</v>
      </c>
      <c r="D22" s="44">
        <v>29</v>
      </c>
      <c r="E22" s="44">
        <v>30</v>
      </c>
      <c r="F22" s="44">
        <v>76</v>
      </c>
      <c r="G22" s="96">
        <v>348</v>
      </c>
      <c r="H22" s="96">
        <v>249</v>
      </c>
      <c r="I22" s="96">
        <v>67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  <c r="O22" s="96">
        <v>32</v>
      </c>
      <c r="P22" s="96">
        <v>21</v>
      </c>
      <c r="Q22" s="96">
        <v>28</v>
      </c>
      <c r="R22" s="96">
        <v>45</v>
      </c>
      <c r="S22" s="96">
        <v>0</v>
      </c>
      <c r="T22" s="96">
        <v>0</v>
      </c>
      <c r="U22" s="96">
        <v>61</v>
      </c>
      <c r="V22" s="96">
        <v>6459</v>
      </c>
    </row>
    <row r="23" spans="1:22">
      <c r="A23" s="93" t="s">
        <v>516</v>
      </c>
      <c r="B23" s="96">
        <v>0</v>
      </c>
      <c r="C23" s="96">
        <v>245</v>
      </c>
      <c r="D23" s="44">
        <v>122920</v>
      </c>
      <c r="E23" s="44">
        <v>3472</v>
      </c>
      <c r="F23" s="44">
        <v>1687</v>
      </c>
      <c r="G23" s="96">
        <v>702</v>
      </c>
      <c r="H23" s="96">
        <v>1030</v>
      </c>
      <c r="I23" s="96">
        <v>1128</v>
      </c>
      <c r="J23" s="96">
        <v>105</v>
      </c>
      <c r="K23" s="96">
        <v>89</v>
      </c>
      <c r="L23" s="96">
        <v>1423</v>
      </c>
      <c r="M23" s="96">
        <v>930</v>
      </c>
      <c r="N23" s="96">
        <v>0</v>
      </c>
      <c r="O23" s="96">
        <v>1733</v>
      </c>
      <c r="P23" s="96">
        <v>1583</v>
      </c>
      <c r="Q23" s="96">
        <v>1325</v>
      </c>
      <c r="R23" s="96">
        <v>140</v>
      </c>
      <c r="S23" s="96">
        <v>217</v>
      </c>
      <c r="T23" s="96">
        <v>326</v>
      </c>
      <c r="U23" s="96">
        <v>2062</v>
      </c>
      <c r="V23" s="96">
        <v>141117</v>
      </c>
    </row>
    <row r="24" spans="1:22" ht="30">
      <c r="A24" s="93" t="s">
        <v>520</v>
      </c>
      <c r="B24" s="96">
        <v>41</v>
      </c>
      <c r="C24" s="96">
        <v>59</v>
      </c>
      <c r="D24" s="44">
        <v>7233</v>
      </c>
      <c r="E24" s="44">
        <v>10471</v>
      </c>
      <c r="F24" s="44">
        <v>3286</v>
      </c>
      <c r="G24" s="96">
        <v>2490</v>
      </c>
      <c r="H24" s="96">
        <v>12306</v>
      </c>
      <c r="I24" s="96">
        <v>3958</v>
      </c>
      <c r="J24" s="96">
        <v>7567</v>
      </c>
      <c r="K24" s="96">
        <v>510</v>
      </c>
      <c r="L24" s="96">
        <v>2824</v>
      </c>
      <c r="M24" s="96">
        <v>1697</v>
      </c>
      <c r="N24" s="96">
        <v>34</v>
      </c>
      <c r="O24" s="96">
        <v>3080</v>
      </c>
      <c r="P24" s="96">
        <v>1690</v>
      </c>
      <c r="Q24" s="96">
        <v>1898</v>
      </c>
      <c r="R24" s="96">
        <v>1134</v>
      </c>
      <c r="S24" s="96">
        <v>747</v>
      </c>
      <c r="T24" s="96">
        <v>20738</v>
      </c>
      <c r="U24" s="96">
        <v>2703</v>
      </c>
      <c r="V24" s="96">
        <v>84466</v>
      </c>
    </row>
    <row r="25" spans="1:22">
      <c r="A25" s="93" t="s">
        <v>515</v>
      </c>
      <c r="B25" s="96">
        <v>60</v>
      </c>
      <c r="C25" s="96">
        <v>14</v>
      </c>
      <c r="D25" s="44">
        <v>1831</v>
      </c>
      <c r="E25" s="44">
        <v>104949</v>
      </c>
      <c r="F25" s="44">
        <v>3843</v>
      </c>
      <c r="G25" s="96">
        <v>2629</v>
      </c>
      <c r="H25" s="96">
        <v>10105</v>
      </c>
      <c r="I25" s="96">
        <v>830</v>
      </c>
      <c r="J25" s="96">
        <v>2044</v>
      </c>
      <c r="K25" s="96">
        <v>667</v>
      </c>
      <c r="L25" s="96">
        <v>280</v>
      </c>
      <c r="M25" s="96">
        <v>2729</v>
      </c>
      <c r="N25" s="96">
        <v>0</v>
      </c>
      <c r="O25" s="96">
        <v>3512</v>
      </c>
      <c r="P25" s="96">
        <v>966</v>
      </c>
      <c r="Q25" s="96">
        <v>3809</v>
      </c>
      <c r="R25" s="96">
        <v>32</v>
      </c>
      <c r="S25" s="96">
        <v>2159</v>
      </c>
      <c r="T25" s="96">
        <v>9018</v>
      </c>
      <c r="U25" s="96">
        <v>1241</v>
      </c>
      <c r="V25" s="96">
        <v>150718</v>
      </c>
    </row>
    <row r="26" spans="1:22">
      <c r="A26" s="93" t="s">
        <v>517</v>
      </c>
      <c r="B26" s="96">
        <v>478</v>
      </c>
      <c r="C26" s="96">
        <v>165</v>
      </c>
      <c r="D26" s="44">
        <v>4436</v>
      </c>
      <c r="E26" s="44">
        <v>15019</v>
      </c>
      <c r="F26" s="44">
        <v>918</v>
      </c>
      <c r="G26" s="96">
        <v>14956</v>
      </c>
      <c r="H26" s="96">
        <v>26724</v>
      </c>
      <c r="I26" s="96">
        <v>44799</v>
      </c>
      <c r="J26" s="96">
        <v>1016</v>
      </c>
      <c r="K26" s="96">
        <v>118</v>
      </c>
      <c r="L26" s="96">
        <v>1986</v>
      </c>
      <c r="M26" s="96">
        <v>569</v>
      </c>
      <c r="N26" s="96">
        <v>0</v>
      </c>
      <c r="O26" s="96">
        <v>6433</v>
      </c>
      <c r="P26" s="96">
        <v>2248</v>
      </c>
      <c r="Q26" s="96">
        <v>3582</v>
      </c>
      <c r="R26" s="96">
        <v>1017</v>
      </c>
      <c r="S26" s="96">
        <v>5539</v>
      </c>
      <c r="T26" s="96">
        <v>5439</v>
      </c>
      <c r="U26" s="96">
        <v>1851</v>
      </c>
      <c r="V26" s="96">
        <v>137293</v>
      </c>
    </row>
    <row r="27" spans="1:22">
      <c r="A27" s="93" t="s">
        <v>536</v>
      </c>
      <c r="B27" s="96">
        <v>0</v>
      </c>
      <c r="C27" s="96">
        <v>0</v>
      </c>
      <c r="D27" s="44">
        <v>0</v>
      </c>
      <c r="E27" s="44">
        <v>0</v>
      </c>
      <c r="F27" s="44">
        <v>0</v>
      </c>
      <c r="G27" s="96">
        <v>0</v>
      </c>
      <c r="H27" s="96">
        <v>0</v>
      </c>
      <c r="I27" s="96">
        <v>0</v>
      </c>
      <c r="J27" s="96">
        <v>0</v>
      </c>
      <c r="K27" s="96">
        <v>0</v>
      </c>
      <c r="L27" s="96">
        <v>0</v>
      </c>
      <c r="M27" s="96">
        <v>0</v>
      </c>
      <c r="N27" s="96">
        <v>0</v>
      </c>
      <c r="O27" s="96">
        <v>0</v>
      </c>
      <c r="P27" s="96">
        <v>0</v>
      </c>
      <c r="Q27" s="96">
        <v>0</v>
      </c>
      <c r="R27" s="96">
        <v>0</v>
      </c>
      <c r="S27" s="96">
        <v>0</v>
      </c>
      <c r="T27" s="96">
        <v>0</v>
      </c>
      <c r="U27" s="96">
        <v>2746</v>
      </c>
      <c r="V27" s="96">
        <v>2746</v>
      </c>
    </row>
    <row r="28" spans="1:22">
      <c r="A28" s="93" t="s">
        <v>529</v>
      </c>
      <c r="B28" s="96">
        <v>11424</v>
      </c>
      <c r="C28" s="96">
        <v>965</v>
      </c>
      <c r="D28" s="96">
        <v>182093</v>
      </c>
      <c r="E28" s="96">
        <v>327073</v>
      </c>
      <c r="F28" s="96">
        <v>21380</v>
      </c>
      <c r="G28" s="96">
        <v>85365</v>
      </c>
      <c r="H28" s="96">
        <v>350440</v>
      </c>
      <c r="I28" s="96">
        <v>102049</v>
      </c>
      <c r="J28" s="96">
        <v>82554</v>
      </c>
      <c r="K28" s="96">
        <v>192352</v>
      </c>
      <c r="L28" s="96">
        <v>56069</v>
      </c>
      <c r="M28" s="96">
        <v>294997</v>
      </c>
      <c r="N28" s="96">
        <v>2642</v>
      </c>
      <c r="O28" s="96">
        <v>119632</v>
      </c>
      <c r="P28" s="96">
        <v>341865</v>
      </c>
      <c r="Q28" s="96">
        <v>512653</v>
      </c>
      <c r="R28" s="96">
        <v>55085</v>
      </c>
      <c r="S28" s="96">
        <v>195754</v>
      </c>
      <c r="T28" s="96">
        <v>146730</v>
      </c>
      <c r="U28" s="96">
        <v>142182</v>
      </c>
      <c r="V28" s="96">
        <v>3223304</v>
      </c>
    </row>
    <row r="30" spans="1:22">
      <c r="A30" s="161" t="s">
        <v>537</v>
      </c>
      <c r="B30" s="161"/>
      <c r="C30" s="161"/>
    </row>
    <row r="32" spans="1:22" ht="30" customHeight="1">
      <c r="A32" s="79"/>
      <c r="B32" s="162" t="s">
        <v>527</v>
      </c>
      <c r="C32" s="162"/>
      <c r="D32" s="68" t="s">
        <v>67</v>
      </c>
      <c r="E32" s="68" t="s">
        <v>68</v>
      </c>
      <c r="F32" s="163" t="s">
        <v>528</v>
      </c>
      <c r="G32" s="163"/>
      <c r="H32" s="163"/>
      <c r="I32" s="163"/>
      <c r="J32" s="68" t="s">
        <v>75</v>
      </c>
      <c r="K32" s="162" t="s">
        <v>77</v>
      </c>
      <c r="L32" s="162"/>
      <c r="M32" s="163" t="s">
        <v>89</v>
      </c>
      <c r="N32" s="163"/>
      <c r="O32" s="163"/>
      <c r="P32" s="162" t="s">
        <v>93</v>
      </c>
      <c r="Q32" s="162"/>
      <c r="R32" s="163" t="s">
        <v>82</v>
      </c>
      <c r="S32" s="163"/>
      <c r="T32" s="68" t="s">
        <v>85</v>
      </c>
      <c r="U32" s="70" t="s">
        <v>86</v>
      </c>
      <c r="V32" s="160" t="s">
        <v>529</v>
      </c>
    </row>
    <row r="33" spans="1:22" ht="60">
      <c r="A33" s="79"/>
      <c r="B33" s="93" t="s">
        <v>530</v>
      </c>
      <c r="C33" s="93" t="s">
        <v>125</v>
      </c>
      <c r="D33" s="94"/>
      <c r="E33" s="94"/>
      <c r="F33" s="93" t="s">
        <v>78</v>
      </c>
      <c r="G33" s="93" t="s">
        <v>70</v>
      </c>
      <c r="H33" s="93" t="s">
        <v>72</v>
      </c>
      <c r="I33" s="93" t="s">
        <v>84</v>
      </c>
      <c r="J33" s="94"/>
      <c r="K33" s="93" t="s">
        <v>87</v>
      </c>
      <c r="L33" s="93" t="s">
        <v>88</v>
      </c>
      <c r="M33" s="93" t="s">
        <v>531</v>
      </c>
      <c r="N33" s="93" t="s">
        <v>91</v>
      </c>
      <c r="O33" s="93" t="s">
        <v>503</v>
      </c>
      <c r="P33" s="93" t="s">
        <v>94</v>
      </c>
      <c r="Q33" s="93" t="s">
        <v>95</v>
      </c>
      <c r="R33" s="93" t="s">
        <v>96</v>
      </c>
      <c r="S33" s="93" t="s">
        <v>97</v>
      </c>
      <c r="T33" s="94"/>
      <c r="U33" s="95"/>
      <c r="V33" s="160"/>
    </row>
    <row r="34" spans="1:22">
      <c r="A34" s="93" t="s">
        <v>509</v>
      </c>
      <c r="B34" s="80">
        <v>0.27240896358543415</v>
      </c>
      <c r="C34" s="80">
        <v>0.24041450777202072</v>
      </c>
      <c r="D34" s="80">
        <v>0.14456898398071316</v>
      </c>
      <c r="E34" s="80">
        <v>0.16127286569053392</v>
      </c>
      <c r="F34" s="80">
        <v>0.12081384471468662</v>
      </c>
      <c r="G34" s="80">
        <v>9.2004920049200495E-2</v>
      </c>
      <c r="H34" s="80">
        <v>3.9633032758817487E-2</v>
      </c>
      <c r="I34" s="80">
        <v>7.0044782408450842E-2</v>
      </c>
      <c r="J34" s="80">
        <v>0.160513118685951</v>
      </c>
      <c r="K34" s="80">
        <v>0.18358530194643155</v>
      </c>
      <c r="L34" s="80">
        <v>0.25698692682230823</v>
      </c>
      <c r="M34" s="80">
        <v>0.15021169706810578</v>
      </c>
      <c r="N34" s="80">
        <v>0.289553368660106</v>
      </c>
      <c r="O34" s="80">
        <v>9.4698742811287956E-2</v>
      </c>
      <c r="P34" s="80">
        <v>9.5397305954104686E-2</v>
      </c>
      <c r="Q34" s="80">
        <v>7.4256856002013052E-2</v>
      </c>
      <c r="R34" s="80">
        <v>6.0742488880820553E-2</v>
      </c>
      <c r="S34" s="80">
        <v>0.13625775207658591</v>
      </c>
      <c r="T34" s="80">
        <v>8.4999659238056288E-2</v>
      </c>
      <c r="U34" s="80">
        <v>0.10790395408701524</v>
      </c>
      <c r="V34" s="80">
        <v>0.11224011138881099</v>
      </c>
    </row>
    <row r="35" spans="1:22">
      <c r="A35" s="93" t="s">
        <v>513</v>
      </c>
      <c r="B35" s="80">
        <v>1.6106442577030811E-2</v>
      </c>
      <c r="C35" s="80">
        <v>0</v>
      </c>
      <c r="D35" s="80">
        <v>1.817752467145909E-2</v>
      </c>
      <c r="E35" s="80">
        <v>5.2061772142610367E-2</v>
      </c>
      <c r="F35" s="80">
        <v>6.3797942001870903E-2</v>
      </c>
      <c r="G35" s="80">
        <v>5.5303695894101799E-2</v>
      </c>
      <c r="H35" s="80">
        <v>3.0767035726515238E-2</v>
      </c>
      <c r="I35" s="80">
        <v>1.3444521749355702E-2</v>
      </c>
      <c r="J35" s="80">
        <v>3.6388303413523268E-2</v>
      </c>
      <c r="K35" s="80">
        <v>0.26736919813674931</v>
      </c>
      <c r="L35" s="80">
        <v>7.4158625978704804E-2</v>
      </c>
      <c r="M35" s="80">
        <v>0.1476896375217375</v>
      </c>
      <c r="N35" s="80">
        <v>0.26078728236184706</v>
      </c>
      <c r="O35" s="80">
        <v>4.5731911194329275E-2</v>
      </c>
      <c r="P35" s="80">
        <v>1.7802348880406008E-2</v>
      </c>
      <c r="Q35" s="80">
        <v>2.1349723887307791E-2</v>
      </c>
      <c r="R35" s="80">
        <v>1.9823908505037669E-2</v>
      </c>
      <c r="S35" s="80">
        <v>6.6614219888227058E-3</v>
      </c>
      <c r="T35" s="80">
        <v>2.2292646357254822E-2</v>
      </c>
      <c r="U35" s="80">
        <v>8.7887355642767714E-2</v>
      </c>
      <c r="V35" s="80">
        <v>5.6548808303529548E-2</v>
      </c>
    </row>
    <row r="36" spans="1:22">
      <c r="A36" s="93" t="s">
        <v>518</v>
      </c>
      <c r="B36" s="80">
        <v>1.0066526610644258E-2</v>
      </c>
      <c r="C36" s="80">
        <v>2.7979274611398965E-2</v>
      </c>
      <c r="D36" s="80">
        <v>8.5121339095956461E-4</v>
      </c>
      <c r="E36" s="80">
        <v>5.287504624349916E-2</v>
      </c>
      <c r="F36" s="80">
        <v>2.2684752104770813E-2</v>
      </c>
      <c r="G36" s="80">
        <v>2.0172201722017221E-2</v>
      </c>
      <c r="H36" s="80">
        <v>1.3109234105695696E-2</v>
      </c>
      <c r="I36" s="80">
        <v>2.9789610873207969E-3</v>
      </c>
      <c r="J36" s="80">
        <v>8.8463308864500809E-2</v>
      </c>
      <c r="K36" s="80">
        <v>7.2351730161370822E-2</v>
      </c>
      <c r="L36" s="80">
        <v>1.1771210472810288E-2</v>
      </c>
      <c r="M36" s="80">
        <v>0.16778136726814172</v>
      </c>
      <c r="N36" s="80">
        <v>0.1400454201362604</v>
      </c>
      <c r="O36" s="80">
        <v>2.0337367928313494E-2</v>
      </c>
      <c r="P36" s="80">
        <v>2.0938089596770654E-2</v>
      </c>
      <c r="Q36" s="80">
        <v>1.153606825669605E-2</v>
      </c>
      <c r="R36" s="80">
        <v>5.7002813833166924E-3</v>
      </c>
      <c r="S36" s="80">
        <v>1.5325357336248558E-3</v>
      </c>
      <c r="T36" s="80">
        <v>7.5512846725277723E-3</v>
      </c>
      <c r="U36" s="80">
        <v>2.4356106961500049E-2</v>
      </c>
      <c r="V36" s="80">
        <v>3.6338800187633559E-2</v>
      </c>
    </row>
    <row r="37" spans="1:22">
      <c r="A37" s="93" t="s">
        <v>522</v>
      </c>
      <c r="B37" s="80">
        <v>0</v>
      </c>
      <c r="C37" s="80">
        <v>5.5958549222797929E-2</v>
      </c>
      <c r="D37" s="80">
        <v>1.534929953375473E-2</v>
      </c>
      <c r="E37" s="80">
        <v>9.7476710092242402E-2</v>
      </c>
      <c r="F37" s="80">
        <v>7.9420018709073906E-2</v>
      </c>
      <c r="G37" s="80">
        <v>8.7272301294441523E-3</v>
      </c>
      <c r="H37" s="80">
        <v>2.6509530875470835E-3</v>
      </c>
      <c r="I37" s="80">
        <v>5.2915756156356264E-3</v>
      </c>
      <c r="J37" s="80">
        <v>3.3844513893936091E-2</v>
      </c>
      <c r="K37" s="80">
        <v>1.3412909665613043E-3</v>
      </c>
      <c r="L37" s="80">
        <v>1.0344397082166616E-3</v>
      </c>
      <c r="M37" s="80">
        <v>8.9621250385597137E-2</v>
      </c>
      <c r="N37" s="80">
        <v>0</v>
      </c>
      <c r="O37" s="80">
        <v>8.3589675003343591E-3</v>
      </c>
      <c r="P37" s="80">
        <v>3.1532915039562399E-3</v>
      </c>
      <c r="Q37" s="80">
        <v>1.6775479710447417E-3</v>
      </c>
      <c r="R37" s="80">
        <v>2.5596804937823366E-3</v>
      </c>
      <c r="S37" s="80">
        <v>9.3484679751116195E-4</v>
      </c>
      <c r="T37" s="80">
        <v>1.34260205820214E-3</v>
      </c>
      <c r="U37" s="80">
        <v>1.264576388009734E-2</v>
      </c>
      <c r="V37" s="80">
        <v>2.2786556899380264E-2</v>
      </c>
    </row>
    <row r="38" spans="1:22">
      <c r="A38" s="93" t="s">
        <v>524</v>
      </c>
      <c r="B38" s="80">
        <v>2.4072128851540617E-2</v>
      </c>
      <c r="C38" s="80">
        <v>3.8341968911917101E-2</v>
      </c>
      <c r="D38" s="80">
        <v>6.040869226164652E-4</v>
      </c>
      <c r="E38" s="80">
        <v>2.8223057237986626E-2</v>
      </c>
      <c r="F38" s="80">
        <v>1.4499532273152479E-2</v>
      </c>
      <c r="G38" s="80">
        <v>1.9797340830551161E-3</v>
      </c>
      <c r="H38" s="80">
        <v>1.0786439904120534E-3</v>
      </c>
      <c r="I38" s="80">
        <v>0</v>
      </c>
      <c r="J38" s="80">
        <v>5.208711873440415E-3</v>
      </c>
      <c r="K38" s="80">
        <v>4.8920728664115787E-3</v>
      </c>
      <c r="L38" s="80">
        <v>6.7773636055574386E-4</v>
      </c>
      <c r="M38" s="80">
        <v>6.6454913100811197E-2</v>
      </c>
      <c r="N38" s="80">
        <v>0</v>
      </c>
      <c r="O38" s="80">
        <v>8.8270696803530828E-3</v>
      </c>
      <c r="P38" s="80">
        <v>2.6305705468532902E-2</v>
      </c>
      <c r="Q38" s="80">
        <v>2.9273212094730744E-2</v>
      </c>
      <c r="R38" s="80">
        <v>1.0456567123536353E-2</v>
      </c>
      <c r="S38" s="80">
        <v>2.5542262227080926E-4</v>
      </c>
      <c r="T38" s="80">
        <v>1.6901792407823895E-3</v>
      </c>
      <c r="U38" s="80">
        <v>2.1099717263788665E-2</v>
      </c>
      <c r="V38" s="80">
        <v>1.875497936279048E-2</v>
      </c>
    </row>
    <row r="39" spans="1:22">
      <c r="A39" s="93" t="s">
        <v>532</v>
      </c>
      <c r="B39" s="80">
        <v>0</v>
      </c>
      <c r="C39" s="80">
        <v>0</v>
      </c>
      <c r="D39" s="80">
        <v>0</v>
      </c>
      <c r="E39" s="80">
        <v>1.8650270734667796E-4</v>
      </c>
      <c r="F39" s="80">
        <v>4.6304957904583725E-3</v>
      </c>
      <c r="G39" s="80">
        <v>4.8029051719088617E-4</v>
      </c>
      <c r="H39" s="80">
        <v>1.3982422097934025E-4</v>
      </c>
      <c r="I39" s="80">
        <v>0</v>
      </c>
      <c r="J39" s="80">
        <v>0</v>
      </c>
      <c r="K39" s="80">
        <v>1.2425137248377974E-3</v>
      </c>
      <c r="L39" s="80">
        <v>6.1352975797677864E-3</v>
      </c>
      <c r="M39" s="80">
        <v>1.830527090106001E-3</v>
      </c>
      <c r="N39" s="80">
        <v>0</v>
      </c>
      <c r="O39" s="80">
        <v>2.3823057375952921E-3</v>
      </c>
      <c r="P39" s="80">
        <v>2.50244979743466E-2</v>
      </c>
      <c r="Q39" s="80">
        <v>6.0073773097982459E-2</v>
      </c>
      <c r="R39" s="80">
        <v>8.3870382136697827E-3</v>
      </c>
      <c r="S39" s="80">
        <v>1.2771131113540463E-4</v>
      </c>
      <c r="T39" s="80">
        <v>6.6700742861037277E-2</v>
      </c>
      <c r="U39" s="80">
        <v>5.1553642514523636E-2</v>
      </c>
      <c r="V39" s="80">
        <v>1.8184446766423522E-2</v>
      </c>
    </row>
    <row r="40" spans="1:22">
      <c r="A40" s="93" t="s">
        <v>533</v>
      </c>
      <c r="B40" s="80">
        <v>1.5756302521008404E-3</v>
      </c>
      <c r="C40" s="80">
        <v>0</v>
      </c>
      <c r="D40" s="80">
        <v>8.1826319518048468E-4</v>
      </c>
      <c r="E40" s="80">
        <v>3.9257291185759756E-3</v>
      </c>
      <c r="F40" s="80">
        <v>7.6707202993451821E-3</v>
      </c>
      <c r="G40" s="80">
        <v>1.300298717272887E-3</v>
      </c>
      <c r="H40" s="80">
        <v>5.1078643990412056E-4</v>
      </c>
      <c r="I40" s="80">
        <v>7.9373634234534388E-4</v>
      </c>
      <c r="J40" s="80">
        <v>5.1360321728807813E-3</v>
      </c>
      <c r="K40" s="80">
        <v>1.080311096323407E-2</v>
      </c>
      <c r="L40" s="80">
        <v>7.0805614510692184E-3</v>
      </c>
      <c r="M40" s="80">
        <v>0.11730627769095957</v>
      </c>
      <c r="N40" s="80">
        <v>7.9485238455715371E-3</v>
      </c>
      <c r="O40" s="80">
        <v>4.146047880165842E-3</v>
      </c>
      <c r="P40" s="80">
        <v>6.7863045354160266E-4</v>
      </c>
      <c r="Q40" s="80">
        <v>2.6021499922949829E-3</v>
      </c>
      <c r="R40" s="80">
        <v>2.0695289098665698E-3</v>
      </c>
      <c r="S40" s="80">
        <v>1.430366684716532E-4</v>
      </c>
      <c r="T40" s="80">
        <v>2.9782593879915491E-3</v>
      </c>
      <c r="U40" s="80">
        <v>4.9633568243518868E-2</v>
      </c>
      <c r="V40" s="80">
        <v>1.5266633243404904E-2</v>
      </c>
    </row>
    <row r="41" spans="1:22" ht="30">
      <c r="A41" s="93" t="s">
        <v>511</v>
      </c>
      <c r="B41" s="80">
        <v>3.7640056022408964E-3</v>
      </c>
      <c r="C41" s="80">
        <v>0</v>
      </c>
      <c r="D41" s="80">
        <v>1.5925927959888628E-4</v>
      </c>
      <c r="E41" s="80">
        <v>1.4614474444542961E-3</v>
      </c>
      <c r="F41" s="80">
        <v>9.2609915809167449E-3</v>
      </c>
      <c r="G41" s="80">
        <v>8.2000820008200077E-4</v>
      </c>
      <c r="H41" s="80">
        <v>9.074306586006164E-4</v>
      </c>
      <c r="I41" s="80">
        <v>2.3518113847269449E-4</v>
      </c>
      <c r="J41" s="80">
        <v>5.2595876638321583E-2</v>
      </c>
      <c r="K41" s="80">
        <v>1.8039843620029944E-3</v>
      </c>
      <c r="L41" s="80">
        <v>7.1340669532183557E-4</v>
      </c>
      <c r="M41" s="80">
        <v>5.0475089577182138E-3</v>
      </c>
      <c r="N41" s="80">
        <v>0</v>
      </c>
      <c r="O41" s="80">
        <v>2.164972582586599E-3</v>
      </c>
      <c r="P41" s="80">
        <v>0.56079446565164615</v>
      </c>
      <c r="Q41" s="80">
        <v>3.8279303934630249E-2</v>
      </c>
      <c r="R41" s="80">
        <v>4.0682581465008624E-2</v>
      </c>
      <c r="S41" s="80">
        <v>1.4763427567252776E-3</v>
      </c>
      <c r="T41" s="80">
        <v>9.1869420023171812E-3</v>
      </c>
      <c r="U41" s="80">
        <v>8.9322136416705358E-3</v>
      </c>
      <c r="V41" s="80">
        <v>6.9532690680122008E-2</v>
      </c>
    </row>
    <row r="42" spans="1:22" ht="30">
      <c r="A42" s="93" t="s">
        <v>523</v>
      </c>
      <c r="B42" s="80">
        <v>7.3529411764705881E-3</v>
      </c>
      <c r="C42" s="80">
        <v>0</v>
      </c>
      <c r="D42" s="80">
        <v>1.6255429917679427E-3</v>
      </c>
      <c r="E42" s="80">
        <v>1.4742886144683297E-2</v>
      </c>
      <c r="F42" s="80">
        <v>1.0710944808231992E-2</v>
      </c>
      <c r="G42" s="80">
        <v>7.3566449950213785E-3</v>
      </c>
      <c r="H42" s="80">
        <v>1.3925350987330214E-2</v>
      </c>
      <c r="I42" s="80">
        <v>4.2136620643024427E-4</v>
      </c>
      <c r="J42" s="80">
        <v>0.16768418247450154</v>
      </c>
      <c r="K42" s="80">
        <v>4.7880968224920982E-3</v>
      </c>
      <c r="L42" s="80">
        <v>5.3327150475307207E-3</v>
      </c>
      <c r="M42" s="80">
        <v>5.3970040373291929E-2</v>
      </c>
      <c r="N42" s="80">
        <v>9.8410295230885701E-3</v>
      </c>
      <c r="O42" s="80">
        <v>1.0590811822923632E-2</v>
      </c>
      <c r="P42" s="80">
        <v>1.6333932985242713E-2</v>
      </c>
      <c r="Q42" s="80">
        <v>4.2172775737194558E-3</v>
      </c>
      <c r="R42" s="80">
        <v>0.21686484523917582</v>
      </c>
      <c r="S42" s="80">
        <v>4.0356774318787866E-4</v>
      </c>
      <c r="T42" s="80">
        <v>2.1154501465276358E-2</v>
      </c>
      <c r="U42" s="80">
        <v>7.0684052833692029E-3</v>
      </c>
      <c r="V42" s="80">
        <v>2.0829248497814666E-2</v>
      </c>
    </row>
    <row r="43" spans="1:22" ht="30">
      <c r="A43" s="93" t="s">
        <v>512</v>
      </c>
      <c r="B43" s="80">
        <v>1.1379551820728292E-3</v>
      </c>
      <c r="C43" s="80">
        <v>0</v>
      </c>
      <c r="D43" s="80">
        <v>4.0089404864547236E-4</v>
      </c>
      <c r="E43" s="80">
        <v>2.6263250100130552E-3</v>
      </c>
      <c r="F43" s="80">
        <v>9.6351730589335823E-3</v>
      </c>
      <c r="G43" s="80">
        <v>3.2917472031863174E-3</v>
      </c>
      <c r="H43" s="80">
        <v>2.999657573336377E-2</v>
      </c>
      <c r="I43" s="80">
        <v>0</v>
      </c>
      <c r="J43" s="80">
        <v>0</v>
      </c>
      <c r="K43" s="80">
        <v>4.4397770753618363E-3</v>
      </c>
      <c r="L43" s="80">
        <v>1.2306265494301664E-3</v>
      </c>
      <c r="M43" s="80">
        <v>1.9440875669922066E-2</v>
      </c>
      <c r="N43" s="80">
        <v>0</v>
      </c>
      <c r="O43" s="80">
        <v>1.5413936070616557E-2</v>
      </c>
      <c r="P43" s="80">
        <v>2.7461132318312785E-2</v>
      </c>
      <c r="Q43" s="80">
        <v>0.33572611493544369</v>
      </c>
      <c r="R43" s="80">
        <v>1.77906871199056E-3</v>
      </c>
      <c r="S43" s="80">
        <v>4.2911000541495957E-4</v>
      </c>
      <c r="T43" s="80">
        <v>3.7551966196415184E-3</v>
      </c>
      <c r="U43" s="80">
        <v>2.7373366530221828E-2</v>
      </c>
      <c r="V43" s="80">
        <v>6.4086415677826233E-2</v>
      </c>
    </row>
    <row r="44" spans="1:22">
      <c r="A44" s="93" t="s">
        <v>521</v>
      </c>
      <c r="B44" s="80">
        <v>0</v>
      </c>
      <c r="C44" s="80">
        <v>0</v>
      </c>
      <c r="D44" s="80">
        <v>0</v>
      </c>
      <c r="E44" s="80">
        <v>1.5898591445946317E-4</v>
      </c>
      <c r="F44" s="80">
        <v>0</v>
      </c>
      <c r="G44" s="80">
        <v>5.5057693434077196E-4</v>
      </c>
      <c r="H44" s="80">
        <v>2.5796141992923184E-3</v>
      </c>
      <c r="I44" s="80">
        <v>0</v>
      </c>
      <c r="J44" s="80">
        <v>0</v>
      </c>
      <c r="K44" s="80">
        <v>4.5229579104974211E-4</v>
      </c>
      <c r="L44" s="80">
        <v>1.5159892275589007E-3</v>
      </c>
      <c r="M44" s="80">
        <v>2.3254473774309567E-3</v>
      </c>
      <c r="N44" s="80">
        <v>0</v>
      </c>
      <c r="O44" s="80">
        <v>5.5252775177210113E-3</v>
      </c>
      <c r="P44" s="80">
        <v>3.3726763488511548E-3</v>
      </c>
      <c r="Q44" s="80">
        <v>0.14493429278673878</v>
      </c>
      <c r="R44" s="80">
        <v>9.6396478170100754E-3</v>
      </c>
      <c r="S44" s="80">
        <v>1.4814512091706938E-4</v>
      </c>
      <c r="T44" s="80">
        <v>2.0950044299052683E-2</v>
      </c>
      <c r="U44" s="80">
        <v>8.3765877537241001E-3</v>
      </c>
      <c r="V44" s="80">
        <v>2.5688237907439074E-2</v>
      </c>
    </row>
    <row r="45" spans="1:22">
      <c r="A45" s="93" t="s">
        <v>534</v>
      </c>
      <c r="B45" s="80">
        <v>3.0637254901960784E-3</v>
      </c>
      <c r="C45" s="80">
        <v>0</v>
      </c>
      <c r="D45" s="80">
        <v>1.7024267819191292E-4</v>
      </c>
      <c r="E45" s="80">
        <v>1.501193923069162E-3</v>
      </c>
      <c r="F45" s="80">
        <v>8.8868101028999058E-3</v>
      </c>
      <c r="G45" s="80">
        <v>0</v>
      </c>
      <c r="H45" s="80">
        <v>4.3573792946010733E-3</v>
      </c>
      <c r="I45" s="80">
        <v>1.5051592862252447E-2</v>
      </c>
      <c r="J45" s="80">
        <v>1.6352932625917581E-3</v>
      </c>
      <c r="K45" s="80">
        <v>4.1590417567792378E-3</v>
      </c>
      <c r="L45" s="80">
        <v>9.1316057001194963E-3</v>
      </c>
      <c r="M45" s="80">
        <v>1.0169594945033339E-3</v>
      </c>
      <c r="N45" s="80">
        <v>5.7910673732021196E-2</v>
      </c>
      <c r="O45" s="80">
        <v>7.204594088538184E-2</v>
      </c>
      <c r="P45" s="80">
        <v>1.1065771576499496E-2</v>
      </c>
      <c r="Q45" s="80">
        <v>3.6242838723268955E-3</v>
      </c>
      <c r="R45" s="80">
        <v>6.4881546700553697E-2</v>
      </c>
      <c r="S45" s="80">
        <v>4.7610776791278848E-3</v>
      </c>
      <c r="T45" s="80">
        <v>2.9169222381244461E-3</v>
      </c>
      <c r="U45" s="80">
        <v>0.30088196818162638</v>
      </c>
      <c r="V45" s="80">
        <v>2.0998329664220317E-2</v>
      </c>
    </row>
    <row r="46" spans="1:22">
      <c r="A46" s="93" t="s">
        <v>514</v>
      </c>
      <c r="B46" s="80">
        <v>2.4509803921568627E-3</v>
      </c>
      <c r="C46" s="80">
        <v>0</v>
      </c>
      <c r="D46" s="80">
        <v>0</v>
      </c>
      <c r="E46" s="80">
        <v>3.1827757106211762E-3</v>
      </c>
      <c r="F46" s="80">
        <v>0</v>
      </c>
      <c r="G46" s="80">
        <v>2.4834534059626312E-3</v>
      </c>
      <c r="H46" s="80">
        <v>2.0830955370391507E-2</v>
      </c>
      <c r="I46" s="80">
        <v>6.467481307999098E-4</v>
      </c>
      <c r="J46" s="80">
        <v>6.6380793177798778E-3</v>
      </c>
      <c r="K46" s="80">
        <v>0</v>
      </c>
      <c r="L46" s="80">
        <v>9.4883090477804136E-3</v>
      </c>
      <c r="M46" s="80">
        <v>1.8644257399227788E-4</v>
      </c>
      <c r="N46" s="80">
        <v>0</v>
      </c>
      <c r="O46" s="80">
        <v>3.494048415139762E-3</v>
      </c>
      <c r="P46" s="80">
        <v>2.4173284776154332E-2</v>
      </c>
      <c r="Q46" s="80">
        <v>1.8587621646610864E-2</v>
      </c>
      <c r="R46" s="80">
        <v>5.8346192248343469E-2</v>
      </c>
      <c r="S46" s="80">
        <v>0.63108799820182471</v>
      </c>
      <c r="T46" s="80">
        <v>8.662168609009745E-3</v>
      </c>
      <c r="U46" s="80">
        <v>3.8893812156250438E-3</v>
      </c>
      <c r="V46" s="80">
        <v>4.8574071821956603E-2</v>
      </c>
    </row>
    <row r="47" spans="1:22" ht="30">
      <c r="A47" s="93" t="s">
        <v>875</v>
      </c>
      <c r="B47" s="80">
        <v>2.4509803921568627E-3</v>
      </c>
      <c r="C47" s="80">
        <v>0</v>
      </c>
      <c r="D47" s="80">
        <v>3.5037041511754982E-3</v>
      </c>
      <c r="E47" s="80">
        <v>7.5059696153458094E-3</v>
      </c>
      <c r="F47" s="80">
        <v>1.1131898971000935E-2</v>
      </c>
      <c r="G47" s="80">
        <v>6.1852047091899487E-3</v>
      </c>
      <c r="H47" s="80">
        <v>1.0526766350873188E-2</v>
      </c>
      <c r="I47" s="80">
        <v>9.3484502542896062E-3</v>
      </c>
      <c r="J47" s="80">
        <v>6.5290597669404272E-3</v>
      </c>
      <c r="K47" s="80">
        <v>2.0743220761936451E-3</v>
      </c>
      <c r="L47" s="80">
        <v>7.078777934330914E-2</v>
      </c>
      <c r="M47" s="80">
        <v>3.5119001210181799E-3</v>
      </c>
      <c r="N47" s="80">
        <v>0</v>
      </c>
      <c r="O47" s="80">
        <v>0.37413902634746554</v>
      </c>
      <c r="P47" s="80">
        <v>3.7623038333845234E-2</v>
      </c>
      <c r="Q47" s="80">
        <v>2.7320624281921689E-2</v>
      </c>
      <c r="R47" s="80">
        <v>7.0019061450485615E-2</v>
      </c>
      <c r="S47" s="80">
        <v>4.1531718381233589E-2</v>
      </c>
      <c r="T47" s="80">
        <v>8.5503986914741356E-2</v>
      </c>
      <c r="U47" s="80">
        <v>2.1184116132843819E-2</v>
      </c>
      <c r="V47" s="80">
        <v>3.5257301203982003E-2</v>
      </c>
    </row>
    <row r="48" spans="1:22">
      <c r="A48" s="93" t="s">
        <v>519</v>
      </c>
      <c r="B48" s="80">
        <v>4.6656162464985995E-2</v>
      </c>
      <c r="C48" s="80">
        <v>0</v>
      </c>
      <c r="D48" s="80">
        <v>2.2515967115704612E-4</v>
      </c>
      <c r="E48" s="80">
        <v>1.2841170014033564E-4</v>
      </c>
      <c r="F48" s="80">
        <v>0</v>
      </c>
      <c r="G48" s="80">
        <v>0</v>
      </c>
      <c r="H48" s="80">
        <v>3.6382833009930373E-3</v>
      </c>
      <c r="I48" s="80">
        <v>3.4179658791364934E-2</v>
      </c>
      <c r="J48" s="80">
        <v>7.0135911040046517E-3</v>
      </c>
      <c r="K48" s="80">
        <v>0</v>
      </c>
      <c r="L48" s="80">
        <v>4.7976600260393448E-3</v>
      </c>
      <c r="M48" s="80">
        <v>2.864435909517724E-3</v>
      </c>
      <c r="N48" s="80">
        <v>0</v>
      </c>
      <c r="O48" s="80">
        <v>7.9995318978199805E-3</v>
      </c>
      <c r="P48" s="80">
        <v>1.5222383104441812E-2</v>
      </c>
      <c r="Q48" s="80">
        <v>7.1736632771094683E-2</v>
      </c>
      <c r="R48" s="80">
        <v>0.24556594354179903</v>
      </c>
      <c r="S48" s="80">
        <v>1.2745588851313383E-2</v>
      </c>
      <c r="T48" s="80">
        <v>0.27913173856743678</v>
      </c>
      <c r="U48" s="80">
        <v>1.5065198126345106E-2</v>
      </c>
      <c r="V48" s="80">
        <v>3.385656456852968E-2</v>
      </c>
    </row>
    <row r="49" spans="1:22">
      <c r="A49" s="93" t="s">
        <v>510</v>
      </c>
      <c r="B49" s="80">
        <v>2.8974089635854343E-2</v>
      </c>
      <c r="C49" s="80">
        <v>0</v>
      </c>
      <c r="D49" s="80">
        <v>9.5280982794506107E-3</v>
      </c>
      <c r="E49" s="80">
        <v>5.7265503419725874E-2</v>
      </c>
      <c r="F49" s="80">
        <v>1.3751169317118802E-2</v>
      </c>
      <c r="G49" s="80">
        <v>0.37694605517483748</v>
      </c>
      <c r="H49" s="80">
        <v>0.52689761442757677</v>
      </c>
      <c r="I49" s="80">
        <v>2.4811610108869269E-2</v>
      </c>
      <c r="J49" s="80">
        <v>0.12419749497298738</v>
      </c>
      <c r="K49" s="80">
        <v>0.15921331725170521</v>
      </c>
      <c r="L49" s="80">
        <v>0.30235959264477696</v>
      </c>
      <c r="M49" s="80">
        <v>2.9735895619277485E-2</v>
      </c>
      <c r="N49" s="80">
        <v>4.428463285389856E-2</v>
      </c>
      <c r="O49" s="80">
        <v>5.9875284204895012E-2</v>
      </c>
      <c r="P49" s="80">
        <v>7.2865019817764326E-3</v>
      </c>
      <c r="Q49" s="80">
        <v>4.108041891883984E-3</v>
      </c>
      <c r="R49" s="80">
        <v>5.7747118090224196E-2</v>
      </c>
      <c r="S49" s="80">
        <v>6.3360135680496948E-2</v>
      </c>
      <c r="T49" s="80">
        <v>4.8619914127990188E-2</v>
      </c>
      <c r="U49" s="80">
        <v>2.4124010071598376E-3</v>
      </c>
      <c r="V49" s="80">
        <v>0.10609827679920976</v>
      </c>
    </row>
    <row r="50" spans="1:22">
      <c r="A50" s="93" t="s">
        <v>508</v>
      </c>
      <c r="B50" s="80">
        <v>5.0157563025210086E-2</v>
      </c>
      <c r="C50" s="80">
        <v>0.13678756476683937</v>
      </c>
      <c r="D50" s="80">
        <v>5.4680849895383125E-2</v>
      </c>
      <c r="E50" s="80">
        <v>0.10589073387286631</v>
      </c>
      <c r="F50" s="80">
        <v>0.16426566884939195</v>
      </c>
      <c r="G50" s="80">
        <v>0.17493117788320742</v>
      </c>
      <c r="H50" s="80">
        <v>0.1545913708480767</v>
      </c>
      <c r="I50" s="80">
        <v>0.32512812472439712</v>
      </c>
      <c r="J50" s="80">
        <v>0.17415267582430893</v>
      </c>
      <c r="K50" s="80">
        <v>0.27428880385959076</v>
      </c>
      <c r="L50" s="80">
        <v>0.1206370721789224</v>
      </c>
      <c r="M50" s="80">
        <v>0.12091987376142808</v>
      </c>
      <c r="N50" s="80">
        <v>0.17676003028009085</v>
      </c>
      <c r="O50" s="80">
        <v>0.14063962819312559</v>
      </c>
      <c r="P50" s="80">
        <v>8.8330188817223168E-2</v>
      </c>
      <c r="Q50" s="80">
        <v>0.12993779418046905</v>
      </c>
      <c r="R50" s="80">
        <v>8.1746391939729504E-2</v>
      </c>
      <c r="S50" s="80">
        <v>5.3894173299140757E-2</v>
      </c>
      <c r="T50" s="80">
        <v>9.0479111292850814E-2</v>
      </c>
      <c r="U50" s="80">
        <v>0.17473379190052188</v>
      </c>
      <c r="V50" s="80">
        <v>0.13276501378709549</v>
      </c>
    </row>
    <row r="51" spans="1:22">
      <c r="A51" s="93" t="s">
        <v>535</v>
      </c>
      <c r="B51" s="80">
        <v>0.47907913165266108</v>
      </c>
      <c r="C51" s="80">
        <v>0</v>
      </c>
      <c r="D51" s="80">
        <v>1.5925927959888628E-4</v>
      </c>
      <c r="E51" s="80">
        <v>9.1722642957382607E-5</v>
      </c>
      <c r="F51" s="80">
        <v>3.5547240411599626E-3</v>
      </c>
      <c r="G51" s="80">
        <v>4.0766121946933754E-3</v>
      </c>
      <c r="H51" s="80">
        <v>7.1053532701746377E-4</v>
      </c>
      <c r="I51" s="80">
        <v>6.5654734490293884E-4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2.6748696001069946E-4</v>
      </c>
      <c r="P51" s="80">
        <v>6.1427756570576106E-5</v>
      </c>
      <c r="Q51" s="80">
        <v>5.4617840917735777E-5</v>
      </c>
      <c r="R51" s="80">
        <v>8.169193065262776E-4</v>
      </c>
      <c r="S51" s="80">
        <v>0</v>
      </c>
      <c r="T51" s="80">
        <v>0</v>
      </c>
      <c r="U51" s="80">
        <v>4.2902758436370284E-4</v>
      </c>
      <c r="V51" s="80">
        <v>2.0038445024111906E-3</v>
      </c>
    </row>
    <row r="52" spans="1:22">
      <c r="A52" s="93" t="s">
        <v>516</v>
      </c>
      <c r="B52" s="80">
        <v>0</v>
      </c>
      <c r="C52" s="80">
        <v>0.25388601036269431</v>
      </c>
      <c r="D52" s="80">
        <v>0.67503967752741734</v>
      </c>
      <c r="E52" s="80">
        <v>1.0615367211601079E-2</v>
      </c>
      <c r="F52" s="80">
        <v>7.8905519176800748E-2</v>
      </c>
      <c r="G52" s="80">
        <v>8.2235108065366359E-3</v>
      </c>
      <c r="H52" s="80">
        <v>2.9391621960963362E-3</v>
      </c>
      <c r="I52" s="80">
        <v>1.1053513508216642E-2</v>
      </c>
      <c r="J52" s="80">
        <v>1.2718947597935896E-3</v>
      </c>
      <c r="K52" s="80">
        <v>4.6269339544169021E-4</v>
      </c>
      <c r="L52" s="80">
        <v>2.53794431860743E-2</v>
      </c>
      <c r="M52" s="80">
        <v>3.1525744329603351E-3</v>
      </c>
      <c r="N52" s="80">
        <v>0</v>
      </c>
      <c r="O52" s="80">
        <v>1.4486090678079443E-2</v>
      </c>
      <c r="P52" s="80">
        <v>4.6304827929153324E-3</v>
      </c>
      <c r="Q52" s="80">
        <v>2.5845942577142822E-3</v>
      </c>
      <c r="R52" s="80">
        <v>2.5415267314150857E-3</v>
      </c>
      <c r="S52" s="80">
        <v>1.1085341806553123E-3</v>
      </c>
      <c r="T52" s="80">
        <v>2.2217678729639476E-3</v>
      </c>
      <c r="U52" s="80">
        <v>1.4502538999310742E-2</v>
      </c>
      <c r="V52" s="80">
        <v>4.3780232953516018E-2</v>
      </c>
    </row>
    <row r="53" spans="1:22" ht="30">
      <c r="A53" s="93" t="s">
        <v>520</v>
      </c>
      <c r="B53" s="80">
        <v>3.5889355742296917E-3</v>
      </c>
      <c r="C53" s="80">
        <v>6.1139896373056994E-2</v>
      </c>
      <c r="D53" s="80">
        <v>3.9721461011680843E-2</v>
      </c>
      <c r="E53" s="80">
        <v>3.2014259813558439E-2</v>
      </c>
      <c r="F53" s="80">
        <v>0.15369504209541629</v>
      </c>
      <c r="G53" s="80">
        <v>2.9168863117202602E-2</v>
      </c>
      <c r="H53" s="80">
        <v>3.5115854354525737E-2</v>
      </c>
      <c r="I53" s="80">
        <v>3.8785289419788531E-2</v>
      </c>
      <c r="J53" s="80">
        <v>9.1661215689124692E-2</v>
      </c>
      <c r="K53" s="80">
        <v>2.6513891199467644E-3</v>
      </c>
      <c r="L53" s="80">
        <v>5.0366512689721595E-2</v>
      </c>
      <c r="M53" s="80">
        <v>5.7526008739071923E-3</v>
      </c>
      <c r="N53" s="80">
        <v>1.2869038607115822E-2</v>
      </c>
      <c r="O53" s="80">
        <v>2.5745619901029825E-2</v>
      </c>
      <c r="P53" s="80">
        <v>4.9434718382987434E-3</v>
      </c>
      <c r="Q53" s="80">
        <v>3.7023093593522324E-3</v>
      </c>
      <c r="R53" s="80">
        <v>2.0586366524462194E-2</v>
      </c>
      <c r="S53" s="80">
        <v>3.8160139767258907E-3</v>
      </c>
      <c r="T53" s="80">
        <v>0.1413344237715532</v>
      </c>
      <c r="U53" s="80">
        <v>1.9010845254673586E-2</v>
      </c>
      <c r="V53" s="80">
        <v>2.6204788626825147E-2</v>
      </c>
    </row>
    <row r="54" spans="1:22">
      <c r="A54" s="93" t="s">
        <v>515</v>
      </c>
      <c r="B54" s="80">
        <v>5.2521008403361349E-3</v>
      </c>
      <c r="C54" s="80">
        <v>1.4507772020725389E-2</v>
      </c>
      <c r="D54" s="80">
        <v>1.0055301411915889E-2</v>
      </c>
      <c r="E54" s="80">
        <v>0.32087332185781153</v>
      </c>
      <c r="F54" s="80">
        <v>0.17974742750233863</v>
      </c>
      <c r="G54" s="80">
        <v>3.079716511450829E-2</v>
      </c>
      <c r="H54" s="80">
        <v>2.8835178632576189E-2</v>
      </c>
      <c r="I54" s="80">
        <v>8.1333477055140178E-3</v>
      </c>
      <c r="J54" s="80">
        <v>2.4759551323981877E-2</v>
      </c>
      <c r="K54" s="80">
        <v>3.4676010647146896E-3</v>
      </c>
      <c r="L54" s="80">
        <v>4.9938468672528491E-3</v>
      </c>
      <c r="M54" s="80">
        <v>9.2509415349986603E-3</v>
      </c>
      <c r="N54" s="80">
        <v>0</v>
      </c>
      <c r="O54" s="80">
        <v>2.9356693861174267E-2</v>
      </c>
      <c r="P54" s="80">
        <v>2.8256768022465006E-3</v>
      </c>
      <c r="Q54" s="80">
        <v>7.429977001987699E-3</v>
      </c>
      <c r="R54" s="80">
        <v>5.8092039575201966E-4</v>
      </c>
      <c r="S54" s="80">
        <v>1.1029148829653545E-2</v>
      </c>
      <c r="T54" s="80">
        <v>6.1459824166837047E-2</v>
      </c>
      <c r="U54" s="80">
        <v>8.7282497081205782E-3</v>
      </c>
      <c r="V54" s="80">
        <v>4.675885364830621E-2</v>
      </c>
    </row>
    <row r="55" spans="1:22">
      <c r="A55" s="93" t="s">
        <v>517</v>
      </c>
      <c r="B55" s="80">
        <v>4.1841736694677868E-2</v>
      </c>
      <c r="C55" s="80">
        <v>0.17098445595854922</v>
      </c>
      <c r="D55" s="80">
        <v>2.4361178079333089E-2</v>
      </c>
      <c r="E55" s="80">
        <v>4.5919412485897641E-2</v>
      </c>
      <c r="F55" s="80">
        <v>4.2937324602432179E-2</v>
      </c>
      <c r="G55" s="80">
        <v>0.17520060914894864</v>
      </c>
      <c r="H55" s="80">
        <v>7.6258417988814067E-2</v>
      </c>
      <c r="I55" s="80">
        <v>0.43899499260159336</v>
      </c>
      <c r="J55" s="80">
        <v>1.2307095961431305E-2</v>
      </c>
      <c r="K55" s="80">
        <v>6.1345865912493757E-4</v>
      </c>
      <c r="L55" s="80">
        <v>3.5420642422729139E-2</v>
      </c>
      <c r="M55" s="80">
        <v>1.9288331745746566E-3</v>
      </c>
      <c r="N55" s="80">
        <v>0</v>
      </c>
      <c r="O55" s="80">
        <v>5.3773237929650927E-2</v>
      </c>
      <c r="P55" s="80">
        <v>6.5756950843169088E-3</v>
      </c>
      <c r="Q55" s="80">
        <v>6.9871823631189132E-3</v>
      </c>
      <c r="R55" s="80">
        <v>1.8462376327493871E-2</v>
      </c>
      <c r="S55" s="80">
        <v>2.8295718095160252E-2</v>
      </c>
      <c r="T55" s="80">
        <v>3.7068084236352487E-2</v>
      </c>
      <c r="U55" s="80">
        <v>1.3018525551757606E-2</v>
      </c>
      <c r="V55" s="80">
        <v>4.2593872622625727E-2</v>
      </c>
    </row>
    <row r="56" spans="1:22">
      <c r="A56" s="93" t="s">
        <v>536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1.9313274535454557E-2</v>
      </c>
      <c r="V56" s="80">
        <v>8.5192088614663712E-4</v>
      </c>
    </row>
    <row r="57" spans="1:22">
      <c r="A57" s="93" t="s">
        <v>529</v>
      </c>
      <c r="B57" s="80">
        <v>1</v>
      </c>
      <c r="C57" s="80">
        <v>1</v>
      </c>
      <c r="D57" s="80">
        <v>1</v>
      </c>
      <c r="E57" s="80">
        <v>1</v>
      </c>
      <c r="F57" s="80">
        <v>1</v>
      </c>
      <c r="G57" s="80">
        <v>1</v>
      </c>
      <c r="H57" s="80">
        <v>1</v>
      </c>
      <c r="I57" s="80">
        <v>1</v>
      </c>
      <c r="J57" s="80">
        <v>1</v>
      </c>
      <c r="K57" s="80">
        <v>1</v>
      </c>
      <c r="L57" s="80">
        <v>1</v>
      </c>
      <c r="M57" s="80">
        <v>1</v>
      </c>
      <c r="N57" s="80">
        <v>1</v>
      </c>
      <c r="O57" s="80">
        <v>1</v>
      </c>
      <c r="P57" s="80">
        <v>1</v>
      </c>
      <c r="Q57" s="80">
        <v>1</v>
      </c>
      <c r="R57" s="80">
        <v>1</v>
      </c>
      <c r="S57" s="80">
        <v>1</v>
      </c>
      <c r="T57" s="80">
        <v>1</v>
      </c>
      <c r="U57" s="80">
        <v>1</v>
      </c>
      <c r="V57" s="80">
        <v>1</v>
      </c>
    </row>
    <row r="58" spans="1:22">
      <c r="A58" s="97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</row>
    <row r="59" spans="1:22">
      <c r="A59" s="161" t="s">
        <v>538</v>
      </c>
      <c r="B59" s="161"/>
      <c r="C59" s="161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</row>
    <row r="61" spans="1:22" ht="30" customHeight="1">
      <c r="A61" s="79"/>
      <c r="B61" s="162" t="s">
        <v>527</v>
      </c>
      <c r="C61" s="162"/>
      <c r="D61" s="68" t="s">
        <v>67</v>
      </c>
      <c r="E61" s="68" t="s">
        <v>68</v>
      </c>
      <c r="F61" s="163" t="s">
        <v>528</v>
      </c>
      <c r="G61" s="163"/>
      <c r="H61" s="163"/>
      <c r="I61" s="163"/>
      <c r="J61" s="68" t="s">
        <v>75</v>
      </c>
      <c r="K61" s="162" t="s">
        <v>77</v>
      </c>
      <c r="L61" s="162"/>
      <c r="M61" s="163" t="s">
        <v>89</v>
      </c>
      <c r="N61" s="163"/>
      <c r="O61" s="163"/>
      <c r="P61" s="162" t="s">
        <v>93</v>
      </c>
      <c r="Q61" s="162"/>
      <c r="R61" s="163" t="s">
        <v>82</v>
      </c>
      <c r="S61" s="163"/>
      <c r="T61" s="68" t="s">
        <v>85</v>
      </c>
      <c r="U61" s="70" t="s">
        <v>86</v>
      </c>
      <c r="V61" s="160" t="s">
        <v>529</v>
      </c>
    </row>
    <row r="62" spans="1:22" ht="60">
      <c r="A62" s="79"/>
      <c r="B62" s="93" t="s">
        <v>530</v>
      </c>
      <c r="C62" s="93" t="s">
        <v>125</v>
      </c>
      <c r="D62" s="94"/>
      <c r="E62" s="94"/>
      <c r="F62" s="93" t="s">
        <v>78</v>
      </c>
      <c r="G62" s="93" t="s">
        <v>70</v>
      </c>
      <c r="H62" s="93" t="s">
        <v>72</v>
      </c>
      <c r="I62" s="93" t="s">
        <v>84</v>
      </c>
      <c r="J62" s="94"/>
      <c r="K62" s="93" t="s">
        <v>87</v>
      </c>
      <c r="L62" s="93" t="s">
        <v>88</v>
      </c>
      <c r="M62" s="93" t="s">
        <v>531</v>
      </c>
      <c r="N62" s="93" t="s">
        <v>91</v>
      </c>
      <c r="O62" s="93" t="s">
        <v>503</v>
      </c>
      <c r="P62" s="93" t="s">
        <v>94</v>
      </c>
      <c r="Q62" s="93" t="s">
        <v>95</v>
      </c>
      <c r="R62" s="93" t="s">
        <v>96</v>
      </c>
      <c r="S62" s="93" t="s">
        <v>97</v>
      </c>
      <c r="T62" s="94"/>
      <c r="U62" s="95"/>
      <c r="V62" s="160"/>
    </row>
    <row r="63" spans="1:22">
      <c r="A63" s="93" t="s">
        <v>509</v>
      </c>
      <c r="B63" s="80">
        <v>8.6018176591557399E-3</v>
      </c>
      <c r="C63" s="80">
        <v>6.412666121221502E-4</v>
      </c>
      <c r="D63" s="80">
        <v>7.2764411914291394E-2</v>
      </c>
      <c r="E63" s="80">
        <v>0.14579970369059991</v>
      </c>
      <c r="F63" s="80">
        <v>7.2764411914291394E-2</v>
      </c>
      <c r="G63" s="80">
        <v>2.1709086084514516E-2</v>
      </c>
      <c r="H63" s="80">
        <v>3.839031024036442E-2</v>
      </c>
      <c r="I63" s="80">
        <v>1.9757645445901421E-2</v>
      </c>
      <c r="J63" s="80">
        <v>3.6626827057028501E-2</v>
      </c>
      <c r="K63" s="80">
        <v>9.7607964973575392E-2</v>
      </c>
      <c r="L63" s="80">
        <v>3.9827631957189927E-2</v>
      </c>
      <c r="M63" s="80">
        <v>0.12248192291533069</v>
      </c>
      <c r="N63" s="80">
        <v>2.1145213718682973E-3</v>
      </c>
      <c r="O63" s="80">
        <v>3.131426486522345E-2</v>
      </c>
      <c r="P63" s="80">
        <v>9.0144948366981406E-2</v>
      </c>
      <c r="Q63" s="80">
        <v>0.10522300599252593</v>
      </c>
      <c r="R63" s="80">
        <v>9.248612431727218E-3</v>
      </c>
      <c r="S63" s="80">
        <v>7.372631183247462E-2</v>
      </c>
      <c r="T63" s="80">
        <v>3.4473608562014903E-2</v>
      </c>
      <c r="U63" s="80">
        <v>4.2406518806801852E-2</v>
      </c>
      <c r="V63" s="80">
        <v>1</v>
      </c>
    </row>
    <row r="64" spans="1:22">
      <c r="A64" s="93" t="s">
        <v>513</v>
      </c>
      <c r="B64" s="80">
        <v>1.0094692605637666E-3</v>
      </c>
      <c r="C64" s="80">
        <v>0</v>
      </c>
      <c r="D64" s="80">
        <v>1.8159474198185151E-2</v>
      </c>
      <c r="E64" s="80">
        <v>9.3419796569999006E-2</v>
      </c>
      <c r="F64" s="80">
        <v>1.8159474198185151E-2</v>
      </c>
      <c r="G64" s="80">
        <v>2.590056727783447E-2</v>
      </c>
      <c r="H64" s="80">
        <v>5.9152704170644194E-2</v>
      </c>
      <c r="I64" s="80">
        <v>7.5271294863776513E-3</v>
      </c>
      <c r="J64" s="80">
        <v>1.6480682927899757E-2</v>
      </c>
      <c r="K64" s="80">
        <v>0.28215214457355409</v>
      </c>
      <c r="L64" s="80">
        <v>2.2811810790348597E-2</v>
      </c>
      <c r="M64" s="80">
        <v>0.2390247649143597</v>
      </c>
      <c r="N64" s="80">
        <v>3.7800234811328002E-3</v>
      </c>
      <c r="O64" s="80">
        <v>3.0015251763828084E-2</v>
      </c>
      <c r="P64" s="80">
        <v>3.3389293042342845E-2</v>
      </c>
      <c r="Q64" s="80">
        <v>6.0046962265600141E-2</v>
      </c>
      <c r="R64" s="80">
        <v>5.9909806116067018E-3</v>
      </c>
      <c r="S64" s="80">
        <v>7.1540647596475635E-3</v>
      </c>
      <c r="T64" s="80">
        <v>1.7945510604913482E-2</v>
      </c>
      <c r="U64" s="80">
        <v>6.8556129782634936E-2</v>
      </c>
      <c r="V64" s="80">
        <v>1</v>
      </c>
    </row>
    <row r="65" spans="1:22">
      <c r="A65" s="93" t="s">
        <v>518</v>
      </c>
      <c r="B65" s="80">
        <v>9.8180669506791533E-4</v>
      </c>
      <c r="C65" s="80">
        <v>2.3051113710290187E-4</v>
      </c>
      <c r="D65" s="80">
        <v>1.3233046759611035E-3</v>
      </c>
      <c r="E65" s="80">
        <v>0.14764665203916982</v>
      </c>
      <c r="F65" s="80">
        <v>1.3233046759611035E-3</v>
      </c>
      <c r="G65" s="80">
        <v>1.4701488077451742E-2</v>
      </c>
      <c r="H65" s="80">
        <v>3.9221043105582637E-2</v>
      </c>
      <c r="I65" s="80">
        <v>2.5953846547882285E-3</v>
      </c>
      <c r="J65" s="80">
        <v>6.2348993861573797E-2</v>
      </c>
      <c r="K65" s="80">
        <v>0.11881568500226243</v>
      </c>
      <c r="L65" s="80">
        <v>5.6347166847376014E-3</v>
      </c>
      <c r="M65" s="80">
        <v>0.42256106410770844</v>
      </c>
      <c r="N65" s="80">
        <v>3.1588563232619886E-3</v>
      </c>
      <c r="O65" s="80">
        <v>2.077161468782816E-2</v>
      </c>
      <c r="P65" s="80">
        <v>6.1111063680835985E-2</v>
      </c>
      <c r="Q65" s="80">
        <v>5.049047647505784E-2</v>
      </c>
      <c r="R65" s="80">
        <v>2.6807591500115253E-3</v>
      </c>
      <c r="S65" s="80">
        <v>2.5612348566989096E-3</v>
      </c>
      <c r="T65" s="80">
        <v>9.4594940707413075E-3</v>
      </c>
      <c r="U65" s="80">
        <v>2.9565187695827749E-2</v>
      </c>
      <c r="V65" s="80">
        <v>1</v>
      </c>
    </row>
    <row r="66" spans="1:22">
      <c r="A66" s="93" t="s">
        <v>522</v>
      </c>
      <c r="B66" s="80">
        <v>0</v>
      </c>
      <c r="C66" s="80">
        <v>7.3521402897287877E-4</v>
      </c>
      <c r="D66" s="80">
        <v>3.8054133536651782E-2</v>
      </c>
      <c r="E66" s="80">
        <v>0.43407580873543189</v>
      </c>
      <c r="F66" s="80">
        <v>3.8054133536651782E-2</v>
      </c>
      <c r="G66" s="80">
        <v>1.0143230584903606E-2</v>
      </c>
      <c r="H66" s="80">
        <v>1.2648404313255637E-2</v>
      </c>
      <c r="I66" s="80">
        <v>7.3521402897287879E-3</v>
      </c>
      <c r="J66" s="80">
        <v>3.8040518462041172E-2</v>
      </c>
      <c r="K66" s="80">
        <v>3.5126892495370874E-3</v>
      </c>
      <c r="L66" s="80">
        <v>7.8967432741531424E-4</v>
      </c>
      <c r="M66" s="80">
        <v>0.35995534255527722</v>
      </c>
      <c r="N66" s="80">
        <v>0</v>
      </c>
      <c r="O66" s="80">
        <v>1.3615074610608867E-2</v>
      </c>
      <c r="P66" s="80">
        <v>1.4677050430236357E-2</v>
      </c>
      <c r="Q66" s="80">
        <v>1.1708964165123625E-2</v>
      </c>
      <c r="R66" s="80">
        <v>1.9197255200958502E-3</v>
      </c>
      <c r="S66" s="80">
        <v>2.4915586537414226E-3</v>
      </c>
      <c r="T66" s="80">
        <v>2.6821696982899466E-3</v>
      </c>
      <c r="U66" s="80">
        <v>2.4479904149874741E-2</v>
      </c>
      <c r="V66" s="80">
        <v>1</v>
      </c>
    </row>
    <row r="67" spans="1:22">
      <c r="A67" s="93" t="s">
        <v>524</v>
      </c>
      <c r="B67" s="80">
        <v>4.5489884703819499E-3</v>
      </c>
      <c r="C67" s="80">
        <v>6.1204572146957145E-4</v>
      </c>
      <c r="D67" s="80">
        <v>1.8195953881527799E-3</v>
      </c>
      <c r="E67" s="80">
        <v>0.1526971366185301</v>
      </c>
      <c r="F67" s="80">
        <v>1.8195953881527799E-3</v>
      </c>
      <c r="G67" s="80">
        <v>2.7955601872529071E-3</v>
      </c>
      <c r="H67" s="80">
        <v>6.2527914247431891E-3</v>
      </c>
      <c r="I67" s="80">
        <v>0</v>
      </c>
      <c r="J67" s="80">
        <v>7.1129637900517757E-3</v>
      </c>
      <c r="K67" s="80">
        <v>1.5565811456834234E-2</v>
      </c>
      <c r="L67" s="80">
        <v>6.2858749772550578E-4</v>
      </c>
      <c r="M67" s="80">
        <v>0.32428498172133724</v>
      </c>
      <c r="N67" s="80">
        <v>0</v>
      </c>
      <c r="O67" s="80">
        <v>1.7468115726266685E-2</v>
      </c>
      <c r="P67" s="80">
        <v>0.14876019386961772</v>
      </c>
      <c r="Q67" s="80">
        <v>0.24824243627280698</v>
      </c>
      <c r="R67" s="80">
        <v>9.5280631234181921E-3</v>
      </c>
      <c r="S67" s="80">
        <v>8.2708881279671808E-4</v>
      </c>
      <c r="T67" s="80">
        <v>4.102360511471722E-3</v>
      </c>
      <c r="U67" s="80">
        <v>4.9625328767803088E-2</v>
      </c>
      <c r="V67" s="80">
        <v>1</v>
      </c>
    </row>
    <row r="68" spans="1:22">
      <c r="A68" s="93" t="s">
        <v>532</v>
      </c>
      <c r="B68" s="80">
        <v>0</v>
      </c>
      <c r="C68" s="80">
        <v>0</v>
      </c>
      <c r="D68" s="80">
        <v>0</v>
      </c>
      <c r="E68" s="80">
        <v>1.0407069983280445E-3</v>
      </c>
      <c r="F68" s="80">
        <v>0</v>
      </c>
      <c r="G68" s="80">
        <v>6.9949158904016105E-4</v>
      </c>
      <c r="H68" s="80">
        <v>8.3597775275531447E-4</v>
      </c>
      <c r="I68" s="80">
        <v>0</v>
      </c>
      <c r="J68" s="80">
        <v>0</v>
      </c>
      <c r="K68" s="80">
        <v>4.0775241409902073E-3</v>
      </c>
      <c r="L68" s="80">
        <v>5.868905039751595E-3</v>
      </c>
      <c r="M68" s="80">
        <v>9.2128160507728533E-3</v>
      </c>
      <c r="N68" s="80">
        <v>0</v>
      </c>
      <c r="O68" s="80">
        <v>4.8623195823523395E-3</v>
      </c>
      <c r="P68" s="80">
        <v>0.14595489132289213</v>
      </c>
      <c r="Q68" s="80">
        <v>0.52542054799194726</v>
      </c>
      <c r="R68" s="80">
        <v>7.8820759545501079E-3</v>
      </c>
      <c r="S68" s="80">
        <v>4.2651926160985432E-4</v>
      </c>
      <c r="T68" s="80">
        <v>0.16697376053502577</v>
      </c>
      <c r="U68" s="80">
        <v>0.12505544750400929</v>
      </c>
      <c r="V68" s="80">
        <v>1</v>
      </c>
    </row>
    <row r="69" spans="1:22">
      <c r="A69" s="93" t="s">
        <v>533</v>
      </c>
      <c r="B69" s="80">
        <v>3.657867463268914E-4</v>
      </c>
      <c r="C69" s="80">
        <v>0</v>
      </c>
      <c r="D69" s="80">
        <v>3.0279014001503789E-3</v>
      </c>
      <c r="E69" s="80">
        <v>2.6092787904651589E-2</v>
      </c>
      <c r="F69" s="80">
        <v>3.0279014001503789E-3</v>
      </c>
      <c r="G69" s="80">
        <v>2.2556849356824972E-3</v>
      </c>
      <c r="H69" s="80">
        <v>3.6375459773618649E-3</v>
      </c>
      <c r="I69" s="80">
        <v>1.6460403584710114E-3</v>
      </c>
      <c r="J69" s="80">
        <v>8.6163100245889978E-3</v>
      </c>
      <c r="K69" s="80">
        <v>4.2228047714848907E-2</v>
      </c>
      <c r="L69" s="80">
        <v>8.0676299050986607E-3</v>
      </c>
      <c r="M69" s="80">
        <v>0.70322501981344876</v>
      </c>
      <c r="N69" s="80">
        <v>4.2675120404803997E-4</v>
      </c>
      <c r="O69" s="80">
        <v>1.0079457009896564E-2</v>
      </c>
      <c r="P69" s="80">
        <v>4.7145847304354898E-3</v>
      </c>
      <c r="Q69" s="80">
        <v>2.7108862200004063E-2</v>
      </c>
      <c r="R69" s="80">
        <v>2.3166493934036456E-3</v>
      </c>
      <c r="S69" s="80">
        <v>5.690016053973867E-4</v>
      </c>
      <c r="T69" s="80">
        <v>8.8804893413806426E-3</v>
      </c>
      <c r="U69" s="80">
        <v>0.14340872604604848</v>
      </c>
      <c r="V69" s="80">
        <v>1</v>
      </c>
    </row>
    <row r="70" spans="1:22" ht="30">
      <c r="A70" s="93" t="s">
        <v>511</v>
      </c>
      <c r="B70" s="80">
        <v>1.9185722253206916E-4</v>
      </c>
      <c r="C70" s="80">
        <v>0</v>
      </c>
      <c r="D70" s="80">
        <v>1.293920803123257E-4</v>
      </c>
      <c r="E70" s="80">
        <v>2.1327384272169549E-3</v>
      </c>
      <c r="F70" s="80">
        <v>1.293920803123257E-4</v>
      </c>
      <c r="G70" s="80">
        <v>3.1232571109871725E-4</v>
      </c>
      <c r="H70" s="80">
        <v>1.418851087562744E-3</v>
      </c>
      <c r="I70" s="80">
        <v>1.0708310094813163E-4</v>
      </c>
      <c r="J70" s="80">
        <v>1.9373117679866145E-2</v>
      </c>
      <c r="K70" s="80">
        <v>1.5482431678750697E-3</v>
      </c>
      <c r="L70" s="80">
        <v>1.7847183491355272E-4</v>
      </c>
      <c r="M70" s="80">
        <v>6.6436140546569994E-3</v>
      </c>
      <c r="N70" s="80">
        <v>0</v>
      </c>
      <c r="O70" s="80">
        <v>1.1556051310652538E-3</v>
      </c>
      <c r="P70" s="80">
        <v>0.85539765755716679</v>
      </c>
      <c r="Q70" s="80">
        <v>8.7558282208588953E-2</v>
      </c>
      <c r="R70" s="80">
        <v>9.9988845510317909E-3</v>
      </c>
      <c r="S70" s="80">
        <v>1.2894590072504183E-3</v>
      </c>
      <c r="T70" s="80">
        <v>6.014500836586726E-3</v>
      </c>
      <c r="U70" s="80">
        <v>5.6664807585052983E-3</v>
      </c>
      <c r="V70" s="80">
        <v>1</v>
      </c>
    </row>
    <row r="71" spans="1:22" ht="30">
      <c r="A71" s="93" t="s">
        <v>523</v>
      </c>
      <c r="B71" s="80">
        <v>1.2511357035404163E-3</v>
      </c>
      <c r="C71" s="80">
        <v>0</v>
      </c>
      <c r="D71" s="80">
        <v>4.4087639077138472E-3</v>
      </c>
      <c r="E71" s="80">
        <v>7.1821147172284369E-2</v>
      </c>
      <c r="F71" s="80">
        <v>4.4087639077138472E-3</v>
      </c>
      <c r="G71" s="80">
        <v>9.3537288312307305E-3</v>
      </c>
      <c r="H71" s="80">
        <v>7.26850265866337E-2</v>
      </c>
      <c r="I71" s="80">
        <v>6.4046232443140346E-4</v>
      </c>
      <c r="J71" s="80">
        <v>0.20618418504892835</v>
      </c>
      <c r="K71" s="80">
        <v>1.3717809320960991E-2</v>
      </c>
      <c r="L71" s="80">
        <v>4.4534473256974336E-3</v>
      </c>
      <c r="M71" s="80">
        <v>0.23713489923889244</v>
      </c>
      <c r="N71" s="80">
        <v>3.8725628919108118E-4</v>
      </c>
      <c r="O71" s="80">
        <v>1.887129686173461E-2</v>
      </c>
      <c r="P71" s="80">
        <v>8.3170735340115279E-2</v>
      </c>
      <c r="Q71" s="80">
        <v>3.2201849893504518E-2</v>
      </c>
      <c r="R71" s="80">
        <v>0.17792937041064061</v>
      </c>
      <c r="S71" s="80">
        <v>1.176663340234439E-3</v>
      </c>
      <c r="T71" s="80">
        <v>4.6232443140350618E-2</v>
      </c>
      <c r="U71" s="80">
        <v>1.4968945024501407E-2</v>
      </c>
      <c r="V71" s="80">
        <v>1</v>
      </c>
    </row>
    <row r="72" spans="1:22" ht="30">
      <c r="A72" s="93" t="s">
        <v>512</v>
      </c>
      <c r="B72" s="80">
        <v>6.2932662051604782E-5</v>
      </c>
      <c r="C72" s="80">
        <v>0</v>
      </c>
      <c r="D72" s="80">
        <v>3.533911022897807E-4</v>
      </c>
      <c r="E72" s="80">
        <v>4.1583966694098851E-3</v>
      </c>
      <c r="F72" s="80">
        <v>3.533911022897807E-4</v>
      </c>
      <c r="G72" s="80">
        <v>1.3603136951154573E-3</v>
      </c>
      <c r="H72" s="80">
        <v>5.0888318729728418E-2</v>
      </c>
      <c r="I72" s="80">
        <v>0</v>
      </c>
      <c r="J72" s="80">
        <v>0</v>
      </c>
      <c r="K72" s="80">
        <v>4.1341917993900374E-3</v>
      </c>
      <c r="L72" s="80">
        <v>3.3402720627390229E-4</v>
      </c>
      <c r="M72" s="80">
        <v>2.7762985912765648E-2</v>
      </c>
      <c r="N72" s="80">
        <v>0</v>
      </c>
      <c r="O72" s="80">
        <v>8.9267560633199405E-3</v>
      </c>
      <c r="P72" s="80">
        <v>4.5447063949266592E-2</v>
      </c>
      <c r="Q72" s="80">
        <v>0.83318487679721165</v>
      </c>
      <c r="R72" s="80">
        <v>4.7441545238902067E-4</v>
      </c>
      <c r="S72" s="80">
        <v>4.0664181633344627E-4</v>
      </c>
      <c r="T72" s="80">
        <v>2.6673766761872489E-3</v>
      </c>
      <c r="U72" s="80">
        <v>1.8841070823449678E-2</v>
      </c>
      <c r="V72" s="80">
        <v>1</v>
      </c>
    </row>
    <row r="73" spans="1:22">
      <c r="A73" s="93" t="s">
        <v>521</v>
      </c>
      <c r="B73" s="80">
        <v>0</v>
      </c>
      <c r="C73" s="80">
        <v>0</v>
      </c>
      <c r="D73" s="80">
        <v>0</v>
      </c>
      <c r="E73" s="80">
        <v>6.2801173898865959E-4</v>
      </c>
      <c r="F73" s="80">
        <v>0</v>
      </c>
      <c r="G73" s="80">
        <v>5.6762599485513457E-4</v>
      </c>
      <c r="H73" s="80">
        <v>1.0917742539341312E-2</v>
      </c>
      <c r="I73" s="80">
        <v>0</v>
      </c>
      <c r="J73" s="80">
        <v>0</v>
      </c>
      <c r="K73" s="80">
        <v>1.0507119479233342E-3</v>
      </c>
      <c r="L73" s="80">
        <v>1.0265576502699243E-3</v>
      </c>
      <c r="M73" s="80">
        <v>8.2849240951196248E-3</v>
      </c>
      <c r="N73" s="80">
        <v>0</v>
      </c>
      <c r="O73" s="80">
        <v>7.9829953744519986E-3</v>
      </c>
      <c r="P73" s="80">
        <v>1.3924952597190855E-2</v>
      </c>
      <c r="Q73" s="80">
        <v>0.89734423497300753</v>
      </c>
      <c r="R73" s="80">
        <v>6.4129660269803502E-3</v>
      </c>
      <c r="S73" s="80">
        <v>3.5023731597444473E-4</v>
      </c>
      <c r="T73" s="80">
        <v>3.7125155493291144E-2</v>
      </c>
      <c r="U73" s="80">
        <v>1.4383884252605644E-2</v>
      </c>
      <c r="V73" s="80">
        <v>1</v>
      </c>
    </row>
    <row r="74" spans="1:22">
      <c r="A74" s="93" t="s">
        <v>534</v>
      </c>
      <c r="B74" s="80">
        <v>5.1710891791265296E-4</v>
      </c>
      <c r="C74" s="80">
        <v>0</v>
      </c>
      <c r="D74" s="80">
        <v>4.5801075586549261E-4</v>
      </c>
      <c r="E74" s="80">
        <v>7.2542993912889306E-3</v>
      </c>
      <c r="F74" s="80">
        <v>4.5801075586549261E-4</v>
      </c>
      <c r="G74" s="80">
        <v>0</v>
      </c>
      <c r="H74" s="80">
        <v>2.2560723361503457E-2</v>
      </c>
      <c r="I74" s="80">
        <v>2.2693694226109569E-2</v>
      </c>
      <c r="J74" s="80">
        <v>1.9945629690916612E-3</v>
      </c>
      <c r="K74" s="80">
        <v>1.1819632409432066E-2</v>
      </c>
      <c r="L74" s="80">
        <v>7.5645647420365227E-3</v>
      </c>
      <c r="M74" s="80">
        <v>4.4323621535370247E-3</v>
      </c>
      <c r="N74" s="80">
        <v>2.2605046983038826E-3</v>
      </c>
      <c r="O74" s="80">
        <v>0.12734176467111874</v>
      </c>
      <c r="P74" s="80">
        <v>5.5892086756101883E-2</v>
      </c>
      <c r="Q74" s="80">
        <v>2.7451096270905976E-2</v>
      </c>
      <c r="R74" s="80">
        <v>5.2804207789137761E-2</v>
      </c>
      <c r="S74" s="80">
        <v>1.3769871756988357E-2</v>
      </c>
      <c r="T74" s="80">
        <v>6.323503339046156E-3</v>
      </c>
      <c r="U74" s="80">
        <v>0.63205484309437976</v>
      </c>
      <c r="V74" s="80">
        <v>1</v>
      </c>
    </row>
    <row r="75" spans="1:22">
      <c r="A75" s="93" t="s">
        <v>514</v>
      </c>
      <c r="B75" s="80">
        <v>1.7883489068717308E-4</v>
      </c>
      <c r="C75" s="80">
        <v>0</v>
      </c>
      <c r="D75" s="80">
        <v>0</v>
      </c>
      <c r="E75" s="80">
        <v>6.6488257573338273E-3</v>
      </c>
      <c r="F75" s="80">
        <v>0</v>
      </c>
      <c r="G75" s="80">
        <v>1.3540356009171675E-3</v>
      </c>
      <c r="H75" s="80">
        <v>4.6624810786298695E-2</v>
      </c>
      <c r="I75" s="80">
        <v>4.2153938519119368E-4</v>
      </c>
      <c r="J75" s="80">
        <v>3.5000542891632444E-3</v>
      </c>
      <c r="K75" s="80">
        <v>0</v>
      </c>
      <c r="L75" s="80">
        <v>3.3978629230562883E-3</v>
      </c>
      <c r="M75" s="80">
        <v>3.512828209926614E-4</v>
      </c>
      <c r="N75" s="80">
        <v>0</v>
      </c>
      <c r="O75" s="80">
        <v>2.6697494395442264E-3</v>
      </c>
      <c r="P75" s="80">
        <v>5.2781840594242797E-2</v>
      </c>
      <c r="Q75" s="80">
        <v>6.0861345477074003E-2</v>
      </c>
      <c r="R75" s="80">
        <v>2.0527690666734794E-2</v>
      </c>
      <c r="S75" s="80">
        <v>0.78903231163257093</v>
      </c>
      <c r="T75" s="80">
        <v>8.1178266451213208E-3</v>
      </c>
      <c r="U75" s="80">
        <v>3.5319890910716681E-3</v>
      </c>
      <c r="V75" s="80">
        <v>1</v>
      </c>
    </row>
    <row r="76" spans="1:22" ht="30">
      <c r="A76" s="93" t="s">
        <v>875</v>
      </c>
      <c r="B76" s="80">
        <v>2.4638127502309826E-4</v>
      </c>
      <c r="C76" s="80">
        <v>0</v>
      </c>
      <c r="D76" s="80">
        <v>5.6139733380263096E-3</v>
      </c>
      <c r="E76" s="80">
        <v>2.160235822077522E-2</v>
      </c>
      <c r="F76" s="80">
        <v>5.6139733380263096E-3</v>
      </c>
      <c r="G76" s="80">
        <v>4.6460469004355673E-3</v>
      </c>
      <c r="H76" s="80">
        <v>3.2460732984293195E-2</v>
      </c>
      <c r="I76" s="80">
        <v>8.3945620132869908E-3</v>
      </c>
      <c r="J76" s="80">
        <v>4.7428395441946412E-3</v>
      </c>
      <c r="K76" s="80">
        <v>3.5109331690791499E-3</v>
      </c>
      <c r="L76" s="80">
        <v>3.4924545734524179E-2</v>
      </c>
      <c r="M76" s="80">
        <v>9.1161071758546347E-3</v>
      </c>
      <c r="N76" s="80">
        <v>0</v>
      </c>
      <c r="O76" s="80">
        <v>0.39384926745567339</v>
      </c>
      <c r="P76" s="80">
        <v>0.11317699854811035</v>
      </c>
      <c r="Q76" s="80">
        <v>0.12324343349905408</v>
      </c>
      <c r="R76" s="80">
        <v>3.3939020634431785E-2</v>
      </c>
      <c r="S76" s="80">
        <v>7.1538563069206737E-2</v>
      </c>
      <c r="T76" s="80">
        <v>0.11039640987284967</v>
      </c>
      <c r="U76" s="80">
        <v>2.6503585727484711E-2</v>
      </c>
      <c r="V76" s="80">
        <v>1</v>
      </c>
    </row>
    <row r="77" spans="1:22">
      <c r="A77" s="93" t="s">
        <v>519</v>
      </c>
      <c r="B77" s="80">
        <v>4.8840832035187392E-3</v>
      </c>
      <c r="C77" s="80">
        <v>0</v>
      </c>
      <c r="D77" s="80">
        <v>3.7569870796297995E-4</v>
      </c>
      <c r="E77" s="80">
        <v>3.8486209108402821E-4</v>
      </c>
      <c r="F77" s="80">
        <v>3.7569870796297995E-4</v>
      </c>
      <c r="G77" s="80">
        <v>0</v>
      </c>
      <c r="H77" s="80">
        <v>1.1683313479336571E-2</v>
      </c>
      <c r="I77" s="80">
        <v>3.1961880326216441E-2</v>
      </c>
      <c r="J77" s="80">
        <v>5.3055988270869605E-3</v>
      </c>
      <c r="K77" s="80">
        <v>0</v>
      </c>
      <c r="L77" s="80">
        <v>2.4649500595619904E-3</v>
      </c>
      <c r="M77" s="80">
        <v>7.7430587372858059E-3</v>
      </c>
      <c r="N77" s="80">
        <v>0</v>
      </c>
      <c r="O77" s="80">
        <v>8.7693576468432146E-3</v>
      </c>
      <c r="P77" s="80">
        <v>4.7686245761935309E-2</v>
      </c>
      <c r="Q77" s="80">
        <v>0.33699257765967194</v>
      </c>
      <c r="R77" s="80">
        <v>0.12395308347842024</v>
      </c>
      <c r="S77" s="80">
        <v>2.2862640887015485E-2</v>
      </c>
      <c r="T77" s="80">
        <v>0.37530468248877485</v>
      </c>
      <c r="U77" s="80">
        <v>1.962796664528544E-2</v>
      </c>
      <c r="V77" s="80">
        <v>1</v>
      </c>
    </row>
    <row r="78" spans="1:22">
      <c r="A78" s="93" t="s">
        <v>510</v>
      </c>
      <c r="B78" s="80">
        <v>9.6787304780591077E-4</v>
      </c>
      <c r="C78" s="80">
        <v>0</v>
      </c>
      <c r="D78" s="80">
        <v>5.0732922596472968E-3</v>
      </c>
      <c r="E78" s="80">
        <v>5.476816370212903E-2</v>
      </c>
      <c r="F78" s="80">
        <v>5.0732922596472968E-3</v>
      </c>
      <c r="G78" s="80">
        <v>9.4091295867971589E-2</v>
      </c>
      <c r="H78" s="80">
        <v>0.53992110811229665</v>
      </c>
      <c r="I78" s="80">
        <v>7.4037902025515592E-3</v>
      </c>
      <c r="J78" s="80">
        <v>2.9980671779921458E-2</v>
      </c>
      <c r="K78" s="80">
        <v>8.9550187580229659E-2</v>
      </c>
      <c r="L78" s="80">
        <v>4.9572059756657419E-2</v>
      </c>
      <c r="M78" s="80">
        <v>2.5650097810735496E-2</v>
      </c>
      <c r="N78" s="80">
        <v>3.4211826765344881E-4</v>
      </c>
      <c r="O78" s="80">
        <v>2.0945240608561143E-2</v>
      </c>
      <c r="P78" s="80">
        <v>7.2839026044849656E-3</v>
      </c>
      <c r="Q78" s="80">
        <v>6.1581288177620791E-3</v>
      </c>
      <c r="R78" s="80">
        <v>9.3015231573129967E-3</v>
      </c>
      <c r="S78" s="80">
        <v>3.6267460459023293E-2</v>
      </c>
      <c r="T78" s="80">
        <v>2.0860442063587212E-2</v>
      </c>
      <c r="U78" s="80">
        <v>1.0029621008985721E-3</v>
      </c>
      <c r="V78" s="80">
        <v>1</v>
      </c>
    </row>
    <row r="79" spans="1:22">
      <c r="A79" s="93" t="s">
        <v>508</v>
      </c>
      <c r="B79" s="80">
        <v>1.3389664954596651E-3</v>
      </c>
      <c r="C79" s="80">
        <v>3.0845301466086528E-4</v>
      </c>
      <c r="D79" s="80">
        <v>2.3267171719532086E-2</v>
      </c>
      <c r="E79" s="80">
        <v>8.0931528104275813E-2</v>
      </c>
      <c r="F79" s="80">
        <v>2.3267171719532086E-2</v>
      </c>
      <c r="G79" s="80">
        <v>3.4894915666141675E-2</v>
      </c>
      <c r="H79" s="80">
        <v>0.12659425810039679</v>
      </c>
      <c r="I79" s="80">
        <v>7.7531534647218542E-2</v>
      </c>
      <c r="J79" s="80">
        <v>3.3595674180145911E-2</v>
      </c>
      <c r="K79" s="80">
        <v>0.12328773525384282</v>
      </c>
      <c r="L79" s="80">
        <v>1.580588023610676E-2</v>
      </c>
      <c r="M79" s="80">
        <v>8.3354753681573676E-2</v>
      </c>
      <c r="N79" s="80">
        <v>1.09126937762594E-3</v>
      </c>
      <c r="O79" s="80">
        <v>3.9316075542947408E-2</v>
      </c>
      <c r="P79" s="80">
        <v>7.0563300634198092E-2</v>
      </c>
      <c r="Q79" s="80">
        <v>0.15565894443639558</v>
      </c>
      <c r="R79" s="80">
        <v>1.0522453977408154E-2</v>
      </c>
      <c r="S79" s="80">
        <v>2.4652873520243399E-2</v>
      </c>
      <c r="T79" s="80">
        <v>3.1022895626042782E-2</v>
      </c>
      <c r="U79" s="80">
        <v>5.8054596183594973E-2</v>
      </c>
      <c r="V79" s="80">
        <v>1</v>
      </c>
    </row>
    <row r="80" spans="1:22">
      <c r="A80" s="93" t="s">
        <v>535</v>
      </c>
      <c r="B80" s="80">
        <v>0.84734479021520359</v>
      </c>
      <c r="C80" s="80">
        <v>0</v>
      </c>
      <c r="D80" s="80">
        <v>4.4898591113175417E-3</v>
      </c>
      <c r="E80" s="80">
        <v>4.6446818392940088E-3</v>
      </c>
      <c r="F80" s="80">
        <v>4.4898591113175417E-3</v>
      </c>
      <c r="G80" s="80">
        <v>5.3878309335810497E-2</v>
      </c>
      <c r="H80" s="80">
        <v>3.8550859266140269E-2</v>
      </c>
      <c r="I80" s="80">
        <v>1.0373122774423286E-2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4.954327295246942E-3</v>
      </c>
      <c r="P80" s="80">
        <v>3.251277287505806E-3</v>
      </c>
      <c r="Q80" s="80">
        <v>4.3350363833410746E-3</v>
      </c>
      <c r="R80" s="80">
        <v>6.9670227589410123E-3</v>
      </c>
      <c r="S80" s="80">
        <v>0</v>
      </c>
      <c r="T80" s="80">
        <v>0</v>
      </c>
      <c r="U80" s="80">
        <v>9.4441864065644837E-3</v>
      </c>
      <c r="V80" s="80">
        <v>1</v>
      </c>
    </row>
    <row r="81" spans="1:22">
      <c r="A81" s="93" t="s">
        <v>516</v>
      </c>
      <c r="B81" s="80">
        <v>0</v>
      </c>
      <c r="C81" s="80">
        <v>1.7361480190196787E-3</v>
      </c>
      <c r="D81" s="80">
        <v>0.87105026325673018</v>
      </c>
      <c r="E81" s="80">
        <v>2.4603697640964591E-2</v>
      </c>
      <c r="F81" s="80">
        <v>0.87105026325673018</v>
      </c>
      <c r="G81" s="80">
        <v>4.9745955483747528E-3</v>
      </c>
      <c r="H81" s="80">
        <v>7.2989079983276292E-3</v>
      </c>
      <c r="I81" s="80">
        <v>7.9933672059355008E-3</v>
      </c>
      <c r="J81" s="80">
        <v>7.440634367227194E-4</v>
      </c>
      <c r="K81" s="80">
        <v>6.3068234160306694E-4</v>
      </c>
      <c r="L81" s="80">
        <v>1.0083831147204092E-2</v>
      </c>
      <c r="M81" s="80">
        <v>6.5902761538298004E-3</v>
      </c>
      <c r="N81" s="80">
        <v>0</v>
      </c>
      <c r="O81" s="80">
        <v>1.228058986514736E-2</v>
      </c>
      <c r="P81" s="80">
        <v>1.1217642098400617E-2</v>
      </c>
      <c r="Q81" s="80">
        <v>9.3893719395962208E-3</v>
      </c>
      <c r="R81" s="80">
        <v>9.920845822969592E-4</v>
      </c>
      <c r="S81" s="80">
        <v>1.5377311025602869E-3</v>
      </c>
      <c r="T81" s="80">
        <v>2.3101398130629196E-3</v>
      </c>
      <c r="U81" s="80">
        <v>1.4611988633545214E-2</v>
      </c>
      <c r="V81" s="80">
        <v>1</v>
      </c>
    </row>
    <row r="82" spans="1:22" ht="30">
      <c r="A82" s="93" t="s">
        <v>520</v>
      </c>
      <c r="B82" s="80">
        <v>4.8540241043733571E-4</v>
      </c>
      <c r="C82" s="80">
        <v>6.9850590770250754E-4</v>
      </c>
      <c r="D82" s="80">
        <v>8.5632088651054858E-2</v>
      </c>
      <c r="E82" s="80">
        <v>0.12396703999242299</v>
      </c>
      <c r="F82" s="80">
        <v>8.5632088651054858E-2</v>
      </c>
      <c r="G82" s="80">
        <v>2.9479317121682096E-2</v>
      </c>
      <c r="H82" s="80">
        <v>0.1456917576302891</v>
      </c>
      <c r="I82" s="80">
        <v>4.6859091231974993E-2</v>
      </c>
      <c r="J82" s="80">
        <v>8.9586342433641941E-2</v>
      </c>
      <c r="K82" s="80">
        <v>6.0379324225132008E-3</v>
      </c>
      <c r="L82" s="80">
        <v>3.3433570904269176E-2</v>
      </c>
      <c r="M82" s="80">
        <v>2.0090924158833141E-2</v>
      </c>
      <c r="N82" s="80">
        <v>4.0252882816754673E-4</v>
      </c>
      <c r="O82" s="80">
        <v>3.6464376198707175E-2</v>
      </c>
      <c r="P82" s="80">
        <v>2.0008050576563352E-2</v>
      </c>
      <c r="Q82" s="80">
        <v>2.2470579878294226E-2</v>
      </c>
      <c r="R82" s="80">
        <v>1.3425520327705822E-2</v>
      </c>
      <c r="S82" s="80">
        <v>8.8437951365046286E-3</v>
      </c>
      <c r="T82" s="80">
        <v>0.2455189070158407</v>
      </c>
      <c r="U82" s="80">
        <v>3.2001041839319962E-2</v>
      </c>
      <c r="V82" s="80">
        <v>1</v>
      </c>
    </row>
    <row r="83" spans="1:22">
      <c r="A83" s="93" t="s">
        <v>515</v>
      </c>
      <c r="B83" s="80">
        <v>3.980944545442482E-4</v>
      </c>
      <c r="C83" s="80">
        <v>9.2888706060324582E-5</v>
      </c>
      <c r="D83" s="80">
        <v>1.2148515771175308E-2</v>
      </c>
      <c r="E83" s="80">
        <v>0.6963269151660717</v>
      </c>
      <c r="F83" s="80">
        <v>1.2148515771175308E-2</v>
      </c>
      <c r="G83" s="80">
        <v>1.7443172016613807E-2</v>
      </c>
      <c r="H83" s="80">
        <v>6.7045741052827137E-2</v>
      </c>
      <c r="I83" s="80">
        <v>5.5069732878620997E-3</v>
      </c>
      <c r="J83" s="80">
        <v>1.3561751084807389E-2</v>
      </c>
      <c r="K83" s="80">
        <v>4.4254833530168926E-3</v>
      </c>
      <c r="L83" s="80">
        <v>1.8577741212064916E-3</v>
      </c>
      <c r="M83" s="80">
        <v>1.8106662774187557E-2</v>
      </c>
      <c r="N83" s="80">
        <v>0</v>
      </c>
      <c r="O83" s="80">
        <v>2.3301795405989995E-2</v>
      </c>
      <c r="P83" s="80">
        <v>6.4093207181623963E-3</v>
      </c>
      <c r="Q83" s="80">
        <v>2.5272362955984024E-2</v>
      </c>
      <c r="R83" s="80">
        <v>2.1231704242359904E-4</v>
      </c>
      <c r="S83" s="80">
        <v>1.4324765456017198E-2</v>
      </c>
      <c r="T83" s="80">
        <v>5.9833596518000506E-2</v>
      </c>
      <c r="U83" s="80">
        <v>8.2339203014901996E-3</v>
      </c>
      <c r="V83" s="80">
        <v>1</v>
      </c>
    </row>
    <row r="84" spans="1:22">
      <c r="A84" s="93" t="s">
        <v>517</v>
      </c>
      <c r="B84" s="80">
        <v>3.4816050344882842E-3</v>
      </c>
      <c r="C84" s="80">
        <v>1.2018092692271274E-3</v>
      </c>
      <c r="D84" s="80">
        <v>3.2310460110857801E-2</v>
      </c>
      <c r="E84" s="80">
        <v>0.10939377826983167</v>
      </c>
      <c r="F84" s="80">
        <v>3.2310460110857801E-2</v>
      </c>
      <c r="G84" s="80">
        <v>0.10893490563976313</v>
      </c>
      <c r="H84" s="80">
        <v>0.19464939945955001</v>
      </c>
      <c r="I84" s="80">
        <v>0.32630214213397624</v>
      </c>
      <c r="J84" s="80">
        <v>7.4002316214227962E-3</v>
      </c>
      <c r="K84" s="80">
        <v>8.5947571981091536E-4</v>
      </c>
      <c r="L84" s="80">
        <v>1.4465413385970152E-2</v>
      </c>
      <c r="M84" s="80">
        <v>4.144421055698397E-3</v>
      </c>
      <c r="N84" s="80">
        <v>0</v>
      </c>
      <c r="O84" s="80">
        <v>4.6855994114776429E-2</v>
      </c>
      <c r="P84" s="80">
        <v>1.6373740831652016E-2</v>
      </c>
      <c r="Q84" s="80">
        <v>2.609018668103982E-2</v>
      </c>
      <c r="R84" s="80">
        <v>7.4075153139635669E-3</v>
      </c>
      <c r="S84" s="80">
        <v>4.0344372983327631E-2</v>
      </c>
      <c r="T84" s="80">
        <v>3.961600372925058E-2</v>
      </c>
      <c r="U84" s="80">
        <v>1.3482114892966138E-2</v>
      </c>
      <c r="V84" s="80">
        <v>1</v>
      </c>
    </row>
    <row r="85" spans="1:22">
      <c r="A85" s="93" t="s">
        <v>536</v>
      </c>
      <c r="B85" s="80">
        <v>0</v>
      </c>
      <c r="C85" s="80">
        <v>0</v>
      </c>
      <c r="D85" s="80">
        <v>0</v>
      </c>
      <c r="E85" s="80">
        <v>0</v>
      </c>
      <c r="F85" s="80">
        <v>0</v>
      </c>
      <c r="G85" s="80">
        <v>0</v>
      </c>
      <c r="H85" s="80">
        <v>0</v>
      </c>
      <c r="I85" s="80">
        <v>0</v>
      </c>
      <c r="J85" s="80">
        <v>0</v>
      </c>
      <c r="K85" s="80">
        <v>0</v>
      </c>
      <c r="L85" s="80">
        <v>0</v>
      </c>
      <c r="M85" s="80">
        <v>0</v>
      </c>
      <c r="N85" s="80">
        <v>0</v>
      </c>
      <c r="O85" s="80">
        <v>0</v>
      </c>
      <c r="P85" s="80">
        <v>0</v>
      </c>
      <c r="Q85" s="80">
        <v>0</v>
      </c>
      <c r="R85" s="80">
        <v>0</v>
      </c>
      <c r="S85" s="80">
        <v>0</v>
      </c>
      <c r="T85" s="80">
        <v>0</v>
      </c>
      <c r="U85" s="80">
        <v>1</v>
      </c>
      <c r="V85" s="80">
        <v>1</v>
      </c>
    </row>
    <row r="86" spans="1:22">
      <c r="A86" s="93" t="s">
        <v>529</v>
      </c>
      <c r="B86" s="80">
        <v>3.5441894404002849E-3</v>
      </c>
      <c r="C86" s="80">
        <v>2.9938224877330838E-4</v>
      </c>
      <c r="D86" s="80">
        <v>5.6492654741842535E-2</v>
      </c>
      <c r="E86" s="80">
        <v>0.1014713474124687</v>
      </c>
      <c r="F86" s="80">
        <v>6.6329455738583761E-3</v>
      </c>
      <c r="G86" s="80">
        <v>2.6483694991226395E-2</v>
      </c>
      <c r="H86" s="80">
        <v>0.10872074120219502</v>
      </c>
      <c r="I86" s="80">
        <v>3.1659750367945438E-2</v>
      </c>
      <c r="J86" s="80">
        <v>2.5611608461380001E-2</v>
      </c>
      <c r="K86" s="80">
        <v>5.9675413799008717E-2</v>
      </c>
      <c r="L86" s="80">
        <v>1.7394884255409977E-2</v>
      </c>
      <c r="M86" s="80">
        <v>9.1520067607647304E-2</v>
      </c>
      <c r="N86" s="80">
        <v>8.1965585622702664E-4</v>
      </c>
      <c r="O86" s="80">
        <v>3.711471210906573E-2</v>
      </c>
      <c r="P86" s="80">
        <v>0.10606042743718867</v>
      </c>
      <c r="Q86" s="80">
        <v>0.15904581137863508</v>
      </c>
      <c r="R86" s="80">
        <v>1.7089607433862893E-2</v>
      </c>
      <c r="S86" s="80">
        <v>6.0730852566186745E-2</v>
      </c>
      <c r="T86" s="80">
        <v>4.5521613847158068E-2</v>
      </c>
      <c r="U86" s="80">
        <v>4.4110639269519726E-2</v>
      </c>
      <c r="V86" s="80">
        <v>1</v>
      </c>
    </row>
    <row r="88" spans="1:22">
      <c r="A88" t="s">
        <v>905</v>
      </c>
    </row>
  </sheetData>
  <mergeCells count="23">
    <mergeCell ref="R61:S61"/>
    <mergeCell ref="V61:V62"/>
    <mergeCell ref="A59:C59"/>
    <mergeCell ref="B61:C61"/>
    <mergeCell ref="F61:I61"/>
    <mergeCell ref="K61:L61"/>
    <mergeCell ref="M61:O61"/>
    <mergeCell ref="P61:Q61"/>
    <mergeCell ref="V3:V4"/>
    <mergeCell ref="A30:C30"/>
    <mergeCell ref="B32:C32"/>
    <mergeCell ref="F32:I32"/>
    <mergeCell ref="K32:L32"/>
    <mergeCell ref="M32:O32"/>
    <mergeCell ref="P32:Q32"/>
    <mergeCell ref="R32:S32"/>
    <mergeCell ref="V32:V33"/>
    <mergeCell ref="B3:C3"/>
    <mergeCell ref="F3:I3"/>
    <mergeCell ref="K3:L3"/>
    <mergeCell ref="M3:O3"/>
    <mergeCell ref="P3:Q3"/>
    <mergeCell ref="R3:S3"/>
  </mergeCells>
  <pageMargins left="0.7" right="0.7" top="0.75" bottom="0.75" header="0.3" footer="0.3"/>
  <pageSetup paperSize="5" scale="52" fitToHeight="4"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88"/>
  <sheetViews>
    <sheetView view="pageBreakPreview" zoomScale="70" zoomScaleNormal="100" zoomScaleSheetLayoutView="70" zoomScalePageLayoutView="70" workbookViewId="0"/>
  </sheetViews>
  <sheetFormatPr defaultColWidth="8.85546875" defaultRowHeight="15"/>
  <cols>
    <col min="1" max="1" width="31.85546875" customWidth="1"/>
    <col min="2" max="2" width="16.7109375" bestFit="1" customWidth="1"/>
    <col min="3" max="3" width="7.140625" bestFit="1" customWidth="1"/>
    <col min="4" max="4" width="12.28515625" bestFit="1" customWidth="1"/>
    <col min="5" max="5" width="14.140625" bestFit="1" customWidth="1"/>
    <col min="6" max="6" width="8" bestFit="1" customWidth="1"/>
    <col min="7" max="7" width="16" bestFit="1" customWidth="1"/>
    <col min="8" max="8" width="11.42578125" bestFit="1" customWidth="1"/>
    <col min="9" max="9" width="16.42578125" bestFit="1" customWidth="1"/>
    <col min="10" max="11" width="11.42578125" bestFit="1" customWidth="1"/>
    <col min="12" max="12" width="14.42578125" bestFit="1" customWidth="1"/>
    <col min="13" max="13" width="13.42578125" bestFit="1" customWidth="1"/>
    <col min="14" max="14" width="15.140625" bestFit="1" customWidth="1"/>
    <col min="15" max="15" width="16.42578125" bestFit="1" customWidth="1"/>
    <col min="16" max="16" width="11.28515625" bestFit="1" customWidth="1"/>
    <col min="17" max="17" width="16" bestFit="1" customWidth="1"/>
    <col min="18" max="18" width="14.42578125" bestFit="1" customWidth="1"/>
    <col min="19" max="19" width="15.42578125" bestFit="1" customWidth="1"/>
    <col min="20" max="20" width="14" bestFit="1" customWidth="1"/>
    <col min="21" max="21" width="12.28515625" bestFit="1" customWidth="1"/>
    <col min="22" max="22" width="9.140625" bestFit="1" customWidth="1"/>
  </cols>
  <sheetData>
    <row r="1" spans="1:22">
      <c r="A1" s="24" t="s">
        <v>909</v>
      </c>
    </row>
    <row r="3" spans="1:22" ht="30" customHeight="1">
      <c r="A3" s="79"/>
      <c r="B3" s="166" t="s">
        <v>527</v>
      </c>
      <c r="C3" s="167"/>
      <c r="D3" s="146" t="s">
        <v>67</v>
      </c>
      <c r="E3" s="146" t="s">
        <v>68</v>
      </c>
      <c r="F3" s="168" t="s">
        <v>528</v>
      </c>
      <c r="G3" s="169"/>
      <c r="H3" s="169"/>
      <c r="I3" s="170"/>
      <c r="J3" s="146" t="s">
        <v>75</v>
      </c>
      <c r="K3" s="166" t="s">
        <v>77</v>
      </c>
      <c r="L3" s="167"/>
      <c r="M3" s="168" t="s">
        <v>89</v>
      </c>
      <c r="N3" s="169"/>
      <c r="O3" s="170"/>
      <c r="P3" s="166" t="s">
        <v>93</v>
      </c>
      <c r="Q3" s="167"/>
      <c r="R3" s="168" t="s">
        <v>82</v>
      </c>
      <c r="S3" s="170"/>
      <c r="T3" s="146" t="s">
        <v>85</v>
      </c>
      <c r="U3" s="147" t="s">
        <v>86</v>
      </c>
      <c r="V3" s="164" t="s">
        <v>529</v>
      </c>
    </row>
    <row r="4" spans="1:22" ht="60">
      <c r="A4" s="79"/>
      <c r="B4" s="93" t="s">
        <v>539</v>
      </c>
      <c r="C4" s="93" t="s">
        <v>125</v>
      </c>
      <c r="D4" s="94"/>
      <c r="E4" s="94"/>
      <c r="F4" s="93" t="s">
        <v>78</v>
      </c>
      <c r="G4" s="93" t="s">
        <v>70</v>
      </c>
      <c r="H4" s="93" t="s">
        <v>72</v>
      </c>
      <c r="I4" s="93" t="s">
        <v>84</v>
      </c>
      <c r="J4" s="94"/>
      <c r="K4" s="93" t="s">
        <v>87</v>
      </c>
      <c r="L4" s="93" t="s">
        <v>88</v>
      </c>
      <c r="M4" s="93" t="s">
        <v>531</v>
      </c>
      <c r="N4" s="93" t="s">
        <v>91</v>
      </c>
      <c r="O4" s="93" t="s">
        <v>503</v>
      </c>
      <c r="P4" s="93" t="s">
        <v>94</v>
      </c>
      <c r="Q4" s="93" t="s">
        <v>95</v>
      </c>
      <c r="R4" s="93" t="s">
        <v>96</v>
      </c>
      <c r="S4" s="93" t="s">
        <v>97</v>
      </c>
      <c r="T4" s="94"/>
      <c r="U4" s="95"/>
      <c r="V4" s="165"/>
    </row>
    <row r="5" spans="1:22">
      <c r="A5" s="93" t="s">
        <v>509</v>
      </c>
      <c r="B5" s="96">
        <v>2427</v>
      </c>
      <c r="C5" s="96">
        <v>179</v>
      </c>
      <c r="D5" s="44">
        <v>14852</v>
      </c>
      <c r="E5" s="44">
        <v>29389</v>
      </c>
      <c r="F5" s="44">
        <v>1345</v>
      </c>
      <c r="G5" s="96">
        <v>4662</v>
      </c>
      <c r="H5" s="96">
        <v>7931</v>
      </c>
      <c r="I5" s="96">
        <v>4255</v>
      </c>
      <c r="J5" s="96">
        <v>5118</v>
      </c>
      <c r="K5" s="96">
        <v>13179</v>
      </c>
      <c r="L5" s="96">
        <v>5929</v>
      </c>
      <c r="M5" s="96">
        <v>13051</v>
      </c>
      <c r="N5" s="96">
        <v>135</v>
      </c>
      <c r="O5" s="96">
        <v>4622</v>
      </c>
      <c r="P5" s="96">
        <v>13937</v>
      </c>
      <c r="Q5" s="96">
        <v>19512</v>
      </c>
      <c r="R5" s="96">
        <v>1900</v>
      </c>
      <c r="S5" s="96">
        <v>15450</v>
      </c>
      <c r="T5" s="96">
        <v>6318</v>
      </c>
      <c r="U5" s="96">
        <v>6104</v>
      </c>
      <c r="V5" s="96">
        <v>170295</v>
      </c>
    </row>
    <row r="6" spans="1:22">
      <c r="A6" s="93" t="s">
        <v>513</v>
      </c>
      <c r="B6" s="96">
        <v>119</v>
      </c>
      <c r="C6" s="96">
        <v>0</v>
      </c>
      <c r="D6" s="44">
        <v>1957</v>
      </c>
      <c r="E6" s="44">
        <v>9239</v>
      </c>
      <c r="F6" s="44">
        <v>513</v>
      </c>
      <c r="G6" s="96">
        <v>2323</v>
      </c>
      <c r="H6" s="96">
        <v>5365</v>
      </c>
      <c r="I6" s="96">
        <v>577</v>
      </c>
      <c r="J6" s="96">
        <v>873</v>
      </c>
      <c r="K6" s="96">
        <v>18291</v>
      </c>
      <c r="L6" s="96">
        <v>2046</v>
      </c>
      <c r="M6" s="96">
        <v>13765</v>
      </c>
      <c r="N6" s="96">
        <v>418</v>
      </c>
      <c r="O6" s="96">
        <v>2111</v>
      </c>
      <c r="P6" s="96">
        <v>2262</v>
      </c>
      <c r="Q6" s="96">
        <v>5034</v>
      </c>
      <c r="R6" s="96">
        <v>628</v>
      </c>
      <c r="S6" s="96">
        <v>417</v>
      </c>
      <c r="T6" s="96">
        <v>1426</v>
      </c>
      <c r="U6" s="96">
        <v>5427</v>
      </c>
      <c r="V6" s="96">
        <v>72791</v>
      </c>
    </row>
    <row r="7" spans="1:22">
      <c r="A7" s="93" t="s">
        <v>518</v>
      </c>
      <c r="B7" s="96">
        <v>83</v>
      </c>
      <c r="C7" s="96">
        <v>0</v>
      </c>
      <c r="D7" s="44">
        <v>36</v>
      </c>
      <c r="E7" s="44">
        <v>8376</v>
      </c>
      <c r="F7" s="44">
        <v>262</v>
      </c>
      <c r="G7" s="96">
        <v>616</v>
      </c>
      <c r="H7" s="96">
        <v>2030</v>
      </c>
      <c r="I7" s="96">
        <v>141</v>
      </c>
      <c r="J7" s="96">
        <v>2678</v>
      </c>
      <c r="K7" s="96">
        <v>4771</v>
      </c>
      <c r="L7" s="96">
        <v>241</v>
      </c>
      <c r="M7" s="96">
        <v>14582</v>
      </c>
      <c r="N7" s="96">
        <v>131</v>
      </c>
      <c r="O7" s="96">
        <v>835</v>
      </c>
      <c r="P7" s="96">
        <v>2416</v>
      </c>
      <c r="Q7" s="96">
        <v>1551</v>
      </c>
      <c r="R7" s="96">
        <v>152</v>
      </c>
      <c r="S7" s="96">
        <v>156</v>
      </c>
      <c r="T7" s="96">
        <v>453</v>
      </c>
      <c r="U7" s="96">
        <v>1029</v>
      </c>
      <c r="V7" s="96">
        <v>40539</v>
      </c>
    </row>
    <row r="8" spans="1:22">
      <c r="A8" s="93" t="s">
        <v>522</v>
      </c>
      <c r="B8" s="96">
        <v>0</v>
      </c>
      <c r="C8" s="96">
        <v>0</v>
      </c>
      <c r="D8" s="44">
        <v>1243</v>
      </c>
      <c r="E8" s="44">
        <v>17448</v>
      </c>
      <c r="F8" s="44">
        <v>959</v>
      </c>
      <c r="G8" s="96">
        <v>370</v>
      </c>
      <c r="H8" s="96">
        <v>496</v>
      </c>
      <c r="I8" s="96">
        <v>164</v>
      </c>
      <c r="J8" s="96">
        <v>1175</v>
      </c>
      <c r="K8" s="96">
        <v>91</v>
      </c>
      <c r="L8" s="96">
        <v>40</v>
      </c>
      <c r="M8" s="96">
        <v>10268</v>
      </c>
      <c r="N8" s="96">
        <v>0</v>
      </c>
      <c r="O8" s="96">
        <v>700</v>
      </c>
      <c r="P8" s="96">
        <v>497</v>
      </c>
      <c r="Q8" s="96">
        <v>367</v>
      </c>
      <c r="R8" s="96">
        <v>53</v>
      </c>
      <c r="S8" s="96">
        <v>0</v>
      </c>
      <c r="T8" s="96">
        <v>86</v>
      </c>
      <c r="U8" s="96">
        <v>530</v>
      </c>
      <c r="V8" s="96">
        <v>34487</v>
      </c>
    </row>
    <row r="9" spans="1:22">
      <c r="A9" s="93" t="s">
        <v>524</v>
      </c>
      <c r="B9" s="96">
        <v>165</v>
      </c>
      <c r="C9" s="96">
        <v>0</v>
      </c>
      <c r="D9" s="44">
        <v>61</v>
      </c>
      <c r="E9" s="44">
        <v>3369</v>
      </c>
      <c r="F9" s="44">
        <v>277</v>
      </c>
      <c r="G9" s="96">
        <v>24</v>
      </c>
      <c r="H9" s="96">
        <v>227</v>
      </c>
      <c r="I9" s="96">
        <v>0</v>
      </c>
      <c r="J9" s="96">
        <v>119</v>
      </c>
      <c r="K9" s="96">
        <v>323</v>
      </c>
      <c r="L9" s="96">
        <v>38</v>
      </c>
      <c r="M9" s="96">
        <v>4871</v>
      </c>
      <c r="N9" s="96">
        <v>0</v>
      </c>
      <c r="O9" s="96">
        <v>424</v>
      </c>
      <c r="P9" s="96">
        <v>2740</v>
      </c>
      <c r="Q9" s="96">
        <v>4078</v>
      </c>
      <c r="R9" s="96">
        <v>164</v>
      </c>
      <c r="S9" s="96">
        <v>0</v>
      </c>
      <c r="T9" s="96">
        <v>96</v>
      </c>
      <c r="U9" s="96">
        <v>1584</v>
      </c>
      <c r="V9" s="96">
        <v>18560</v>
      </c>
    </row>
    <row r="10" spans="1:22">
      <c r="A10" s="93" t="s">
        <v>532</v>
      </c>
      <c r="B10" s="96">
        <v>0</v>
      </c>
      <c r="C10" s="96">
        <v>0</v>
      </c>
      <c r="D10" s="44">
        <v>0</v>
      </c>
      <c r="E10" s="44">
        <v>22</v>
      </c>
      <c r="F10" s="44">
        <v>77</v>
      </c>
      <c r="G10" s="96">
        <v>41</v>
      </c>
      <c r="H10" s="96">
        <v>49</v>
      </c>
      <c r="I10" s="96">
        <v>0</v>
      </c>
      <c r="J10" s="96">
        <v>0</v>
      </c>
      <c r="K10" s="96">
        <v>167</v>
      </c>
      <c r="L10" s="96">
        <v>193</v>
      </c>
      <c r="M10" s="96">
        <v>244</v>
      </c>
      <c r="N10" s="96">
        <v>0</v>
      </c>
      <c r="O10" s="96">
        <v>154</v>
      </c>
      <c r="P10" s="96">
        <v>4733</v>
      </c>
      <c r="Q10" s="96">
        <v>18539</v>
      </c>
      <c r="R10" s="96">
        <v>326</v>
      </c>
      <c r="S10" s="96">
        <v>25</v>
      </c>
      <c r="T10" s="96">
        <v>5502</v>
      </c>
      <c r="U10" s="96">
        <v>4476</v>
      </c>
      <c r="V10" s="96">
        <v>34548</v>
      </c>
    </row>
    <row r="11" spans="1:22">
      <c r="A11" s="93" t="s">
        <v>533</v>
      </c>
      <c r="B11" s="96">
        <v>18</v>
      </c>
      <c r="C11" s="96">
        <v>0</v>
      </c>
      <c r="D11" s="44">
        <v>41</v>
      </c>
      <c r="E11" s="44">
        <v>455</v>
      </c>
      <c r="F11" s="44">
        <v>99</v>
      </c>
      <c r="G11" s="96">
        <v>0</v>
      </c>
      <c r="H11" s="96">
        <v>127</v>
      </c>
      <c r="I11" s="96">
        <v>0</v>
      </c>
      <c r="J11" s="96">
        <v>112</v>
      </c>
      <c r="K11" s="96">
        <v>809</v>
      </c>
      <c r="L11" s="96">
        <v>147</v>
      </c>
      <c r="M11" s="96">
        <v>12220</v>
      </c>
      <c r="N11" s="96">
        <v>0</v>
      </c>
      <c r="O11" s="96">
        <v>219</v>
      </c>
      <c r="P11" s="96">
        <v>22</v>
      </c>
      <c r="Q11" s="96">
        <v>540</v>
      </c>
      <c r="R11" s="96">
        <v>25</v>
      </c>
      <c r="S11" s="96">
        <v>0</v>
      </c>
      <c r="T11" s="96">
        <v>134</v>
      </c>
      <c r="U11" s="96">
        <v>2322</v>
      </c>
      <c r="V11" s="96">
        <v>17290</v>
      </c>
    </row>
    <row r="12" spans="1:22" ht="30" customHeight="1">
      <c r="A12" s="93" t="s">
        <v>511</v>
      </c>
      <c r="B12" s="96">
        <v>29</v>
      </c>
      <c r="C12" s="96">
        <v>0</v>
      </c>
      <c r="D12" s="44">
        <v>0</v>
      </c>
      <c r="E12" s="44">
        <v>287</v>
      </c>
      <c r="F12" s="44">
        <v>79</v>
      </c>
      <c r="G12" s="96">
        <v>0</v>
      </c>
      <c r="H12" s="96">
        <v>80</v>
      </c>
      <c r="I12" s="96">
        <v>24</v>
      </c>
      <c r="J12" s="96">
        <v>2502</v>
      </c>
      <c r="K12" s="96">
        <v>174</v>
      </c>
      <c r="L12" s="96">
        <v>40</v>
      </c>
      <c r="M12" s="96">
        <v>424</v>
      </c>
      <c r="N12" s="96">
        <v>0</v>
      </c>
      <c r="O12" s="96">
        <v>107</v>
      </c>
      <c r="P12" s="96">
        <v>103034</v>
      </c>
      <c r="Q12" s="96">
        <v>11337</v>
      </c>
      <c r="R12" s="96">
        <v>1209</v>
      </c>
      <c r="S12" s="96">
        <v>151</v>
      </c>
      <c r="T12" s="96">
        <v>655</v>
      </c>
      <c r="U12" s="96">
        <v>543</v>
      </c>
      <c r="V12" s="96">
        <v>120675</v>
      </c>
    </row>
    <row r="13" spans="1:22" ht="30" customHeight="1">
      <c r="A13" s="93" t="s">
        <v>523</v>
      </c>
      <c r="B13" s="96">
        <v>51</v>
      </c>
      <c r="C13" s="96">
        <v>0</v>
      </c>
      <c r="D13" s="44">
        <v>132</v>
      </c>
      <c r="E13" s="44">
        <v>2405</v>
      </c>
      <c r="F13" s="44">
        <v>151</v>
      </c>
      <c r="G13" s="96">
        <v>303</v>
      </c>
      <c r="H13" s="96">
        <v>2784</v>
      </c>
      <c r="I13" s="96">
        <v>0</v>
      </c>
      <c r="J13" s="96">
        <v>4811</v>
      </c>
      <c r="K13" s="96">
        <v>281</v>
      </c>
      <c r="L13" s="96">
        <v>104</v>
      </c>
      <c r="M13" s="96">
        <v>5613</v>
      </c>
      <c r="N13" s="96">
        <v>0</v>
      </c>
      <c r="O13" s="96">
        <v>688</v>
      </c>
      <c r="P13" s="96">
        <v>2358</v>
      </c>
      <c r="Q13" s="96">
        <v>1004</v>
      </c>
      <c r="R13" s="96">
        <v>5705</v>
      </c>
      <c r="S13" s="96">
        <v>0</v>
      </c>
      <c r="T13" s="96">
        <v>1255</v>
      </c>
      <c r="U13" s="96">
        <v>274</v>
      </c>
      <c r="V13" s="96">
        <v>27919</v>
      </c>
    </row>
    <row r="14" spans="1:22" ht="30" customHeight="1">
      <c r="A14" s="93" t="s">
        <v>512</v>
      </c>
      <c r="B14" s="96">
        <v>0</v>
      </c>
      <c r="C14" s="96">
        <v>0</v>
      </c>
      <c r="D14" s="44">
        <v>73</v>
      </c>
      <c r="E14" s="44">
        <v>261</v>
      </c>
      <c r="F14" s="44">
        <v>206</v>
      </c>
      <c r="G14" s="96">
        <v>75</v>
      </c>
      <c r="H14" s="96">
        <v>6703</v>
      </c>
      <c r="I14" s="96">
        <v>0</v>
      </c>
      <c r="J14" s="96">
        <v>0</v>
      </c>
      <c r="K14" s="96">
        <v>457</v>
      </c>
      <c r="L14" s="96">
        <v>21</v>
      </c>
      <c r="M14" s="96">
        <v>2879</v>
      </c>
      <c r="N14" s="96">
        <v>0</v>
      </c>
      <c r="O14" s="96">
        <v>1429</v>
      </c>
      <c r="P14" s="96">
        <v>4752</v>
      </c>
      <c r="Q14" s="96">
        <v>88456</v>
      </c>
      <c r="R14" s="96">
        <v>7</v>
      </c>
      <c r="S14" s="96">
        <v>84</v>
      </c>
      <c r="T14" s="96">
        <v>365</v>
      </c>
      <c r="U14" s="96">
        <v>2140</v>
      </c>
      <c r="V14" s="96">
        <v>107908</v>
      </c>
    </row>
    <row r="15" spans="1:22">
      <c r="A15" s="93" t="s">
        <v>521</v>
      </c>
      <c r="B15" s="96">
        <v>0</v>
      </c>
      <c r="C15" s="96">
        <v>0</v>
      </c>
      <c r="D15" s="44">
        <v>0</v>
      </c>
      <c r="E15" s="44">
        <v>52</v>
      </c>
      <c r="F15" s="44">
        <v>0</v>
      </c>
      <c r="G15" s="96">
        <v>0</v>
      </c>
      <c r="H15" s="96">
        <v>566</v>
      </c>
      <c r="I15" s="96">
        <v>0</v>
      </c>
      <c r="J15" s="96">
        <v>0</v>
      </c>
      <c r="K15" s="96">
        <v>16</v>
      </c>
      <c r="L15" s="96">
        <v>85</v>
      </c>
      <c r="M15" s="96">
        <v>303</v>
      </c>
      <c r="N15" s="96">
        <v>0</v>
      </c>
      <c r="O15" s="96">
        <v>473</v>
      </c>
      <c r="P15" s="96">
        <v>810</v>
      </c>
      <c r="Q15" s="96">
        <v>51222</v>
      </c>
      <c r="R15" s="96">
        <v>297</v>
      </c>
      <c r="S15" s="96">
        <v>29</v>
      </c>
      <c r="T15" s="96">
        <v>1728</v>
      </c>
      <c r="U15" s="96">
        <v>594</v>
      </c>
      <c r="V15" s="96">
        <v>56175</v>
      </c>
    </row>
    <row r="16" spans="1:22">
      <c r="A16" s="93" t="s">
        <v>534</v>
      </c>
      <c r="B16" s="96">
        <v>35</v>
      </c>
      <c r="C16" s="96">
        <v>0</v>
      </c>
      <c r="D16" s="44">
        <v>31</v>
      </c>
      <c r="E16" s="44">
        <v>240</v>
      </c>
      <c r="F16" s="44">
        <v>190</v>
      </c>
      <c r="G16" s="96">
        <v>0</v>
      </c>
      <c r="H16" s="96">
        <v>1002</v>
      </c>
      <c r="I16" s="96">
        <v>1062</v>
      </c>
      <c r="J16" s="96">
        <v>0</v>
      </c>
      <c r="K16" s="96">
        <v>154</v>
      </c>
      <c r="L16" s="96">
        <v>342</v>
      </c>
      <c r="M16" s="96">
        <v>99</v>
      </c>
      <c r="N16" s="96">
        <v>27</v>
      </c>
      <c r="O16" s="96">
        <v>3177</v>
      </c>
      <c r="P16" s="96">
        <v>2072</v>
      </c>
      <c r="Q16" s="96">
        <v>976</v>
      </c>
      <c r="R16" s="96">
        <v>2523</v>
      </c>
      <c r="S16" s="96">
        <v>426</v>
      </c>
      <c r="T16" s="96">
        <v>168</v>
      </c>
      <c r="U16" s="96">
        <v>22901</v>
      </c>
      <c r="V16" s="96">
        <v>35425</v>
      </c>
    </row>
    <row r="17" spans="1:22">
      <c r="A17" s="93" t="s">
        <v>514</v>
      </c>
      <c r="B17" s="96">
        <v>10</v>
      </c>
      <c r="C17" s="96">
        <v>0</v>
      </c>
      <c r="D17" s="44">
        <v>0</v>
      </c>
      <c r="E17" s="44">
        <v>470</v>
      </c>
      <c r="F17" s="44">
        <v>0</v>
      </c>
      <c r="G17" s="96">
        <v>157</v>
      </c>
      <c r="H17" s="96">
        <v>4979</v>
      </c>
      <c r="I17" s="96">
        <v>0</v>
      </c>
      <c r="J17" s="96">
        <v>305</v>
      </c>
      <c r="K17" s="96">
        <v>0</v>
      </c>
      <c r="L17" s="96">
        <v>344</v>
      </c>
      <c r="M17" s="96">
        <v>55</v>
      </c>
      <c r="N17" s="96">
        <v>0</v>
      </c>
      <c r="O17" s="96">
        <v>172</v>
      </c>
      <c r="P17" s="96">
        <v>5463</v>
      </c>
      <c r="Q17" s="96">
        <v>5598</v>
      </c>
      <c r="R17" s="96">
        <v>2230</v>
      </c>
      <c r="S17" s="96">
        <v>71986</v>
      </c>
      <c r="T17" s="96">
        <v>729</v>
      </c>
      <c r="U17" s="96">
        <v>280</v>
      </c>
      <c r="V17" s="96">
        <v>92778</v>
      </c>
    </row>
    <row r="18" spans="1:22" ht="30" customHeight="1">
      <c r="A18" s="93" t="s">
        <v>875</v>
      </c>
      <c r="B18" s="96">
        <v>28</v>
      </c>
      <c r="C18" s="96">
        <v>0</v>
      </c>
      <c r="D18" s="44">
        <v>300</v>
      </c>
      <c r="E18" s="44">
        <v>1480</v>
      </c>
      <c r="F18" s="44">
        <v>185</v>
      </c>
      <c r="G18" s="96">
        <v>288</v>
      </c>
      <c r="H18" s="96">
        <v>2344</v>
      </c>
      <c r="I18" s="96">
        <v>393</v>
      </c>
      <c r="J18" s="96">
        <v>368</v>
      </c>
      <c r="K18" s="96">
        <v>235</v>
      </c>
      <c r="L18" s="96">
        <v>2249</v>
      </c>
      <c r="M18" s="96">
        <v>464</v>
      </c>
      <c r="N18" s="96">
        <v>0</v>
      </c>
      <c r="O18" s="96">
        <v>22657</v>
      </c>
      <c r="P18" s="96">
        <v>8550</v>
      </c>
      <c r="Q18" s="96">
        <v>8221</v>
      </c>
      <c r="R18" s="96">
        <v>2740</v>
      </c>
      <c r="S18" s="96">
        <v>3992</v>
      </c>
      <c r="T18" s="96">
        <v>6026</v>
      </c>
      <c r="U18" s="96">
        <v>1906</v>
      </c>
      <c r="V18" s="96">
        <v>62426</v>
      </c>
    </row>
    <row r="19" spans="1:22">
      <c r="A19" s="93" t="s">
        <v>519</v>
      </c>
      <c r="B19" s="96">
        <v>415</v>
      </c>
      <c r="C19" s="96">
        <v>0</v>
      </c>
      <c r="D19" s="44">
        <v>41</v>
      </c>
      <c r="E19" s="44">
        <v>18</v>
      </c>
      <c r="F19" s="44">
        <v>0</v>
      </c>
      <c r="G19" s="96">
        <v>0</v>
      </c>
      <c r="H19" s="96">
        <v>718</v>
      </c>
      <c r="I19" s="96">
        <v>822</v>
      </c>
      <c r="J19" s="96">
        <v>350</v>
      </c>
      <c r="K19" s="96">
        <v>0</v>
      </c>
      <c r="L19" s="96">
        <v>163</v>
      </c>
      <c r="M19" s="96">
        <v>583</v>
      </c>
      <c r="N19" s="96">
        <v>0</v>
      </c>
      <c r="O19" s="96">
        <v>429</v>
      </c>
      <c r="P19" s="96">
        <v>3241</v>
      </c>
      <c r="Q19" s="96">
        <v>22565</v>
      </c>
      <c r="R19" s="96">
        <v>8134</v>
      </c>
      <c r="S19" s="96">
        <v>1163</v>
      </c>
      <c r="T19" s="96">
        <v>23843</v>
      </c>
      <c r="U19" s="96">
        <v>1734</v>
      </c>
      <c r="V19" s="96">
        <v>64219</v>
      </c>
    </row>
    <row r="20" spans="1:22">
      <c r="A20" s="93" t="s">
        <v>510</v>
      </c>
      <c r="B20" s="96">
        <v>197</v>
      </c>
      <c r="C20" s="96">
        <v>0</v>
      </c>
      <c r="D20" s="44">
        <v>1080</v>
      </c>
      <c r="E20" s="44">
        <v>11177</v>
      </c>
      <c r="F20" s="44">
        <v>132</v>
      </c>
      <c r="G20" s="96">
        <v>17970</v>
      </c>
      <c r="H20" s="96">
        <v>114473</v>
      </c>
      <c r="I20" s="96">
        <v>1247</v>
      </c>
      <c r="J20" s="96">
        <v>5270</v>
      </c>
      <c r="K20" s="96">
        <v>12559</v>
      </c>
      <c r="L20" s="96">
        <v>9238</v>
      </c>
      <c r="M20" s="96">
        <v>3274</v>
      </c>
      <c r="N20" s="96">
        <v>80</v>
      </c>
      <c r="O20" s="96">
        <v>3894</v>
      </c>
      <c r="P20" s="96">
        <v>942</v>
      </c>
      <c r="Q20" s="96">
        <v>734</v>
      </c>
      <c r="R20" s="96">
        <v>1819</v>
      </c>
      <c r="S20" s="96">
        <v>6912</v>
      </c>
      <c r="T20" s="96">
        <v>4119</v>
      </c>
      <c r="U20" s="96">
        <v>125</v>
      </c>
      <c r="V20" s="96">
        <v>195242</v>
      </c>
    </row>
    <row r="21" spans="1:22">
      <c r="A21" s="93" t="s">
        <v>508</v>
      </c>
      <c r="B21" s="96">
        <v>477</v>
      </c>
      <c r="C21" s="96">
        <v>102</v>
      </c>
      <c r="D21" s="44">
        <v>6203</v>
      </c>
      <c r="E21" s="44">
        <v>22830</v>
      </c>
      <c r="F21" s="44">
        <v>1825</v>
      </c>
      <c r="G21" s="96">
        <v>9211</v>
      </c>
      <c r="H21" s="96">
        <v>34856</v>
      </c>
      <c r="I21" s="96">
        <v>17318</v>
      </c>
      <c r="J21" s="96">
        <v>7495</v>
      </c>
      <c r="K21" s="96">
        <v>29305</v>
      </c>
      <c r="L21" s="96">
        <v>3567</v>
      </c>
      <c r="M21" s="96">
        <v>15605</v>
      </c>
      <c r="N21" s="96">
        <v>315</v>
      </c>
      <c r="O21" s="96">
        <v>8894</v>
      </c>
      <c r="P21" s="96">
        <v>16453</v>
      </c>
      <c r="Q21" s="96">
        <v>37724</v>
      </c>
      <c r="R21" s="96">
        <v>2831</v>
      </c>
      <c r="S21" s="96">
        <v>5673</v>
      </c>
      <c r="T21" s="96">
        <v>7972</v>
      </c>
      <c r="U21" s="96">
        <v>13266</v>
      </c>
      <c r="V21" s="96">
        <v>241922</v>
      </c>
    </row>
    <row r="22" spans="1:22">
      <c r="A22" s="93" t="s">
        <v>535</v>
      </c>
      <c r="B22" s="96">
        <v>4005</v>
      </c>
      <c r="C22" s="96">
        <v>0</v>
      </c>
      <c r="D22" s="44">
        <v>29</v>
      </c>
      <c r="E22" s="44">
        <v>30</v>
      </c>
      <c r="F22" s="44">
        <v>76</v>
      </c>
      <c r="G22" s="96">
        <v>230</v>
      </c>
      <c r="H22" s="96">
        <v>178</v>
      </c>
      <c r="I22" s="96">
        <v>67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  <c r="O22" s="96">
        <v>32</v>
      </c>
      <c r="P22" s="96">
        <v>21</v>
      </c>
      <c r="Q22" s="96">
        <v>0</v>
      </c>
      <c r="R22" s="96">
        <v>45</v>
      </c>
      <c r="S22" s="96">
        <v>0</v>
      </c>
      <c r="T22" s="96">
        <v>0</v>
      </c>
      <c r="U22" s="96">
        <v>24</v>
      </c>
      <c r="V22" s="96">
        <v>4737</v>
      </c>
    </row>
    <row r="23" spans="1:22">
      <c r="A23" s="93" t="s">
        <v>516</v>
      </c>
      <c r="B23" s="96">
        <v>0</v>
      </c>
      <c r="C23" s="96">
        <v>225</v>
      </c>
      <c r="D23" s="44">
        <v>72037</v>
      </c>
      <c r="E23" s="44">
        <v>2223</v>
      </c>
      <c r="F23" s="44">
        <v>1248</v>
      </c>
      <c r="G23" s="96">
        <v>296</v>
      </c>
      <c r="H23" s="96">
        <v>748</v>
      </c>
      <c r="I23" s="96">
        <v>169</v>
      </c>
      <c r="J23" s="96">
        <v>10</v>
      </c>
      <c r="K23" s="96">
        <v>44</v>
      </c>
      <c r="L23" s="96">
        <v>673</v>
      </c>
      <c r="M23" s="96">
        <v>514</v>
      </c>
      <c r="N23" s="96">
        <v>0</v>
      </c>
      <c r="O23" s="96">
        <v>837</v>
      </c>
      <c r="P23" s="96">
        <v>960</v>
      </c>
      <c r="Q23" s="96">
        <v>876</v>
      </c>
      <c r="R23" s="96">
        <v>69</v>
      </c>
      <c r="S23" s="96">
        <v>0</v>
      </c>
      <c r="T23" s="96">
        <v>101</v>
      </c>
      <c r="U23" s="96">
        <v>582</v>
      </c>
      <c r="V23" s="96">
        <v>81612</v>
      </c>
    </row>
    <row r="24" spans="1:22" ht="30" customHeight="1">
      <c r="A24" s="93" t="s">
        <v>520</v>
      </c>
      <c r="B24" s="96">
        <v>41</v>
      </c>
      <c r="C24" s="96">
        <v>37</v>
      </c>
      <c r="D24" s="44">
        <v>4250</v>
      </c>
      <c r="E24" s="44">
        <v>6874</v>
      </c>
      <c r="F24" s="44">
        <v>1756</v>
      </c>
      <c r="G24" s="96">
        <v>1472</v>
      </c>
      <c r="H24" s="96">
        <v>8526</v>
      </c>
      <c r="I24" s="96">
        <v>1632</v>
      </c>
      <c r="J24" s="96">
        <v>4537</v>
      </c>
      <c r="K24" s="96">
        <v>189</v>
      </c>
      <c r="L24" s="96">
        <v>1136</v>
      </c>
      <c r="M24" s="96">
        <v>674</v>
      </c>
      <c r="N24" s="96">
        <v>34</v>
      </c>
      <c r="O24" s="96">
        <v>1647</v>
      </c>
      <c r="P24" s="96">
        <v>825</v>
      </c>
      <c r="Q24" s="96">
        <v>871</v>
      </c>
      <c r="R24" s="96">
        <v>827</v>
      </c>
      <c r="S24" s="96">
        <v>428</v>
      </c>
      <c r="T24" s="96">
        <v>13383</v>
      </c>
      <c r="U24" s="96">
        <v>1667</v>
      </c>
      <c r="V24" s="96">
        <v>50806</v>
      </c>
    </row>
    <row r="25" spans="1:22">
      <c r="A25" s="93" t="s">
        <v>515</v>
      </c>
      <c r="B25" s="96">
        <v>50</v>
      </c>
      <c r="C25" s="96">
        <v>14</v>
      </c>
      <c r="D25" s="44">
        <v>876</v>
      </c>
      <c r="E25" s="44">
        <v>76750</v>
      </c>
      <c r="F25" s="44">
        <v>2709</v>
      </c>
      <c r="G25" s="96">
        <v>1672</v>
      </c>
      <c r="H25" s="96">
        <v>6996</v>
      </c>
      <c r="I25" s="96">
        <v>493</v>
      </c>
      <c r="J25" s="96">
        <v>966</v>
      </c>
      <c r="K25" s="96">
        <v>191</v>
      </c>
      <c r="L25" s="96">
        <v>33</v>
      </c>
      <c r="M25" s="96">
        <v>1670</v>
      </c>
      <c r="N25" s="96">
        <v>0</v>
      </c>
      <c r="O25" s="96">
        <v>2043</v>
      </c>
      <c r="P25" s="96">
        <v>601</v>
      </c>
      <c r="Q25" s="96">
        <v>2602</v>
      </c>
      <c r="R25" s="96">
        <v>0</v>
      </c>
      <c r="S25" s="96">
        <v>1045</v>
      </c>
      <c r="T25" s="96">
        <v>5526</v>
      </c>
      <c r="U25" s="96">
        <v>680</v>
      </c>
      <c r="V25" s="96">
        <v>104917</v>
      </c>
    </row>
    <row r="26" spans="1:22">
      <c r="A26" s="93" t="s">
        <v>517</v>
      </c>
      <c r="B26" s="96">
        <v>291</v>
      </c>
      <c r="C26" s="96">
        <v>80</v>
      </c>
      <c r="D26" s="44">
        <v>2596</v>
      </c>
      <c r="E26" s="44">
        <v>11742</v>
      </c>
      <c r="F26" s="44">
        <v>737</v>
      </c>
      <c r="G26" s="96">
        <v>9247</v>
      </c>
      <c r="H26" s="96">
        <v>18303</v>
      </c>
      <c r="I26" s="96">
        <v>25029</v>
      </c>
      <c r="J26" s="96">
        <v>537</v>
      </c>
      <c r="K26" s="96">
        <v>45</v>
      </c>
      <c r="L26" s="96">
        <v>984</v>
      </c>
      <c r="M26" s="96">
        <v>289</v>
      </c>
      <c r="N26" s="96">
        <v>0</v>
      </c>
      <c r="O26" s="96">
        <v>3804</v>
      </c>
      <c r="P26" s="96">
        <v>1262</v>
      </c>
      <c r="Q26" s="96">
        <v>2506</v>
      </c>
      <c r="R26" s="96">
        <v>884</v>
      </c>
      <c r="S26" s="96">
        <v>3197</v>
      </c>
      <c r="T26" s="96">
        <v>3212</v>
      </c>
      <c r="U26" s="96">
        <v>1101</v>
      </c>
      <c r="V26" s="96">
        <v>85846</v>
      </c>
    </row>
    <row r="27" spans="1:22">
      <c r="A27" s="93" t="s">
        <v>536</v>
      </c>
      <c r="B27" s="96">
        <v>0</v>
      </c>
      <c r="C27" s="96">
        <v>0</v>
      </c>
      <c r="D27" s="44">
        <v>0</v>
      </c>
      <c r="E27" s="44">
        <v>0</v>
      </c>
      <c r="F27" s="44">
        <v>0</v>
      </c>
      <c r="G27" s="96">
        <v>0</v>
      </c>
      <c r="H27" s="96">
        <v>0</v>
      </c>
      <c r="I27" s="96">
        <v>0</v>
      </c>
      <c r="J27" s="96">
        <v>0</v>
      </c>
      <c r="K27" s="96">
        <v>0</v>
      </c>
      <c r="L27" s="96">
        <v>0</v>
      </c>
      <c r="M27" s="96">
        <v>0</v>
      </c>
      <c r="N27" s="96">
        <v>0</v>
      </c>
      <c r="O27" s="96">
        <v>0</v>
      </c>
      <c r="P27" s="96">
        <v>0</v>
      </c>
      <c r="Q27" s="96">
        <v>0</v>
      </c>
      <c r="R27" s="96">
        <v>0</v>
      </c>
      <c r="S27" s="96">
        <v>0</v>
      </c>
      <c r="T27" s="96">
        <v>0</v>
      </c>
      <c r="U27" s="96">
        <v>960</v>
      </c>
      <c r="V27" s="96">
        <v>960</v>
      </c>
    </row>
    <row r="28" spans="1:22">
      <c r="A28" s="93" t="s">
        <v>529</v>
      </c>
      <c r="B28" s="96">
        <v>8441</v>
      </c>
      <c r="C28" s="96">
        <v>637</v>
      </c>
      <c r="D28" s="96">
        <v>105838</v>
      </c>
      <c r="E28" s="96">
        <v>205137</v>
      </c>
      <c r="F28" s="96">
        <v>12826</v>
      </c>
      <c r="G28" s="96">
        <v>48957</v>
      </c>
      <c r="H28" s="96">
        <v>219481</v>
      </c>
      <c r="I28" s="96">
        <v>53393</v>
      </c>
      <c r="J28" s="96">
        <v>37226</v>
      </c>
      <c r="K28" s="96">
        <v>81281</v>
      </c>
      <c r="L28" s="96">
        <v>27613</v>
      </c>
      <c r="M28" s="96">
        <v>101447</v>
      </c>
      <c r="N28" s="96">
        <v>1140</v>
      </c>
      <c r="O28" s="96">
        <v>59348</v>
      </c>
      <c r="P28" s="96">
        <v>177951</v>
      </c>
      <c r="Q28" s="96">
        <v>284313</v>
      </c>
      <c r="R28" s="96">
        <v>32568</v>
      </c>
      <c r="S28" s="96">
        <v>111134</v>
      </c>
      <c r="T28" s="96">
        <v>83097</v>
      </c>
      <c r="U28" s="96">
        <v>70249</v>
      </c>
      <c r="V28" s="96">
        <v>1722077</v>
      </c>
    </row>
    <row r="30" spans="1:22" ht="15" customHeight="1">
      <c r="A30" s="161" t="s">
        <v>537</v>
      </c>
      <c r="B30" s="161"/>
      <c r="C30" s="161"/>
    </row>
    <row r="32" spans="1:22" ht="30" customHeight="1">
      <c r="A32" s="79"/>
      <c r="B32" s="166" t="s">
        <v>527</v>
      </c>
      <c r="C32" s="167"/>
      <c r="D32" s="146" t="s">
        <v>67</v>
      </c>
      <c r="E32" s="146" t="s">
        <v>68</v>
      </c>
      <c r="F32" s="168" t="s">
        <v>528</v>
      </c>
      <c r="G32" s="169"/>
      <c r="H32" s="169"/>
      <c r="I32" s="170"/>
      <c r="J32" s="146" t="s">
        <v>75</v>
      </c>
      <c r="K32" s="166" t="s">
        <v>77</v>
      </c>
      <c r="L32" s="167"/>
      <c r="M32" s="168" t="s">
        <v>89</v>
      </c>
      <c r="N32" s="169"/>
      <c r="O32" s="170"/>
      <c r="P32" s="166" t="s">
        <v>93</v>
      </c>
      <c r="Q32" s="167"/>
      <c r="R32" s="168" t="s">
        <v>82</v>
      </c>
      <c r="S32" s="170"/>
      <c r="T32" s="146" t="s">
        <v>85</v>
      </c>
      <c r="U32" s="147" t="s">
        <v>86</v>
      </c>
      <c r="V32" s="164" t="s">
        <v>529</v>
      </c>
    </row>
    <row r="33" spans="1:22" ht="60">
      <c r="A33" s="79"/>
      <c r="B33" s="93" t="s">
        <v>539</v>
      </c>
      <c r="C33" s="93" t="s">
        <v>125</v>
      </c>
      <c r="D33" s="94"/>
      <c r="E33" s="94"/>
      <c r="F33" s="93" t="s">
        <v>78</v>
      </c>
      <c r="G33" s="93" t="s">
        <v>70</v>
      </c>
      <c r="H33" s="93" t="s">
        <v>72</v>
      </c>
      <c r="I33" s="93" t="s">
        <v>84</v>
      </c>
      <c r="J33" s="94"/>
      <c r="K33" s="93" t="s">
        <v>87</v>
      </c>
      <c r="L33" s="93" t="s">
        <v>88</v>
      </c>
      <c r="M33" s="93" t="s">
        <v>531</v>
      </c>
      <c r="N33" s="93" t="s">
        <v>91</v>
      </c>
      <c r="O33" s="93" t="s">
        <v>503</v>
      </c>
      <c r="P33" s="93" t="s">
        <v>94</v>
      </c>
      <c r="Q33" s="93" t="s">
        <v>95</v>
      </c>
      <c r="R33" s="93" t="s">
        <v>96</v>
      </c>
      <c r="S33" s="93" t="s">
        <v>97</v>
      </c>
      <c r="T33" s="94"/>
      <c r="U33" s="95"/>
      <c r="V33" s="165"/>
    </row>
    <row r="34" spans="1:22">
      <c r="A34" s="93" t="s">
        <v>509</v>
      </c>
      <c r="B34" s="80">
        <v>0.28752517474232908</v>
      </c>
      <c r="C34" s="80">
        <v>0.28100470957613816</v>
      </c>
      <c r="D34" s="80">
        <v>0.14032767059090309</v>
      </c>
      <c r="E34" s="80">
        <v>0.14326523250315643</v>
      </c>
      <c r="F34" s="80">
        <v>0.10486511772961173</v>
      </c>
      <c r="G34" s="80">
        <v>9.5226423187695322E-2</v>
      </c>
      <c r="H34" s="80">
        <v>3.6135246331117497E-2</v>
      </c>
      <c r="I34" s="80">
        <v>7.9692094469312455E-2</v>
      </c>
      <c r="J34" s="80">
        <v>0.13748455380647934</v>
      </c>
      <c r="K34" s="80">
        <v>0.16214121381380642</v>
      </c>
      <c r="L34" s="80">
        <v>0.21471770542860247</v>
      </c>
      <c r="M34" s="80">
        <v>0.1286484568296746</v>
      </c>
      <c r="N34" s="80">
        <v>0.11842105263157894</v>
      </c>
      <c r="O34" s="80">
        <v>7.7879625261171398E-2</v>
      </c>
      <c r="P34" s="80">
        <v>7.8319312619766115E-2</v>
      </c>
      <c r="Q34" s="80">
        <v>6.8628588914330338E-2</v>
      </c>
      <c r="R34" s="80">
        <v>5.8339474330631295E-2</v>
      </c>
      <c r="S34" s="80">
        <v>0.13902136159951051</v>
      </c>
      <c r="T34" s="80">
        <v>7.6031625690458141E-2</v>
      </c>
      <c r="U34" s="80">
        <v>8.6890916596677539E-2</v>
      </c>
      <c r="V34" s="80">
        <v>9.8889306343444575E-2</v>
      </c>
    </row>
    <row r="35" spans="1:22">
      <c r="A35" s="93" t="s">
        <v>513</v>
      </c>
      <c r="B35" s="80">
        <v>1.4097855704300439E-2</v>
      </c>
      <c r="C35" s="80">
        <v>0</v>
      </c>
      <c r="D35" s="80">
        <v>1.8490523252517998E-2</v>
      </c>
      <c r="E35" s="80">
        <v>4.5038193987432786E-2</v>
      </c>
      <c r="F35" s="80">
        <v>3.9996881334788709E-2</v>
      </c>
      <c r="G35" s="80">
        <v>4.744980288824887E-2</v>
      </c>
      <c r="H35" s="80">
        <v>2.4444029323722784E-2</v>
      </c>
      <c r="I35" s="80">
        <v>1.0806660049070103E-2</v>
      </c>
      <c r="J35" s="80">
        <v>2.3451351206146241E-2</v>
      </c>
      <c r="K35" s="80">
        <v>0.22503414082011786</v>
      </c>
      <c r="L35" s="80">
        <v>7.4095534711911062E-2</v>
      </c>
      <c r="M35" s="80">
        <v>0.13568661468550081</v>
      </c>
      <c r="N35" s="80">
        <v>0.36666666666666664</v>
      </c>
      <c r="O35" s="80">
        <v>3.5569859135943925E-2</v>
      </c>
      <c r="P35" s="80">
        <v>1.2711364364347489E-2</v>
      </c>
      <c r="Q35" s="80">
        <v>1.7705838283863209E-2</v>
      </c>
      <c r="R35" s="80">
        <v>1.9282731515598135E-2</v>
      </c>
      <c r="S35" s="80">
        <v>3.7522270412295067E-3</v>
      </c>
      <c r="T35" s="80">
        <v>1.7160667653465227E-2</v>
      </c>
      <c r="U35" s="80">
        <v>7.7253768736921524E-2</v>
      </c>
      <c r="V35" s="80">
        <v>4.22693061924641E-2</v>
      </c>
    </row>
    <row r="36" spans="1:22">
      <c r="A36" s="93" t="s">
        <v>518</v>
      </c>
      <c r="B36" s="80">
        <v>9.8329581803103892E-3</v>
      </c>
      <c r="C36" s="80">
        <v>0</v>
      </c>
      <c r="D36" s="80">
        <v>3.4014248190630965E-4</v>
      </c>
      <c r="E36" s="80">
        <v>4.0831249360183682E-2</v>
      </c>
      <c r="F36" s="80">
        <v>2.042725713394667E-2</v>
      </c>
      <c r="G36" s="80">
        <v>1.258247033110689E-2</v>
      </c>
      <c r="H36" s="80">
        <v>9.2490921765437557E-3</v>
      </c>
      <c r="I36" s="80">
        <v>2.6407956099114118E-3</v>
      </c>
      <c r="J36" s="80">
        <v>7.1938967388384456E-2</v>
      </c>
      <c r="K36" s="80">
        <v>5.8697604606242543E-2</v>
      </c>
      <c r="L36" s="80">
        <v>8.7277731503277445E-3</v>
      </c>
      <c r="M36" s="80">
        <v>0.14374008102753161</v>
      </c>
      <c r="N36" s="80">
        <v>0.11491228070175438</v>
      </c>
      <c r="O36" s="80">
        <v>1.4069555840129406E-2</v>
      </c>
      <c r="P36" s="80">
        <v>1.3576771133626672E-2</v>
      </c>
      <c r="Q36" s="80">
        <v>5.4552552996169719E-3</v>
      </c>
      <c r="R36" s="80">
        <v>4.6671579464505038E-3</v>
      </c>
      <c r="S36" s="80">
        <v>1.403710835567873E-3</v>
      </c>
      <c r="T36" s="80">
        <v>5.4514603415285754E-3</v>
      </c>
      <c r="U36" s="80">
        <v>1.4647895343705961E-2</v>
      </c>
      <c r="V36" s="80">
        <v>2.3540759211115415E-2</v>
      </c>
    </row>
    <row r="37" spans="1:22">
      <c r="A37" s="93" t="s">
        <v>522</v>
      </c>
      <c r="B37" s="80">
        <v>0</v>
      </c>
      <c r="C37" s="80">
        <v>0</v>
      </c>
      <c r="D37" s="80">
        <v>1.1744364028042858E-2</v>
      </c>
      <c r="E37" s="80">
        <v>8.5055353251729332E-2</v>
      </c>
      <c r="F37" s="80">
        <v>7.4769998440667396E-2</v>
      </c>
      <c r="G37" s="80">
        <v>7.5576526339440732E-3</v>
      </c>
      <c r="H37" s="80">
        <v>2.2598767091456663E-3</v>
      </c>
      <c r="I37" s="80">
        <v>3.0715636881239114E-3</v>
      </c>
      <c r="J37" s="80">
        <v>3.1563960672648148E-2</v>
      </c>
      <c r="K37" s="80">
        <v>1.1195728399010839E-3</v>
      </c>
      <c r="L37" s="80">
        <v>1.4485930539963061E-3</v>
      </c>
      <c r="M37" s="80">
        <v>0.10121541297426243</v>
      </c>
      <c r="N37" s="80">
        <v>0</v>
      </c>
      <c r="O37" s="80">
        <v>1.1794837231246209E-2</v>
      </c>
      <c r="P37" s="80">
        <v>2.7929036644919105E-3</v>
      </c>
      <c r="Q37" s="80">
        <v>1.2908308800512111E-3</v>
      </c>
      <c r="R37" s="80">
        <v>1.627364283959715E-3</v>
      </c>
      <c r="S37" s="80">
        <v>0</v>
      </c>
      <c r="T37" s="80">
        <v>1.0349350758751821E-3</v>
      </c>
      <c r="U37" s="80">
        <v>7.5445913820837308E-3</v>
      </c>
      <c r="V37" s="80">
        <v>2.0026398355009679E-2</v>
      </c>
    </row>
    <row r="38" spans="1:22">
      <c r="A38" s="93" t="s">
        <v>524</v>
      </c>
      <c r="B38" s="80">
        <v>1.9547446984954388E-2</v>
      </c>
      <c r="C38" s="80">
        <v>0</v>
      </c>
      <c r="D38" s="80">
        <v>5.7635253878569133E-4</v>
      </c>
      <c r="E38" s="80">
        <v>1.6423170856549527E-2</v>
      </c>
      <c r="F38" s="80">
        <v>2.159675658818026E-2</v>
      </c>
      <c r="G38" s="80">
        <v>4.9022611679637234E-4</v>
      </c>
      <c r="H38" s="80">
        <v>1.0342580906775531E-3</v>
      </c>
      <c r="I38" s="80">
        <v>0</v>
      </c>
      <c r="J38" s="80">
        <v>3.1966904851447914E-3</v>
      </c>
      <c r="K38" s="80">
        <v>3.973868431736814E-3</v>
      </c>
      <c r="L38" s="80">
        <v>1.3761634012964907E-3</v>
      </c>
      <c r="M38" s="80">
        <v>4.8015219769929125E-2</v>
      </c>
      <c r="N38" s="80">
        <v>0</v>
      </c>
      <c r="O38" s="80">
        <v>7.1443014086405611E-3</v>
      </c>
      <c r="P38" s="80">
        <v>1.5397497063798461E-2</v>
      </c>
      <c r="Q38" s="80">
        <v>1.4343346945092204E-2</v>
      </c>
      <c r="R38" s="80">
        <v>5.0356177843281745E-3</v>
      </c>
      <c r="S38" s="80">
        <v>0</v>
      </c>
      <c r="T38" s="80">
        <v>1.1552763637676451E-3</v>
      </c>
      <c r="U38" s="80">
        <v>2.2548363677774772E-2</v>
      </c>
      <c r="V38" s="80">
        <v>1.0777682995591951E-2</v>
      </c>
    </row>
    <row r="39" spans="1:22">
      <c r="A39" s="93" t="s">
        <v>532</v>
      </c>
      <c r="B39" s="80">
        <v>0</v>
      </c>
      <c r="C39" s="80">
        <v>0</v>
      </c>
      <c r="D39" s="80">
        <v>0</v>
      </c>
      <c r="E39" s="80">
        <v>1.0724540185339554E-4</v>
      </c>
      <c r="F39" s="80">
        <v>6.0034305317324182E-3</v>
      </c>
      <c r="G39" s="80">
        <v>8.3746961619380277E-4</v>
      </c>
      <c r="H39" s="80">
        <v>2.232539490889872E-4</v>
      </c>
      <c r="I39" s="80">
        <v>0</v>
      </c>
      <c r="J39" s="80">
        <v>0</v>
      </c>
      <c r="K39" s="80">
        <v>2.0546007061920989E-3</v>
      </c>
      <c r="L39" s="80">
        <v>6.9894614855321767E-3</v>
      </c>
      <c r="M39" s="80">
        <v>2.4051968022711367E-3</v>
      </c>
      <c r="N39" s="80">
        <v>0</v>
      </c>
      <c r="O39" s="80">
        <v>2.594864190874166E-3</v>
      </c>
      <c r="P39" s="80">
        <v>2.6597209344145299E-2</v>
      </c>
      <c r="Q39" s="80">
        <v>6.5206304319535155E-2</v>
      </c>
      <c r="R39" s="80">
        <v>1.0009825595676737E-2</v>
      </c>
      <c r="S39" s="80">
        <v>2.2495365954613349E-4</v>
      </c>
      <c r="T39" s="80">
        <v>6.621177659843315E-2</v>
      </c>
      <c r="U39" s="80">
        <v>6.3716209483409017E-2</v>
      </c>
      <c r="V39" s="80">
        <v>2.0061820696751654E-2</v>
      </c>
    </row>
    <row r="40" spans="1:22">
      <c r="A40" s="93" t="s">
        <v>533</v>
      </c>
      <c r="B40" s="80">
        <v>2.1324487619950243E-3</v>
      </c>
      <c r="C40" s="80">
        <v>0</v>
      </c>
      <c r="D40" s="80">
        <v>3.8738449328218599E-4</v>
      </c>
      <c r="E40" s="80">
        <v>2.2180299019679533E-3</v>
      </c>
      <c r="F40" s="80">
        <v>7.7186963979416811E-3</v>
      </c>
      <c r="G40" s="80">
        <v>0</v>
      </c>
      <c r="H40" s="80">
        <v>5.7863778641431378E-4</v>
      </c>
      <c r="I40" s="80">
        <v>0</v>
      </c>
      <c r="J40" s="80">
        <v>3.0086498683715682E-3</v>
      </c>
      <c r="K40" s="80">
        <v>9.9531255767030431E-3</v>
      </c>
      <c r="L40" s="80">
        <v>5.3235794734364248E-3</v>
      </c>
      <c r="M40" s="80">
        <v>0.12045698739243152</v>
      </c>
      <c r="N40" s="80">
        <v>0</v>
      </c>
      <c r="O40" s="80">
        <v>3.6900990766327423E-3</v>
      </c>
      <c r="P40" s="80">
        <v>1.2362953846845479E-4</v>
      </c>
      <c r="Q40" s="80">
        <v>1.8993151913560054E-3</v>
      </c>
      <c r="R40" s="80">
        <v>7.6762466224514865E-4</v>
      </c>
      <c r="S40" s="80">
        <v>0</v>
      </c>
      <c r="T40" s="80">
        <v>1.6125732577590046E-3</v>
      </c>
      <c r="U40" s="80">
        <v>3.305385130037438E-2</v>
      </c>
      <c r="V40" s="80">
        <v>1.0040201454406511E-2</v>
      </c>
    </row>
    <row r="41" spans="1:22" ht="30" customHeight="1">
      <c r="A41" s="93" t="s">
        <v>511</v>
      </c>
      <c r="B41" s="80">
        <v>3.4356118943253168E-3</v>
      </c>
      <c r="C41" s="80">
        <v>0</v>
      </c>
      <c r="D41" s="80">
        <v>0</v>
      </c>
      <c r="E41" s="80">
        <v>1.399065015087478E-3</v>
      </c>
      <c r="F41" s="80">
        <v>6.1593637922968967E-3</v>
      </c>
      <c r="G41" s="80">
        <v>0</v>
      </c>
      <c r="H41" s="80">
        <v>3.6449624341059134E-4</v>
      </c>
      <c r="I41" s="80">
        <v>4.4949712509130411E-4</v>
      </c>
      <c r="J41" s="80">
        <v>6.7211089023800574E-2</v>
      </c>
      <c r="K41" s="80">
        <v>2.140721693876798E-3</v>
      </c>
      <c r="L41" s="80">
        <v>1.4485930539963061E-3</v>
      </c>
      <c r="M41" s="80">
        <v>4.1795223121432867E-3</v>
      </c>
      <c r="N41" s="80">
        <v>0</v>
      </c>
      <c r="O41" s="80">
        <v>1.8029251196333492E-3</v>
      </c>
      <c r="P41" s="80">
        <v>0.57900208484358051</v>
      </c>
      <c r="Q41" s="80">
        <v>3.9875067267413029E-2</v>
      </c>
      <c r="R41" s="80">
        <v>3.7122328666175389E-2</v>
      </c>
      <c r="S41" s="80">
        <v>1.3587201036586462E-3</v>
      </c>
      <c r="T41" s="80">
        <v>7.8823543569563285E-3</v>
      </c>
      <c r="U41" s="80">
        <v>7.729647397115973E-3</v>
      </c>
      <c r="V41" s="80">
        <v>7.0075263765789805E-2</v>
      </c>
    </row>
    <row r="42" spans="1:22" ht="30" customHeight="1">
      <c r="A42" s="93" t="s">
        <v>523</v>
      </c>
      <c r="B42" s="80">
        <v>6.0419381589859019E-3</v>
      </c>
      <c r="C42" s="80">
        <v>0</v>
      </c>
      <c r="D42" s="80">
        <v>1.2471891003231353E-3</v>
      </c>
      <c r="E42" s="80">
        <v>1.1723872338973467E-2</v>
      </c>
      <c r="F42" s="80">
        <v>1.177296117261812E-2</v>
      </c>
      <c r="G42" s="80">
        <v>6.1891047245542005E-3</v>
      </c>
      <c r="H42" s="80">
        <v>1.2684469270688579E-2</v>
      </c>
      <c r="I42" s="80">
        <v>0</v>
      </c>
      <c r="J42" s="80">
        <v>0.12923762961371085</v>
      </c>
      <c r="K42" s="80">
        <v>3.4571425056286217E-3</v>
      </c>
      <c r="L42" s="80">
        <v>3.7663419403903956E-3</v>
      </c>
      <c r="M42" s="80">
        <v>5.5329383816179876E-2</v>
      </c>
      <c r="N42" s="80">
        <v>0</v>
      </c>
      <c r="O42" s="80">
        <v>1.1592640021567702E-2</v>
      </c>
      <c r="P42" s="80">
        <v>1.3250838714028018E-2</v>
      </c>
      <c r="Q42" s="80">
        <v>3.5313193557804253E-3</v>
      </c>
      <c r="R42" s="80">
        <v>0.1751719479243429</v>
      </c>
      <c r="S42" s="80">
        <v>0</v>
      </c>
      <c r="T42" s="80">
        <v>1.510283163050411E-2</v>
      </c>
      <c r="U42" s="80">
        <v>3.9004113937564948E-3</v>
      </c>
      <c r="V42" s="80">
        <v>1.6212399329414422E-2</v>
      </c>
    </row>
    <row r="43" spans="1:22" ht="30" customHeight="1">
      <c r="A43" s="93" t="s">
        <v>512</v>
      </c>
      <c r="B43" s="80">
        <v>0</v>
      </c>
      <c r="C43" s="80">
        <v>0</v>
      </c>
      <c r="D43" s="80">
        <v>6.8973336608779451E-4</v>
      </c>
      <c r="E43" s="80">
        <v>1.2723204492607379E-3</v>
      </c>
      <c r="F43" s="80">
        <v>1.6061125838141274E-2</v>
      </c>
      <c r="G43" s="80">
        <v>1.5319566149886636E-3</v>
      </c>
      <c r="H43" s="80">
        <v>3.0540228994764922E-2</v>
      </c>
      <c r="I43" s="80">
        <v>0</v>
      </c>
      <c r="J43" s="80">
        <v>0</v>
      </c>
      <c r="K43" s="80">
        <v>5.6224701959867616E-3</v>
      </c>
      <c r="L43" s="80">
        <v>7.6051135334806073E-4</v>
      </c>
      <c r="M43" s="80">
        <v>2.8379350794010667E-2</v>
      </c>
      <c r="N43" s="80">
        <v>0</v>
      </c>
      <c r="O43" s="80">
        <v>2.4078317719215474E-2</v>
      </c>
      <c r="P43" s="80">
        <v>2.6703980309186238E-2</v>
      </c>
      <c r="Q43" s="80">
        <v>0.31112189734553114</v>
      </c>
      <c r="R43" s="80">
        <v>2.1493490542864161E-4</v>
      </c>
      <c r="S43" s="80">
        <v>7.5584429607500857E-4</v>
      </c>
      <c r="T43" s="80">
        <v>4.3924570080749008E-3</v>
      </c>
      <c r="U43" s="80">
        <v>3.0463067089922989E-2</v>
      </c>
      <c r="V43" s="80">
        <v>6.2661541847431904E-2</v>
      </c>
    </row>
    <row r="44" spans="1:22">
      <c r="A44" s="93" t="s">
        <v>521</v>
      </c>
      <c r="B44" s="80">
        <v>0</v>
      </c>
      <c r="C44" s="80">
        <v>0</v>
      </c>
      <c r="D44" s="80">
        <v>0</v>
      </c>
      <c r="E44" s="80">
        <v>2.5348913165348035E-4</v>
      </c>
      <c r="F44" s="80">
        <v>0</v>
      </c>
      <c r="G44" s="80">
        <v>0</v>
      </c>
      <c r="H44" s="80">
        <v>2.578810922129934E-3</v>
      </c>
      <c r="I44" s="80">
        <v>0</v>
      </c>
      <c r="J44" s="80">
        <v>0</v>
      </c>
      <c r="K44" s="80">
        <v>1.9684797185074001E-4</v>
      </c>
      <c r="L44" s="80">
        <v>3.0782602397421504E-3</v>
      </c>
      <c r="M44" s="80">
        <v>2.9867812749514526E-3</v>
      </c>
      <c r="N44" s="80">
        <v>0</v>
      </c>
      <c r="O44" s="80">
        <v>7.9699400148277953E-3</v>
      </c>
      <c r="P44" s="80">
        <v>4.5518148254294725E-3</v>
      </c>
      <c r="Q44" s="80">
        <v>0.18016059765118023</v>
      </c>
      <c r="R44" s="80">
        <v>9.1193809874723659E-3</v>
      </c>
      <c r="S44" s="80">
        <v>2.6094624507351483E-4</v>
      </c>
      <c r="T44" s="80">
        <v>2.0794974547817612E-2</v>
      </c>
      <c r="U44" s="80">
        <v>8.45563637916554E-3</v>
      </c>
      <c r="V44" s="80">
        <v>3.2620492579600098E-2</v>
      </c>
    </row>
    <row r="45" spans="1:22">
      <c r="A45" s="93" t="s">
        <v>534</v>
      </c>
      <c r="B45" s="80">
        <v>4.1464281483236587E-3</v>
      </c>
      <c r="C45" s="80">
        <v>0</v>
      </c>
      <c r="D45" s="80">
        <v>2.9290047053043332E-4</v>
      </c>
      <c r="E45" s="80">
        <v>1.1699498384006785E-3</v>
      </c>
      <c r="F45" s="80">
        <v>1.4813659753625448E-2</v>
      </c>
      <c r="G45" s="80">
        <v>0</v>
      </c>
      <c r="H45" s="80">
        <v>4.5653154487176563E-3</v>
      </c>
      <c r="I45" s="80">
        <v>1.9890247785290208E-2</v>
      </c>
      <c r="J45" s="80">
        <v>0</v>
      </c>
      <c r="K45" s="80">
        <v>1.8946617290633728E-3</v>
      </c>
      <c r="L45" s="80">
        <v>1.2385470611668416E-2</v>
      </c>
      <c r="M45" s="80">
        <v>9.7587903042968245E-4</v>
      </c>
      <c r="N45" s="80">
        <v>2.368421052631579E-2</v>
      </c>
      <c r="O45" s="80">
        <v>5.3531711262384582E-2</v>
      </c>
      <c r="P45" s="80">
        <v>1.1643654713938106E-2</v>
      </c>
      <c r="Q45" s="80">
        <v>3.432836345858262E-3</v>
      </c>
      <c r="R45" s="80">
        <v>7.7468680913780397E-2</v>
      </c>
      <c r="S45" s="80">
        <v>3.8332103586661147E-3</v>
      </c>
      <c r="T45" s="80">
        <v>2.0217336365933787E-3</v>
      </c>
      <c r="U45" s="80">
        <v>0.32599752309641417</v>
      </c>
      <c r="V45" s="80">
        <v>2.0571089446058451E-2</v>
      </c>
    </row>
    <row r="46" spans="1:22">
      <c r="A46" s="93" t="s">
        <v>514</v>
      </c>
      <c r="B46" s="80">
        <v>1.1846937566639024E-3</v>
      </c>
      <c r="C46" s="80">
        <v>0</v>
      </c>
      <c r="D46" s="80">
        <v>0</v>
      </c>
      <c r="E46" s="80">
        <v>2.2911517668679957E-3</v>
      </c>
      <c r="F46" s="80">
        <v>0</v>
      </c>
      <c r="G46" s="80">
        <v>3.206895847376269E-3</v>
      </c>
      <c r="H46" s="80">
        <v>2.2685334949266681E-2</v>
      </c>
      <c r="I46" s="80">
        <v>0</v>
      </c>
      <c r="J46" s="80">
        <v>8.1931983022618601E-3</v>
      </c>
      <c r="K46" s="80">
        <v>0</v>
      </c>
      <c r="L46" s="80">
        <v>1.2457900264368233E-2</v>
      </c>
      <c r="M46" s="80">
        <v>5.4215501690537912E-4</v>
      </c>
      <c r="N46" s="80">
        <v>0</v>
      </c>
      <c r="O46" s="80">
        <v>2.8981600053919255E-3</v>
      </c>
      <c r="P46" s="80">
        <v>3.0699462211507662E-2</v>
      </c>
      <c r="Q46" s="80">
        <v>1.9689567483723924E-2</v>
      </c>
      <c r="R46" s="80">
        <v>6.8472119872267256E-2</v>
      </c>
      <c r="S46" s="80">
        <v>0.64774056544351866</v>
      </c>
      <c r="T46" s="80">
        <v>8.7728798873605539E-3</v>
      </c>
      <c r="U46" s="80">
        <v>3.985821862232914E-3</v>
      </c>
      <c r="V46" s="80">
        <v>5.3875639707167564E-2</v>
      </c>
    </row>
    <row r="47" spans="1:22" ht="30" customHeight="1">
      <c r="A47" s="93" t="s">
        <v>875</v>
      </c>
      <c r="B47" s="80">
        <v>3.3171425186589265E-3</v>
      </c>
      <c r="C47" s="80">
        <v>0</v>
      </c>
      <c r="D47" s="80">
        <v>2.8345206825525805E-3</v>
      </c>
      <c r="E47" s="80">
        <v>7.2146906701375177E-3</v>
      </c>
      <c r="F47" s="80">
        <v>1.4423826602214253E-2</v>
      </c>
      <c r="G47" s="80">
        <v>5.8827134015564681E-3</v>
      </c>
      <c r="H47" s="80">
        <v>1.0679739931930327E-2</v>
      </c>
      <c r="I47" s="80">
        <v>7.3605154233701044E-3</v>
      </c>
      <c r="J47" s="80">
        <v>9.8855638532208672E-3</v>
      </c>
      <c r="K47" s="80">
        <v>2.8912045865577443E-3</v>
      </c>
      <c r="L47" s="80">
        <v>8.1447144460942311E-2</v>
      </c>
      <c r="M47" s="80">
        <v>4.5738168698926532E-3</v>
      </c>
      <c r="N47" s="80">
        <v>0</v>
      </c>
      <c r="O47" s="80">
        <v>0.38176518164049333</v>
      </c>
      <c r="P47" s="80">
        <v>4.8046934268422208E-2</v>
      </c>
      <c r="Q47" s="80">
        <v>2.8915315163218002E-2</v>
      </c>
      <c r="R47" s="80">
        <v>8.4131662982068284E-2</v>
      </c>
      <c r="S47" s="80">
        <v>3.5920600356326597E-2</v>
      </c>
      <c r="T47" s="80">
        <v>7.2517660083998223E-2</v>
      </c>
      <c r="U47" s="80">
        <v>2.7132058819342626E-2</v>
      </c>
      <c r="V47" s="80">
        <v>3.6250411566962452E-2</v>
      </c>
    </row>
    <row r="48" spans="1:22">
      <c r="A48" s="93" t="s">
        <v>519</v>
      </c>
      <c r="B48" s="80">
        <v>4.9164790901551951E-2</v>
      </c>
      <c r="C48" s="80">
        <v>0</v>
      </c>
      <c r="D48" s="80">
        <v>3.8738449328218599E-4</v>
      </c>
      <c r="E48" s="80">
        <v>8.7746237880050899E-5</v>
      </c>
      <c r="F48" s="80">
        <v>0</v>
      </c>
      <c r="G48" s="80">
        <v>0</v>
      </c>
      <c r="H48" s="80">
        <v>3.2713537846100573E-3</v>
      </c>
      <c r="I48" s="80">
        <v>1.5395276534377165E-2</v>
      </c>
      <c r="J48" s="80">
        <v>9.4020308386611514E-3</v>
      </c>
      <c r="K48" s="80">
        <v>0</v>
      </c>
      <c r="L48" s="80">
        <v>5.9030166950349476E-3</v>
      </c>
      <c r="M48" s="80">
        <v>5.7468431791970189E-3</v>
      </c>
      <c r="N48" s="80">
        <v>0</v>
      </c>
      <c r="O48" s="80">
        <v>7.2285502460066051E-3</v>
      </c>
      <c r="P48" s="80">
        <v>1.8212878826193726E-2</v>
      </c>
      <c r="Q48" s="80">
        <v>7.9366754246200488E-2</v>
      </c>
      <c r="R48" s="80">
        <v>0.24975436010808155</v>
      </c>
      <c r="S48" s="80">
        <v>1.046484424208613E-2</v>
      </c>
      <c r="T48" s="80">
        <v>0.28692973272199956</v>
      </c>
      <c r="U48" s="80">
        <v>2.4683625389685264E-2</v>
      </c>
      <c r="V48" s="80">
        <v>3.7291596136525836E-2</v>
      </c>
    </row>
    <row r="49" spans="1:22">
      <c r="A49" s="93" t="s">
        <v>510</v>
      </c>
      <c r="B49" s="80">
        <v>2.3338467006278878E-2</v>
      </c>
      <c r="C49" s="80">
        <v>0</v>
      </c>
      <c r="D49" s="80">
        <v>1.0204274457189289E-2</v>
      </c>
      <c r="E49" s="80">
        <v>5.4485538932518271E-2</v>
      </c>
      <c r="F49" s="80">
        <v>1.0291595197255575E-2</v>
      </c>
      <c r="G49" s="80">
        <v>0.36705680495128379</v>
      </c>
      <c r="H49" s="80">
        <v>0.52156223089925779</v>
      </c>
      <c r="I49" s="80">
        <v>2.335512145786901E-2</v>
      </c>
      <c r="J49" s="80">
        <v>0.14156772148498362</v>
      </c>
      <c r="K49" s="80">
        <v>0.15451335490459026</v>
      </c>
      <c r="L49" s="80">
        <v>0.3345525658204469</v>
      </c>
      <c r="M49" s="80">
        <v>3.2273009551785664E-2</v>
      </c>
      <c r="N49" s="80">
        <v>7.0175438596491224E-2</v>
      </c>
      <c r="O49" s="80">
        <v>6.5612994540675332E-2</v>
      </c>
      <c r="P49" s="80">
        <v>5.2935920562402006E-3</v>
      </c>
      <c r="Q49" s="80">
        <v>2.5816617601024223E-3</v>
      </c>
      <c r="R49" s="80">
        <v>5.5852370424957012E-2</v>
      </c>
      <c r="S49" s="80">
        <v>6.2195187791314992E-2</v>
      </c>
      <c r="T49" s="80">
        <v>4.9568576482905517E-2</v>
      </c>
      <c r="U49" s="80">
        <v>1.7793847599254081E-3</v>
      </c>
      <c r="V49" s="80">
        <v>0.11337588272765968</v>
      </c>
    </row>
    <row r="50" spans="1:22">
      <c r="A50" s="93" t="s">
        <v>508</v>
      </c>
      <c r="B50" s="80">
        <v>5.6509892192868144E-2</v>
      </c>
      <c r="C50" s="80">
        <v>0.16012558869701726</v>
      </c>
      <c r="D50" s="80">
        <v>5.8608439312912188E-2</v>
      </c>
      <c r="E50" s="80">
        <v>0.11129147837786454</v>
      </c>
      <c r="F50" s="80">
        <v>0.14228910026508654</v>
      </c>
      <c r="G50" s="80">
        <v>0.18814469840880774</v>
      </c>
      <c r="H50" s="80">
        <v>0.15881101325399466</v>
      </c>
      <c r="I50" s="80">
        <v>0.3243496338471335</v>
      </c>
      <c r="J50" s="80">
        <v>0.20133777467361522</v>
      </c>
      <c r="K50" s="80">
        <v>0.36053936344287102</v>
      </c>
      <c r="L50" s="80">
        <v>0.1291782855901206</v>
      </c>
      <c r="M50" s="80">
        <v>0.15382416434197166</v>
      </c>
      <c r="N50" s="80">
        <v>0.27631578947368424</v>
      </c>
      <c r="O50" s="80">
        <v>0.1498618319067197</v>
      </c>
      <c r="P50" s="80">
        <v>9.2458036200976673E-2</v>
      </c>
      <c r="Q50" s="80">
        <v>0.1326847523679888</v>
      </c>
      <c r="R50" s="80">
        <v>8.6925816752640633E-2</v>
      </c>
      <c r="S50" s="80">
        <v>5.1046484424208616E-2</v>
      </c>
      <c r="T50" s="80">
        <v>9.5936074707871521E-2</v>
      </c>
      <c r="U50" s="80">
        <v>0.18884254580136373</v>
      </c>
      <c r="V50" s="80">
        <v>0.1404826845721765</v>
      </c>
    </row>
    <row r="51" spans="1:22">
      <c r="A51" s="93" t="s">
        <v>535</v>
      </c>
      <c r="B51" s="80">
        <v>0.47446984954389293</v>
      </c>
      <c r="C51" s="80">
        <v>0</v>
      </c>
      <c r="D51" s="80">
        <v>2.7400366598008275E-4</v>
      </c>
      <c r="E51" s="80">
        <v>1.4624372980008481E-4</v>
      </c>
      <c r="F51" s="80">
        <v>5.925463901450179E-3</v>
      </c>
      <c r="G51" s="80">
        <v>4.6980002859652349E-3</v>
      </c>
      <c r="H51" s="80">
        <v>8.1100414158856579E-4</v>
      </c>
      <c r="I51" s="80">
        <v>1.2548461408798907E-3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5.3919255914268384E-4</v>
      </c>
      <c r="P51" s="80">
        <v>1.1801001399261595E-4</v>
      </c>
      <c r="Q51" s="80">
        <v>0</v>
      </c>
      <c r="R51" s="80">
        <v>1.3817243920412675E-3</v>
      </c>
      <c r="S51" s="80">
        <v>0</v>
      </c>
      <c r="T51" s="80">
        <v>0</v>
      </c>
      <c r="U51" s="80">
        <v>3.4164187390567835E-4</v>
      </c>
      <c r="V51" s="80">
        <v>2.7507480792090017E-3</v>
      </c>
    </row>
    <row r="52" spans="1:22">
      <c r="A52" s="93" t="s">
        <v>516</v>
      </c>
      <c r="B52" s="80">
        <v>0</v>
      </c>
      <c r="C52" s="80">
        <v>0.35321821036106749</v>
      </c>
      <c r="D52" s="80">
        <v>0.68063455469680079</v>
      </c>
      <c r="E52" s="80">
        <v>1.0836660378186286E-2</v>
      </c>
      <c r="F52" s="80">
        <v>9.7302354592234519E-2</v>
      </c>
      <c r="G52" s="80">
        <v>6.0461221071552588E-3</v>
      </c>
      <c r="H52" s="80">
        <v>3.4080398758890291E-3</v>
      </c>
      <c r="I52" s="80">
        <v>3.1652089225179332E-3</v>
      </c>
      <c r="J52" s="80">
        <v>2.6862945253317575E-4</v>
      </c>
      <c r="K52" s="80">
        <v>5.4133192258953508E-4</v>
      </c>
      <c r="L52" s="80">
        <v>2.4372578133487852E-2</v>
      </c>
      <c r="M52" s="80">
        <v>5.0666850670793616E-3</v>
      </c>
      <c r="N52" s="80">
        <v>0</v>
      </c>
      <c r="O52" s="80">
        <v>1.4103255375075823E-2</v>
      </c>
      <c r="P52" s="80">
        <v>5.3947434968053005E-3</v>
      </c>
      <c r="Q52" s="80">
        <v>3.0811113104219647E-3</v>
      </c>
      <c r="R52" s="80">
        <v>2.1186440677966102E-3</v>
      </c>
      <c r="S52" s="80">
        <v>0</v>
      </c>
      <c r="T52" s="80">
        <v>1.2154470077138766E-3</v>
      </c>
      <c r="U52" s="80">
        <v>8.2848154422126997E-3</v>
      </c>
      <c r="V52" s="80">
        <v>4.7391609086004864E-2</v>
      </c>
    </row>
    <row r="53" spans="1:22" ht="30" customHeight="1">
      <c r="A53" s="93" t="s">
        <v>520</v>
      </c>
      <c r="B53" s="80">
        <v>4.8572444023219996E-3</v>
      </c>
      <c r="C53" s="80">
        <v>5.8084772370486655E-2</v>
      </c>
      <c r="D53" s="80">
        <v>4.0155709669494888E-2</v>
      </c>
      <c r="E53" s="80">
        <v>3.3509313288192767E-2</v>
      </c>
      <c r="F53" s="80">
        <v>0.13690940277561203</v>
      </c>
      <c r="G53" s="80">
        <v>3.0067201830177501E-2</v>
      </c>
      <c r="H53" s="80">
        <v>3.8846187141483773E-2</v>
      </c>
      <c r="I53" s="80">
        <v>3.0565804506208678E-2</v>
      </c>
      <c r="J53" s="80">
        <v>0.12187718261430183</v>
      </c>
      <c r="K53" s="80">
        <v>2.3252666674868664E-3</v>
      </c>
      <c r="L53" s="80">
        <v>4.1140042733495093E-2</v>
      </c>
      <c r="M53" s="80">
        <v>6.6438632980768287E-3</v>
      </c>
      <c r="N53" s="80">
        <v>2.9824561403508771E-2</v>
      </c>
      <c r="O53" s="80">
        <v>2.7751567028375008E-2</v>
      </c>
      <c r="P53" s="80">
        <v>4.6361076925670553E-3</v>
      </c>
      <c r="Q53" s="80">
        <v>3.0635250586501495E-3</v>
      </c>
      <c r="R53" s="80">
        <v>2.5393023827069518E-2</v>
      </c>
      <c r="S53" s="80">
        <v>3.8512066514298053E-3</v>
      </c>
      <c r="T53" s="80">
        <v>0.16105274558648328</v>
      </c>
      <c r="U53" s="80">
        <v>2.3729875158365242E-2</v>
      </c>
      <c r="V53" s="80">
        <v>2.950274581217913E-2</v>
      </c>
    </row>
    <row r="54" spans="1:22">
      <c r="A54" s="93" t="s">
        <v>515</v>
      </c>
      <c r="B54" s="80">
        <v>5.923468783319512E-3</v>
      </c>
      <c r="C54" s="80">
        <v>2.197802197802198E-2</v>
      </c>
      <c r="D54" s="80">
        <v>8.276800393053535E-3</v>
      </c>
      <c r="E54" s="80">
        <v>0.37414020873855036</v>
      </c>
      <c r="F54" s="80">
        <v>0.211211601434586</v>
      </c>
      <c r="G54" s="80">
        <v>3.4152419470147272E-2</v>
      </c>
      <c r="H54" s="80">
        <v>3.187519648625621E-2</v>
      </c>
      <c r="I54" s="80">
        <v>9.2334201112505392E-3</v>
      </c>
      <c r="J54" s="80">
        <v>2.5949605114704778E-2</v>
      </c>
      <c r="K54" s="80">
        <v>2.3498726639682092E-3</v>
      </c>
      <c r="L54" s="80">
        <v>1.1950892695469526E-3</v>
      </c>
      <c r="M54" s="80">
        <v>1.6461797786036059E-2</v>
      </c>
      <c r="N54" s="80">
        <v>0</v>
      </c>
      <c r="O54" s="80">
        <v>3.4424074947765719E-2</v>
      </c>
      <c r="P54" s="80">
        <v>3.3773342099791518E-3</v>
      </c>
      <c r="Q54" s="80">
        <v>9.1518854220524557E-3</v>
      </c>
      <c r="R54" s="80">
        <v>0</v>
      </c>
      <c r="S54" s="80">
        <v>9.4030629690283803E-3</v>
      </c>
      <c r="T54" s="80">
        <v>6.6500595689375067E-2</v>
      </c>
      <c r="U54" s="80">
        <v>9.6798530939942208E-3</v>
      </c>
      <c r="V54" s="80">
        <v>6.0924685713821161E-2</v>
      </c>
    </row>
    <row r="55" spans="1:22">
      <c r="A55" s="93" t="s">
        <v>517</v>
      </c>
      <c r="B55" s="80">
        <v>3.4474588318919558E-2</v>
      </c>
      <c r="C55" s="80">
        <v>0.12558869701726844</v>
      </c>
      <c r="D55" s="80">
        <v>2.4528052306354995E-2</v>
      </c>
      <c r="E55" s="80">
        <v>5.7239795843753202E-2</v>
      </c>
      <c r="F55" s="80">
        <v>5.7461406518010294E-2</v>
      </c>
      <c r="G55" s="80">
        <v>0.18888003758400229</v>
      </c>
      <c r="H55" s="80">
        <v>8.3392184289300675E-2</v>
      </c>
      <c r="I55" s="80">
        <v>0.46876931432959379</v>
      </c>
      <c r="J55" s="80">
        <v>1.4425401601031538E-2</v>
      </c>
      <c r="K55" s="80">
        <v>5.5363492083020636E-4</v>
      </c>
      <c r="L55" s="80">
        <v>3.5635389128309131E-2</v>
      </c>
      <c r="M55" s="80">
        <v>2.8487781797391742E-3</v>
      </c>
      <c r="N55" s="80">
        <v>0</v>
      </c>
      <c r="O55" s="80">
        <v>6.4096515468086535E-2</v>
      </c>
      <c r="P55" s="80">
        <v>7.0918398885086347E-3</v>
      </c>
      <c r="Q55" s="80">
        <v>8.8142293880336103E-3</v>
      </c>
      <c r="R55" s="80">
        <v>2.7143208056988454E-2</v>
      </c>
      <c r="S55" s="80">
        <v>2.8767073982759551E-2</v>
      </c>
      <c r="T55" s="80">
        <v>3.8653621671059124E-2</v>
      </c>
      <c r="U55" s="80">
        <v>1.5672820965422996E-2</v>
      </c>
      <c r="V55" s="80">
        <v>4.9850268019374276E-2</v>
      </c>
    </row>
    <row r="56" spans="1:22">
      <c r="A56" s="93" t="s">
        <v>536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1.3665674956227135E-2</v>
      </c>
      <c r="V56" s="80">
        <v>5.5746636184096296E-4</v>
      </c>
    </row>
    <row r="57" spans="1:22">
      <c r="A57" s="93" t="s">
        <v>529</v>
      </c>
      <c r="B57" s="80">
        <v>1</v>
      </c>
      <c r="C57" s="80">
        <v>1</v>
      </c>
      <c r="D57" s="80">
        <v>1</v>
      </c>
      <c r="E57" s="80">
        <v>1</v>
      </c>
      <c r="F57" s="80">
        <v>1</v>
      </c>
      <c r="G57" s="80">
        <v>1</v>
      </c>
      <c r="H57" s="80">
        <v>1</v>
      </c>
      <c r="I57" s="80">
        <v>1</v>
      </c>
      <c r="J57" s="80">
        <v>1</v>
      </c>
      <c r="K57" s="80">
        <v>1</v>
      </c>
      <c r="L57" s="80">
        <v>1</v>
      </c>
      <c r="M57" s="80">
        <v>1</v>
      </c>
      <c r="N57" s="80">
        <v>1</v>
      </c>
      <c r="O57" s="80">
        <v>1</v>
      </c>
      <c r="P57" s="80">
        <v>1</v>
      </c>
      <c r="Q57" s="80">
        <v>1</v>
      </c>
      <c r="R57" s="80">
        <v>1</v>
      </c>
      <c r="S57" s="80">
        <v>1</v>
      </c>
      <c r="T57" s="80">
        <v>1</v>
      </c>
      <c r="U57" s="80">
        <v>1</v>
      </c>
      <c r="V57" s="80">
        <v>1</v>
      </c>
    </row>
    <row r="58" spans="1:22">
      <c r="A58" s="97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</row>
    <row r="59" spans="1:22" ht="15" customHeight="1">
      <c r="A59" s="161" t="s">
        <v>538</v>
      </c>
      <c r="B59" s="161"/>
      <c r="C59" s="161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</row>
    <row r="61" spans="1:22" ht="30" customHeight="1">
      <c r="A61" s="79"/>
      <c r="B61" s="166" t="s">
        <v>527</v>
      </c>
      <c r="C61" s="167"/>
      <c r="D61" s="146" t="s">
        <v>67</v>
      </c>
      <c r="E61" s="146" t="s">
        <v>68</v>
      </c>
      <c r="F61" s="168" t="s">
        <v>528</v>
      </c>
      <c r="G61" s="169"/>
      <c r="H61" s="169"/>
      <c r="I61" s="170"/>
      <c r="J61" s="146" t="s">
        <v>75</v>
      </c>
      <c r="K61" s="166" t="s">
        <v>77</v>
      </c>
      <c r="L61" s="167"/>
      <c r="M61" s="168" t="s">
        <v>89</v>
      </c>
      <c r="N61" s="169"/>
      <c r="O61" s="170"/>
      <c r="P61" s="166" t="s">
        <v>93</v>
      </c>
      <c r="Q61" s="167"/>
      <c r="R61" s="168" t="s">
        <v>82</v>
      </c>
      <c r="S61" s="170"/>
      <c r="T61" s="146" t="s">
        <v>85</v>
      </c>
      <c r="U61" s="147" t="s">
        <v>86</v>
      </c>
      <c r="V61" s="164" t="s">
        <v>529</v>
      </c>
    </row>
    <row r="62" spans="1:22" ht="60">
      <c r="A62" s="79"/>
      <c r="B62" s="93" t="s">
        <v>539</v>
      </c>
      <c r="C62" s="93" t="s">
        <v>125</v>
      </c>
      <c r="D62" s="94"/>
      <c r="E62" s="94"/>
      <c r="F62" s="93" t="s">
        <v>78</v>
      </c>
      <c r="G62" s="93" t="s">
        <v>70</v>
      </c>
      <c r="H62" s="93" t="s">
        <v>72</v>
      </c>
      <c r="I62" s="93" t="s">
        <v>84</v>
      </c>
      <c r="J62" s="94"/>
      <c r="K62" s="93" t="s">
        <v>87</v>
      </c>
      <c r="L62" s="93" t="s">
        <v>88</v>
      </c>
      <c r="M62" s="93" t="s">
        <v>531</v>
      </c>
      <c r="N62" s="93" t="s">
        <v>91</v>
      </c>
      <c r="O62" s="93" t="s">
        <v>503</v>
      </c>
      <c r="P62" s="93" t="s">
        <v>94</v>
      </c>
      <c r="Q62" s="93" t="s">
        <v>95</v>
      </c>
      <c r="R62" s="93" t="s">
        <v>96</v>
      </c>
      <c r="S62" s="93" t="s">
        <v>97</v>
      </c>
      <c r="T62" s="94"/>
      <c r="U62" s="95"/>
      <c r="V62" s="165"/>
    </row>
    <row r="63" spans="1:22">
      <c r="A63" s="93" t="s">
        <v>509</v>
      </c>
      <c r="B63" s="80">
        <v>1.4251739628292081E-2</v>
      </c>
      <c r="C63" s="80">
        <v>1.0511171790128894E-3</v>
      </c>
      <c r="D63" s="80">
        <v>7.8980592501247827E-3</v>
      </c>
      <c r="E63" s="80">
        <v>8.7213365043013594E-2</v>
      </c>
      <c r="F63" s="80">
        <v>0.17257699873748494</v>
      </c>
      <c r="G63" s="80">
        <v>2.7376023958425085E-2</v>
      </c>
      <c r="H63" s="80">
        <v>4.6572124842185619E-2</v>
      </c>
      <c r="I63" s="80">
        <v>2.4986053612848294E-2</v>
      </c>
      <c r="J63" s="80">
        <v>3.0053730291552894E-2</v>
      </c>
      <c r="K63" s="80">
        <v>7.7389236325200381E-2</v>
      </c>
      <c r="L63" s="80">
        <v>3.4816054493672748E-2</v>
      </c>
      <c r="M63" s="80">
        <v>7.6637599459761008E-2</v>
      </c>
      <c r="N63" s="80">
        <v>7.9274200651810098E-4</v>
      </c>
      <c r="O63" s="80">
        <v>2.7141137437975277E-2</v>
      </c>
      <c r="P63" s="80">
        <v>8.1840335887724242E-2</v>
      </c>
      <c r="Q63" s="80">
        <v>0.11457764467541619</v>
      </c>
      <c r="R63" s="80">
        <v>1.1157109721365865E-2</v>
      </c>
      <c r="S63" s="80">
        <v>9.0724918523738221E-2</v>
      </c>
      <c r="T63" s="80">
        <v>3.7100325905047124E-2</v>
      </c>
      <c r="U63" s="80">
        <v>3.584368302064065E-2</v>
      </c>
      <c r="V63" s="80">
        <v>1</v>
      </c>
    </row>
    <row r="64" spans="1:22">
      <c r="A64" s="93" t="s">
        <v>513</v>
      </c>
      <c r="B64" s="80">
        <v>1.6348174911733594E-3</v>
      </c>
      <c r="C64" s="80">
        <v>0</v>
      </c>
      <c r="D64" s="80">
        <v>7.0475745627893559E-3</v>
      </c>
      <c r="E64" s="80">
        <v>2.6885191850640876E-2</v>
      </c>
      <c r="F64" s="80">
        <v>0.12692503194076191</v>
      </c>
      <c r="G64" s="80">
        <v>3.1913285983157257E-2</v>
      </c>
      <c r="H64" s="80">
        <v>7.3704166723908171E-2</v>
      </c>
      <c r="I64" s="80">
        <v>7.9268041378741886E-3</v>
      </c>
      <c r="J64" s="80">
        <v>1.1993240922641535E-2</v>
      </c>
      <c r="K64" s="80">
        <v>0.25128106496682284</v>
      </c>
      <c r="L64" s="80">
        <v>2.8107870478493221E-2</v>
      </c>
      <c r="M64" s="80">
        <v>0.18910304845379236</v>
      </c>
      <c r="N64" s="80">
        <v>5.7424681622728086E-3</v>
      </c>
      <c r="O64" s="80">
        <v>2.9000838015688753E-2</v>
      </c>
      <c r="P64" s="80">
        <v>3.1075270294404527E-2</v>
      </c>
      <c r="Q64" s="80">
        <v>6.9156901265266316E-2</v>
      </c>
      <c r="R64" s="80">
        <v>8.6274402055199137E-3</v>
      </c>
      <c r="S64" s="80">
        <v>5.7287302001621078E-3</v>
      </c>
      <c r="T64" s="80">
        <v>1.959033396985891E-2</v>
      </c>
      <c r="U64" s="80">
        <v>7.45559203747716E-2</v>
      </c>
      <c r="V64" s="80">
        <v>1</v>
      </c>
    </row>
    <row r="65" spans="1:22">
      <c r="A65" s="93" t="s">
        <v>518</v>
      </c>
      <c r="B65" s="80">
        <v>2.0474111349564617E-3</v>
      </c>
      <c r="C65" s="80">
        <v>0</v>
      </c>
      <c r="D65" s="80">
        <v>6.4629122573324456E-3</v>
      </c>
      <c r="E65" s="80">
        <v>8.8803374528232076E-4</v>
      </c>
      <c r="F65" s="80">
        <v>0.20661585140235328</v>
      </c>
      <c r="G65" s="80">
        <v>1.5195244085941933E-2</v>
      </c>
      <c r="H65" s="80">
        <v>5.0075236192308643E-2</v>
      </c>
      <c r="I65" s="80">
        <v>3.4781321690224229E-3</v>
      </c>
      <c r="J65" s="80">
        <v>6.6059843607390409E-2</v>
      </c>
      <c r="K65" s="80">
        <v>0.11768913885394312</v>
      </c>
      <c r="L65" s="80">
        <v>5.9448925725844246E-3</v>
      </c>
      <c r="M65" s="80">
        <v>0.35970300204741112</v>
      </c>
      <c r="N65" s="80">
        <v>3.2314561286662228E-3</v>
      </c>
      <c r="O65" s="80">
        <v>2.0597449369742716E-2</v>
      </c>
      <c r="P65" s="80">
        <v>5.9596931350057968E-2</v>
      </c>
      <c r="Q65" s="80">
        <v>3.8259453859246652E-2</v>
      </c>
      <c r="R65" s="80">
        <v>3.749475813414243E-3</v>
      </c>
      <c r="S65" s="80">
        <v>3.8481462295567232E-3</v>
      </c>
      <c r="T65" s="80">
        <v>1.1174424628135868E-2</v>
      </c>
      <c r="U65" s="80">
        <v>2.5382964552653001E-2</v>
      </c>
      <c r="V65" s="80">
        <v>1</v>
      </c>
    </row>
    <row r="66" spans="1:22">
      <c r="A66" s="93" t="s">
        <v>522</v>
      </c>
      <c r="B66" s="80">
        <v>0</v>
      </c>
      <c r="C66" s="80">
        <v>0</v>
      </c>
      <c r="D66" s="80">
        <v>2.7807579667700873E-2</v>
      </c>
      <c r="E66" s="80">
        <v>3.6042566764287992E-2</v>
      </c>
      <c r="F66" s="80">
        <v>0.50592977063821154</v>
      </c>
      <c r="G66" s="80">
        <v>1.0728680372314205E-2</v>
      </c>
      <c r="H66" s="80">
        <v>1.4382230985588773E-2</v>
      </c>
      <c r="I66" s="80">
        <v>4.7554150839446748E-3</v>
      </c>
      <c r="J66" s="80">
        <v>3.4070809290457277E-2</v>
      </c>
      <c r="K66" s="80">
        <v>2.6386754429205206E-3</v>
      </c>
      <c r="L66" s="80">
        <v>1.1598573375474818E-3</v>
      </c>
      <c r="M66" s="80">
        <v>0.29773537854843857</v>
      </c>
      <c r="N66" s="80">
        <v>0</v>
      </c>
      <c r="O66" s="80">
        <v>2.0297503407080929E-2</v>
      </c>
      <c r="P66" s="80">
        <v>1.4411227419027459E-2</v>
      </c>
      <c r="Q66" s="80">
        <v>1.0641691071998144E-2</v>
      </c>
      <c r="R66" s="80">
        <v>1.5368109722504132E-3</v>
      </c>
      <c r="S66" s="80">
        <v>0</v>
      </c>
      <c r="T66" s="80">
        <v>2.4936932757270856E-3</v>
      </c>
      <c r="U66" s="80">
        <v>1.5368109722504132E-2</v>
      </c>
      <c r="V66" s="80">
        <v>1</v>
      </c>
    </row>
    <row r="67" spans="1:22">
      <c r="A67" s="93" t="s">
        <v>524</v>
      </c>
      <c r="B67" s="80">
        <v>8.8900862068965521E-3</v>
      </c>
      <c r="C67" s="80">
        <v>0</v>
      </c>
      <c r="D67" s="80">
        <v>1.4924568965517242E-2</v>
      </c>
      <c r="E67" s="80">
        <v>3.2866379310344828E-3</v>
      </c>
      <c r="F67" s="80">
        <v>0.18151939655172414</v>
      </c>
      <c r="G67" s="80">
        <v>1.2931034482758621E-3</v>
      </c>
      <c r="H67" s="80">
        <v>1.2230603448275862E-2</v>
      </c>
      <c r="I67" s="80">
        <v>0</v>
      </c>
      <c r="J67" s="80">
        <v>6.4116379310344826E-3</v>
      </c>
      <c r="K67" s="80">
        <v>1.7403017241379309E-2</v>
      </c>
      <c r="L67" s="80">
        <v>2.0474137931034485E-3</v>
      </c>
      <c r="M67" s="80">
        <v>0.26244612068965517</v>
      </c>
      <c r="N67" s="80">
        <v>0</v>
      </c>
      <c r="O67" s="80">
        <v>2.2844827586206897E-2</v>
      </c>
      <c r="P67" s="80">
        <v>0.1476293103448276</v>
      </c>
      <c r="Q67" s="80">
        <v>0.2197198275862069</v>
      </c>
      <c r="R67" s="80">
        <v>8.8362068965517244E-3</v>
      </c>
      <c r="S67" s="80">
        <v>0</v>
      </c>
      <c r="T67" s="80">
        <v>5.1724137931034482E-3</v>
      </c>
      <c r="U67" s="80">
        <v>8.5344827586206901E-2</v>
      </c>
      <c r="V67" s="80">
        <v>1</v>
      </c>
    </row>
    <row r="68" spans="1:22">
      <c r="A68" s="93" t="s">
        <v>532</v>
      </c>
      <c r="B68" s="80">
        <v>0</v>
      </c>
      <c r="C68" s="80">
        <v>0</v>
      </c>
      <c r="D68" s="80">
        <v>2.2287831422947782E-3</v>
      </c>
      <c r="E68" s="80">
        <v>0</v>
      </c>
      <c r="F68" s="80">
        <v>6.3679518351279383E-4</v>
      </c>
      <c r="G68" s="80">
        <v>1.1867546601829339E-3</v>
      </c>
      <c r="H68" s="80">
        <v>1.4183165450966772E-3</v>
      </c>
      <c r="I68" s="80">
        <v>0</v>
      </c>
      <c r="J68" s="80">
        <v>0</v>
      </c>
      <c r="K68" s="80">
        <v>4.8338543475743897E-3</v>
      </c>
      <c r="L68" s="80">
        <v>5.5864304735440545E-3</v>
      </c>
      <c r="M68" s="80">
        <v>7.0626374898691679E-3</v>
      </c>
      <c r="N68" s="80">
        <v>0</v>
      </c>
      <c r="O68" s="80">
        <v>4.4575662845895564E-3</v>
      </c>
      <c r="P68" s="80">
        <v>0.13699780016209331</v>
      </c>
      <c r="Q68" s="80">
        <v>0.53661572305198568</v>
      </c>
      <c r="R68" s="80">
        <v>9.4361468102350347E-3</v>
      </c>
      <c r="S68" s="80">
        <v>7.2363089035544753E-4</v>
      </c>
      <c r="T68" s="80">
        <v>0.15925668634942688</v>
      </c>
      <c r="U68" s="80">
        <v>0.12955887460923932</v>
      </c>
      <c r="V68" s="80">
        <v>1</v>
      </c>
    </row>
    <row r="69" spans="1:22">
      <c r="A69" s="93" t="s">
        <v>533</v>
      </c>
      <c r="B69" s="80">
        <v>1.0410641989589359E-3</v>
      </c>
      <c r="C69" s="80">
        <v>0</v>
      </c>
      <c r="D69" s="80">
        <v>5.725853094274147E-3</v>
      </c>
      <c r="E69" s="80">
        <v>2.3713128976286871E-3</v>
      </c>
      <c r="F69" s="80">
        <v>2.6315789473684209E-2</v>
      </c>
      <c r="G69" s="80">
        <v>0</v>
      </c>
      <c r="H69" s="80">
        <v>7.3452862926547133E-3</v>
      </c>
      <c r="I69" s="80">
        <v>0</v>
      </c>
      <c r="J69" s="80">
        <v>6.4777327935222669E-3</v>
      </c>
      <c r="K69" s="80">
        <v>4.6790052053209949E-2</v>
      </c>
      <c r="L69" s="80">
        <v>8.5020242914979755E-3</v>
      </c>
      <c r="M69" s="80">
        <v>0.70676691729323304</v>
      </c>
      <c r="N69" s="80">
        <v>0</v>
      </c>
      <c r="O69" s="80">
        <v>1.2666281087333718E-2</v>
      </c>
      <c r="P69" s="80">
        <v>1.2724117987275882E-3</v>
      </c>
      <c r="Q69" s="80">
        <v>3.1231925968768073E-2</v>
      </c>
      <c r="R69" s="80">
        <v>1.4459224985540775E-3</v>
      </c>
      <c r="S69" s="80">
        <v>0</v>
      </c>
      <c r="T69" s="80">
        <v>7.7501445922498555E-3</v>
      </c>
      <c r="U69" s="80">
        <v>0.13429728166570271</v>
      </c>
      <c r="V69" s="80">
        <v>1</v>
      </c>
    </row>
    <row r="70" spans="1:22" ht="30" customHeight="1">
      <c r="A70" s="93" t="s">
        <v>511</v>
      </c>
      <c r="B70" s="80">
        <v>2.4031489538015331E-4</v>
      </c>
      <c r="C70" s="80">
        <v>0</v>
      </c>
      <c r="D70" s="80">
        <v>6.5465092189765902E-4</v>
      </c>
      <c r="E70" s="80">
        <v>0</v>
      </c>
      <c r="F70" s="80">
        <v>2.3782887922104826E-3</v>
      </c>
      <c r="G70" s="80">
        <v>0</v>
      </c>
      <c r="H70" s="80">
        <v>6.6293764242800906E-4</v>
      </c>
      <c r="I70" s="80">
        <v>1.9888129272840272E-4</v>
      </c>
      <c r="J70" s="80">
        <v>2.0733374766935986E-2</v>
      </c>
      <c r="K70" s="80">
        <v>1.4418893722809199E-3</v>
      </c>
      <c r="L70" s="80">
        <v>3.3146882121400453E-4</v>
      </c>
      <c r="M70" s="80">
        <v>3.5135695048684485E-3</v>
      </c>
      <c r="N70" s="80">
        <v>0</v>
      </c>
      <c r="O70" s="80">
        <v>8.8667909674746217E-4</v>
      </c>
      <c r="P70" s="80">
        <v>0.85381396312409363</v>
      </c>
      <c r="Q70" s="80">
        <v>9.3946550652579244E-2</v>
      </c>
      <c r="R70" s="80">
        <v>1.0018645121193288E-2</v>
      </c>
      <c r="S70" s="80">
        <v>1.2512948000828672E-3</v>
      </c>
      <c r="T70" s="80">
        <v>5.4278019473793246E-3</v>
      </c>
      <c r="U70" s="80">
        <v>4.4996892479801116E-3</v>
      </c>
      <c r="V70" s="80">
        <v>1</v>
      </c>
    </row>
    <row r="71" spans="1:22" ht="30" customHeight="1">
      <c r="A71" s="93" t="s">
        <v>523</v>
      </c>
      <c r="B71" s="80">
        <v>1.8267129911529784E-3</v>
      </c>
      <c r="C71" s="80">
        <v>0</v>
      </c>
      <c r="D71" s="80">
        <v>5.4085031698843083E-3</v>
      </c>
      <c r="E71" s="80">
        <v>4.7279630359253555E-3</v>
      </c>
      <c r="F71" s="80">
        <v>8.614205379848848E-2</v>
      </c>
      <c r="G71" s="80">
        <v>1.085282424155593E-2</v>
      </c>
      <c r="H71" s="80">
        <v>9.9717038575880226E-2</v>
      </c>
      <c r="I71" s="80">
        <v>0</v>
      </c>
      <c r="J71" s="80">
        <v>0.17231992549876429</v>
      </c>
      <c r="K71" s="80">
        <v>1.0064830402235037E-2</v>
      </c>
      <c r="L71" s="80">
        <v>3.7250617858805833E-3</v>
      </c>
      <c r="M71" s="80">
        <v>0.20104588273218954</v>
      </c>
      <c r="N71" s="80">
        <v>0</v>
      </c>
      <c r="O71" s="80">
        <v>2.464271642967155E-2</v>
      </c>
      <c r="P71" s="80">
        <v>8.4458612414484754E-2</v>
      </c>
      <c r="Q71" s="80">
        <v>3.5961173394462552E-2</v>
      </c>
      <c r="R71" s="80">
        <v>0.20434112969662238</v>
      </c>
      <c r="S71" s="80">
        <v>0</v>
      </c>
      <c r="T71" s="80">
        <v>4.4951466743078192E-2</v>
      </c>
      <c r="U71" s="80">
        <v>9.8141050897238447E-3</v>
      </c>
      <c r="V71" s="80">
        <v>1</v>
      </c>
    </row>
    <row r="72" spans="1:22" ht="30" customHeight="1">
      <c r="A72" s="93" t="s">
        <v>512</v>
      </c>
      <c r="B72" s="80">
        <v>0</v>
      </c>
      <c r="C72" s="80">
        <v>0</v>
      </c>
      <c r="D72" s="80">
        <v>1.909033621232902E-3</v>
      </c>
      <c r="E72" s="80">
        <v>6.7650220558253325E-4</v>
      </c>
      <c r="F72" s="80">
        <v>2.4187270637950845E-3</v>
      </c>
      <c r="G72" s="80">
        <v>6.9503651258479449E-4</v>
      </c>
      <c r="H72" s="80">
        <v>6.211772991807836E-2</v>
      </c>
      <c r="I72" s="80">
        <v>0</v>
      </c>
      <c r="J72" s="80">
        <v>0</v>
      </c>
      <c r="K72" s="80">
        <v>4.2350891500166805E-3</v>
      </c>
      <c r="L72" s="80">
        <v>1.9461022352374244E-4</v>
      </c>
      <c r="M72" s="80">
        <v>2.6680134929754976E-2</v>
      </c>
      <c r="N72" s="80">
        <v>0</v>
      </c>
      <c r="O72" s="80">
        <v>1.3242762353115617E-2</v>
      </c>
      <c r="P72" s="80">
        <v>4.4037513437372576E-2</v>
      </c>
      <c r="Q72" s="80">
        <v>0.81973533009600774</v>
      </c>
      <c r="R72" s="80">
        <v>6.4870074507914155E-5</v>
      </c>
      <c r="S72" s="80">
        <v>7.7844089409496975E-4</v>
      </c>
      <c r="T72" s="80">
        <v>3.3825110279126665E-3</v>
      </c>
      <c r="U72" s="80">
        <v>1.983170849241947E-2</v>
      </c>
      <c r="V72" s="80">
        <v>1</v>
      </c>
    </row>
    <row r="73" spans="1:22">
      <c r="A73" s="93" t="s">
        <v>521</v>
      </c>
      <c r="B73" s="80">
        <v>0</v>
      </c>
      <c r="C73" s="80">
        <v>0</v>
      </c>
      <c r="D73" s="80">
        <v>0</v>
      </c>
      <c r="E73" s="80">
        <v>0</v>
      </c>
      <c r="F73" s="80">
        <v>9.2567868268802849E-4</v>
      </c>
      <c r="G73" s="80">
        <v>0</v>
      </c>
      <c r="H73" s="80">
        <v>1.0075656430796618E-2</v>
      </c>
      <c r="I73" s="80">
        <v>0</v>
      </c>
      <c r="J73" s="80">
        <v>0</v>
      </c>
      <c r="K73" s="80">
        <v>2.8482421005785494E-4</v>
      </c>
      <c r="L73" s="80">
        <v>1.5131286159323543E-3</v>
      </c>
      <c r="M73" s="80">
        <v>5.3938584779706271E-3</v>
      </c>
      <c r="N73" s="80">
        <v>0</v>
      </c>
      <c r="O73" s="80">
        <v>8.4201157098353352E-3</v>
      </c>
      <c r="P73" s="80">
        <v>1.4419225634178905E-2</v>
      </c>
      <c r="Q73" s="80">
        <v>0.91182910547396534</v>
      </c>
      <c r="R73" s="80">
        <v>5.287049399198932E-3</v>
      </c>
      <c r="S73" s="80">
        <v>5.1624388072986208E-4</v>
      </c>
      <c r="T73" s="80">
        <v>3.0761014686248332E-2</v>
      </c>
      <c r="U73" s="80">
        <v>1.0574098798397864E-2</v>
      </c>
      <c r="V73" s="80">
        <v>1</v>
      </c>
    </row>
    <row r="74" spans="1:22">
      <c r="A74" s="93" t="s">
        <v>534</v>
      </c>
      <c r="B74" s="80">
        <v>9.8800282286520824E-4</v>
      </c>
      <c r="C74" s="80">
        <v>0</v>
      </c>
      <c r="D74" s="80">
        <v>5.3634438955539876E-3</v>
      </c>
      <c r="E74" s="80">
        <v>8.7508821453775583E-4</v>
      </c>
      <c r="F74" s="80">
        <v>6.7748764996471422E-3</v>
      </c>
      <c r="G74" s="80">
        <v>0</v>
      </c>
      <c r="H74" s="80">
        <v>2.8285109386026817E-2</v>
      </c>
      <c r="I74" s="80">
        <v>2.9978828510938603E-2</v>
      </c>
      <c r="J74" s="80">
        <v>0</v>
      </c>
      <c r="K74" s="80">
        <v>4.3472124206069161E-3</v>
      </c>
      <c r="L74" s="80">
        <v>9.6541990119971763E-3</v>
      </c>
      <c r="M74" s="80">
        <v>2.794636556104446E-3</v>
      </c>
      <c r="N74" s="80">
        <v>7.6217360621030341E-4</v>
      </c>
      <c r="O74" s="80">
        <v>8.9682427664079037E-2</v>
      </c>
      <c r="P74" s="80">
        <v>5.8489767113620326E-2</v>
      </c>
      <c r="Q74" s="80">
        <v>2.7551164431898378E-2</v>
      </c>
      <c r="R74" s="80">
        <v>7.1220889202540577E-2</v>
      </c>
      <c r="S74" s="80">
        <v>1.2025405786873677E-2</v>
      </c>
      <c r="T74" s="80">
        <v>4.7424135497529992E-3</v>
      </c>
      <c r="U74" s="80">
        <v>0.64646436132674667</v>
      </c>
      <c r="V74" s="80">
        <v>1</v>
      </c>
    </row>
    <row r="75" spans="1:22">
      <c r="A75" s="93" t="s">
        <v>514</v>
      </c>
      <c r="B75" s="80">
        <v>1.0778417297204078E-4</v>
      </c>
      <c r="C75" s="80">
        <v>0</v>
      </c>
      <c r="D75" s="80">
        <v>0</v>
      </c>
      <c r="E75" s="80">
        <v>0</v>
      </c>
      <c r="F75" s="80">
        <v>5.065856129685917E-3</v>
      </c>
      <c r="G75" s="80">
        <v>1.6922115156610402E-3</v>
      </c>
      <c r="H75" s="80">
        <v>5.3665739722779104E-2</v>
      </c>
      <c r="I75" s="80">
        <v>0</v>
      </c>
      <c r="J75" s="80">
        <v>3.2874172756472441E-3</v>
      </c>
      <c r="K75" s="80">
        <v>0</v>
      </c>
      <c r="L75" s="80">
        <v>3.7077755502382031E-3</v>
      </c>
      <c r="M75" s="80">
        <v>5.9281295134622431E-4</v>
      </c>
      <c r="N75" s="80">
        <v>0</v>
      </c>
      <c r="O75" s="80">
        <v>1.8538877751191015E-3</v>
      </c>
      <c r="P75" s="80">
        <v>5.8882493694625879E-2</v>
      </c>
      <c r="Q75" s="80">
        <v>6.0337580029748435E-2</v>
      </c>
      <c r="R75" s="80">
        <v>2.4035870572765097E-2</v>
      </c>
      <c r="S75" s="80">
        <v>0.77589514755653277</v>
      </c>
      <c r="T75" s="80">
        <v>7.8574662096617728E-3</v>
      </c>
      <c r="U75" s="80">
        <v>3.017956843217142E-3</v>
      </c>
      <c r="V75" s="80">
        <v>1</v>
      </c>
    </row>
    <row r="76" spans="1:22" ht="30" customHeight="1">
      <c r="A76" s="93" t="s">
        <v>875</v>
      </c>
      <c r="B76" s="80">
        <v>4.4853106077595876E-4</v>
      </c>
      <c r="C76" s="80">
        <v>0</v>
      </c>
      <c r="D76" s="80">
        <v>2.9635087944125844E-3</v>
      </c>
      <c r="E76" s="80">
        <v>4.8056899368852718E-3</v>
      </c>
      <c r="F76" s="80">
        <v>2.3708070355300676E-2</v>
      </c>
      <c r="G76" s="80">
        <v>4.6134623394098609E-3</v>
      </c>
      <c r="H76" s="80">
        <v>3.7548457373530263E-2</v>
      </c>
      <c r="I76" s="80">
        <v>6.2954538173197062E-3</v>
      </c>
      <c r="J76" s="80">
        <v>5.8949796559126001E-3</v>
      </c>
      <c r="K76" s="80">
        <v>3.7644571172267965E-3</v>
      </c>
      <c r="L76" s="80">
        <v>3.6026655560183259E-2</v>
      </c>
      <c r="M76" s="80">
        <v>7.4328004357158877E-3</v>
      </c>
      <c r="N76" s="80">
        <v>0</v>
      </c>
      <c r="O76" s="80">
        <v>0.36294172300003202</v>
      </c>
      <c r="P76" s="80">
        <v>0.13696216320123025</v>
      </c>
      <c r="Q76" s="80">
        <v>0.13169192323711273</v>
      </c>
      <c r="R76" s="80">
        <v>4.3891968090218822E-2</v>
      </c>
      <c r="S76" s="80">
        <v>6.3947714093486693E-2</v>
      </c>
      <c r="T76" s="80">
        <v>9.6530291865568829E-2</v>
      </c>
      <c r="U76" s="80">
        <v>3.0532150065677763E-2</v>
      </c>
      <c r="V76" s="80">
        <v>1</v>
      </c>
    </row>
    <row r="77" spans="1:22">
      <c r="A77" s="93" t="s">
        <v>519</v>
      </c>
      <c r="B77" s="80">
        <v>6.4622619473987449E-3</v>
      </c>
      <c r="C77" s="80">
        <v>0</v>
      </c>
      <c r="D77" s="80">
        <v>0</v>
      </c>
      <c r="E77" s="80">
        <v>6.3844033697192421E-4</v>
      </c>
      <c r="F77" s="80">
        <v>2.8029087964621062E-4</v>
      </c>
      <c r="G77" s="80">
        <v>0</v>
      </c>
      <c r="H77" s="80">
        <v>1.1180491754776624E-2</v>
      </c>
      <c r="I77" s="80">
        <v>1.2799950170510286E-2</v>
      </c>
      <c r="J77" s="80">
        <v>5.4501004375652065E-3</v>
      </c>
      <c r="K77" s="80">
        <v>0</v>
      </c>
      <c r="L77" s="80">
        <v>2.5381896323517961E-3</v>
      </c>
      <c r="M77" s="80">
        <v>9.0783101574300439E-3</v>
      </c>
      <c r="N77" s="80">
        <v>0</v>
      </c>
      <c r="O77" s="80">
        <v>6.6802659649013536E-3</v>
      </c>
      <c r="P77" s="80">
        <v>5.0467930051853814E-2</v>
      </c>
      <c r="Q77" s="80">
        <v>0.35137576106759683</v>
      </c>
      <c r="R77" s="80">
        <v>0.1266603341690154</v>
      </c>
      <c r="S77" s="80">
        <v>1.8109905168252387E-2</v>
      </c>
      <c r="T77" s="80">
        <v>0.37127641352247776</v>
      </c>
      <c r="U77" s="80">
        <v>2.7001354739251623E-2</v>
      </c>
      <c r="V77" s="80">
        <v>1</v>
      </c>
    </row>
    <row r="78" spans="1:22">
      <c r="A78" s="93" t="s">
        <v>510</v>
      </c>
      <c r="B78" s="80">
        <v>1.0090042101596993E-3</v>
      </c>
      <c r="C78" s="80">
        <v>0</v>
      </c>
      <c r="D78" s="80">
        <v>6.7608403929482388E-4</v>
      </c>
      <c r="E78" s="80">
        <v>5.5315966851394683E-3</v>
      </c>
      <c r="F78" s="80">
        <v>5.7246903842410955E-2</v>
      </c>
      <c r="G78" s="80">
        <v>9.2039622622181697E-2</v>
      </c>
      <c r="H78" s="80">
        <v>0.58631339568330587</v>
      </c>
      <c r="I78" s="80">
        <v>6.386945431823071E-3</v>
      </c>
      <c r="J78" s="80">
        <v>2.699214308396759E-2</v>
      </c>
      <c r="K78" s="80">
        <v>6.4325298859876465E-2</v>
      </c>
      <c r="L78" s="80">
        <v>4.7315639053072595E-2</v>
      </c>
      <c r="M78" s="80">
        <v>1.6768932914024648E-2</v>
      </c>
      <c r="N78" s="80">
        <v>4.0974790260292357E-4</v>
      </c>
      <c r="O78" s="80">
        <v>1.9944479159197302E-2</v>
      </c>
      <c r="P78" s="80">
        <v>4.8247815531494249E-3</v>
      </c>
      <c r="Q78" s="80">
        <v>3.7594370063818235E-3</v>
      </c>
      <c r="R78" s="80">
        <v>9.3166429354339751E-3</v>
      </c>
      <c r="S78" s="80">
        <v>3.5402218784892595E-2</v>
      </c>
      <c r="T78" s="80">
        <v>2.1096895135268027E-2</v>
      </c>
      <c r="U78" s="80">
        <v>6.4023109781706803E-4</v>
      </c>
      <c r="V78" s="80">
        <v>1</v>
      </c>
    </row>
    <row r="79" spans="1:22">
      <c r="A79" s="93" t="s">
        <v>508</v>
      </c>
      <c r="B79" s="80">
        <v>1.9717098899645342E-3</v>
      </c>
      <c r="C79" s="80">
        <v>4.2162349848298214E-4</v>
      </c>
      <c r="D79" s="80">
        <v>7.5437537718768856E-3</v>
      </c>
      <c r="E79" s="80">
        <v>2.5640495696960176E-2</v>
      </c>
      <c r="F79" s="80">
        <v>9.4369259513396878E-2</v>
      </c>
      <c r="G79" s="80">
        <v>3.807425533849753E-2</v>
      </c>
      <c r="H79" s="80">
        <v>0.14407949669728259</v>
      </c>
      <c r="I79" s="80">
        <v>7.158505634047338E-2</v>
      </c>
      <c r="J79" s="80">
        <v>3.0981060011077952E-2</v>
      </c>
      <c r="K79" s="80">
        <v>0.12113408453964501</v>
      </c>
      <c r="L79" s="80">
        <v>1.4744421755772522E-2</v>
      </c>
      <c r="M79" s="80">
        <v>6.4504261704185648E-2</v>
      </c>
      <c r="N79" s="80">
        <v>1.3020725688445037E-3</v>
      </c>
      <c r="O79" s="80">
        <v>3.6763915642231797E-2</v>
      </c>
      <c r="P79" s="80">
        <v>6.8009523730789265E-2</v>
      </c>
      <c r="Q79" s="80">
        <v>0.15593455741933351</v>
      </c>
      <c r="R79" s="80">
        <v>1.1702118864758063E-2</v>
      </c>
      <c r="S79" s="80">
        <v>2.3449706930332916E-2</v>
      </c>
      <c r="T79" s="80">
        <v>3.2952769901042483E-2</v>
      </c>
      <c r="U79" s="80">
        <v>5.4835856185051379E-2</v>
      </c>
      <c r="V79" s="80">
        <v>1</v>
      </c>
    </row>
    <row r="80" spans="1:22">
      <c r="A80" s="93" t="s">
        <v>535</v>
      </c>
      <c r="B80" s="80">
        <v>0.84547181760607981</v>
      </c>
      <c r="C80" s="80">
        <v>0</v>
      </c>
      <c r="D80" s="80">
        <v>1.6043909647456195E-2</v>
      </c>
      <c r="E80" s="80">
        <v>6.122018154950391E-3</v>
      </c>
      <c r="F80" s="80">
        <v>6.333122229259025E-3</v>
      </c>
      <c r="G80" s="80">
        <v>4.8553937090985856E-2</v>
      </c>
      <c r="H80" s="80">
        <v>3.7576525226936879E-2</v>
      </c>
      <c r="I80" s="80">
        <v>1.4143972978678488E-2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6.7553303778762931E-3</v>
      </c>
      <c r="P80" s="80">
        <v>4.4331855604813177E-3</v>
      </c>
      <c r="Q80" s="80">
        <v>0</v>
      </c>
      <c r="R80" s="80">
        <v>9.4996833438885375E-3</v>
      </c>
      <c r="S80" s="80">
        <v>0</v>
      </c>
      <c r="T80" s="80">
        <v>0</v>
      </c>
      <c r="U80" s="80">
        <v>5.0664977834072198E-3</v>
      </c>
      <c r="V80" s="80">
        <v>1</v>
      </c>
    </row>
    <row r="81" spans="1:22">
      <c r="A81" s="93" t="s">
        <v>516</v>
      </c>
      <c r="B81" s="80">
        <v>0</v>
      </c>
      <c r="C81" s="80">
        <v>2.7569475077194529E-3</v>
      </c>
      <c r="D81" s="80">
        <v>1.5291868842817233E-2</v>
      </c>
      <c r="E81" s="80">
        <v>0.88267656717149434</v>
      </c>
      <c r="F81" s="80">
        <v>2.7238641376268195E-2</v>
      </c>
      <c r="G81" s="80">
        <v>3.6269176101553693E-3</v>
      </c>
      <c r="H81" s="80">
        <v>9.1653188256628926E-3</v>
      </c>
      <c r="I81" s="80">
        <v>2.0707739057981671E-3</v>
      </c>
      <c r="J81" s="80">
        <v>1.225310003430868E-4</v>
      </c>
      <c r="K81" s="80">
        <v>5.3913640150958194E-4</v>
      </c>
      <c r="L81" s="80">
        <v>8.2463363230897424E-3</v>
      </c>
      <c r="M81" s="80">
        <v>6.2980934176346615E-3</v>
      </c>
      <c r="N81" s="80">
        <v>0</v>
      </c>
      <c r="O81" s="80">
        <v>1.0255844728716365E-2</v>
      </c>
      <c r="P81" s="80">
        <v>1.1762976032936332E-2</v>
      </c>
      <c r="Q81" s="80">
        <v>1.0733715630054404E-2</v>
      </c>
      <c r="R81" s="80">
        <v>8.454639023672989E-4</v>
      </c>
      <c r="S81" s="80">
        <v>0</v>
      </c>
      <c r="T81" s="80">
        <v>1.2375631034651766E-3</v>
      </c>
      <c r="U81" s="80">
        <v>7.1313042199676515E-3</v>
      </c>
      <c r="V81" s="80">
        <v>1</v>
      </c>
    </row>
    <row r="82" spans="1:22" ht="30" customHeight="1">
      <c r="A82" s="93" t="s">
        <v>520</v>
      </c>
      <c r="B82" s="80">
        <v>8.0699130024012916E-4</v>
      </c>
      <c r="C82" s="80">
        <v>7.2826044168011652E-4</v>
      </c>
      <c r="D82" s="80">
        <v>3.4562846907845529E-2</v>
      </c>
      <c r="E82" s="80">
        <v>8.3651537220013381E-2</v>
      </c>
      <c r="F82" s="80">
        <v>0.13529898043538166</v>
      </c>
      <c r="G82" s="80">
        <v>2.8972955950084634E-2</v>
      </c>
      <c r="H82" s="80">
        <v>0.16781482502066686</v>
      </c>
      <c r="I82" s="80">
        <v>3.2122190292485142E-2</v>
      </c>
      <c r="J82" s="80">
        <v>8.9300476321694286E-2</v>
      </c>
      <c r="K82" s="80">
        <v>3.7200330669605952E-3</v>
      </c>
      <c r="L82" s="80">
        <v>2.2359563831043577E-2</v>
      </c>
      <c r="M82" s="80">
        <v>1.3266149667362122E-2</v>
      </c>
      <c r="N82" s="80">
        <v>6.6921229776010713E-4</v>
      </c>
      <c r="O82" s="80">
        <v>3.2417431012085184E-2</v>
      </c>
      <c r="P82" s="80">
        <v>1.6238239578002599E-2</v>
      </c>
      <c r="Q82" s="80">
        <v>1.7143644451442744E-2</v>
      </c>
      <c r="R82" s="80">
        <v>1.6277605007282606E-2</v>
      </c>
      <c r="S82" s="80">
        <v>8.4242018659213477E-3</v>
      </c>
      <c r="T82" s="80">
        <v>0.26341377002716215</v>
      </c>
      <c r="U82" s="80">
        <v>3.2811085304885253E-2</v>
      </c>
      <c r="V82" s="80">
        <v>1</v>
      </c>
    </row>
    <row r="83" spans="1:22">
      <c r="A83" s="93" t="s">
        <v>515</v>
      </c>
      <c r="B83" s="80">
        <v>4.7656719120828847E-4</v>
      </c>
      <c r="C83" s="80">
        <v>1.3343881353832077E-4</v>
      </c>
      <c r="D83" s="80">
        <v>2.5820410419665069E-2</v>
      </c>
      <c r="E83" s="80">
        <v>8.3494571899692133E-3</v>
      </c>
      <c r="F83" s="80">
        <v>0.73153063850472277</v>
      </c>
      <c r="G83" s="80">
        <v>1.5936406874005167E-2</v>
      </c>
      <c r="H83" s="80">
        <v>6.6681281393863714E-2</v>
      </c>
      <c r="I83" s="80">
        <v>4.6989525053137242E-3</v>
      </c>
      <c r="J83" s="80">
        <v>9.2072781341441326E-3</v>
      </c>
      <c r="K83" s="80">
        <v>1.8204866704156619E-3</v>
      </c>
      <c r="L83" s="80">
        <v>3.1453434619747037E-4</v>
      </c>
      <c r="M83" s="80">
        <v>1.5917344186356836E-2</v>
      </c>
      <c r="N83" s="80">
        <v>0</v>
      </c>
      <c r="O83" s="80">
        <v>1.9472535432770666E-2</v>
      </c>
      <c r="P83" s="80">
        <v>5.7283376383236275E-3</v>
      </c>
      <c r="Q83" s="80">
        <v>2.480055663047933E-2</v>
      </c>
      <c r="R83" s="80">
        <v>0</v>
      </c>
      <c r="S83" s="80">
        <v>9.9602542962532285E-3</v>
      </c>
      <c r="T83" s="80">
        <v>5.267020597234004E-2</v>
      </c>
      <c r="U83" s="80">
        <v>6.4813138004327234E-3</v>
      </c>
      <c r="V83" s="80">
        <v>1</v>
      </c>
    </row>
    <row r="84" spans="1:22">
      <c r="A84" s="93" t="s">
        <v>517</v>
      </c>
      <c r="B84" s="80">
        <v>3.3897910211308623E-3</v>
      </c>
      <c r="C84" s="80">
        <v>9.3190131165109616E-4</v>
      </c>
      <c r="D84" s="80">
        <v>8.5851408335857228E-3</v>
      </c>
      <c r="E84" s="80">
        <v>3.024019756307807E-2</v>
      </c>
      <c r="F84" s="80">
        <v>0.13677981501758965</v>
      </c>
      <c r="G84" s="80">
        <v>0.10771614286047107</v>
      </c>
      <c r="H84" s="80">
        <v>0.21320737133937517</v>
      </c>
      <c r="I84" s="80">
        <v>0.29155697411644105</v>
      </c>
      <c r="J84" s="80">
        <v>6.2553875544579833E-3</v>
      </c>
      <c r="K84" s="80">
        <v>5.2419448780374159E-4</v>
      </c>
      <c r="L84" s="80">
        <v>1.1462386133308482E-2</v>
      </c>
      <c r="M84" s="80">
        <v>3.3664934883395848E-3</v>
      </c>
      <c r="N84" s="80">
        <v>0</v>
      </c>
      <c r="O84" s="80">
        <v>4.4311907369009619E-2</v>
      </c>
      <c r="P84" s="80">
        <v>1.4700743191296042E-2</v>
      </c>
      <c r="Q84" s="80">
        <v>2.9191808587470586E-2</v>
      </c>
      <c r="R84" s="80">
        <v>1.0297509493744613E-2</v>
      </c>
      <c r="S84" s="80">
        <v>3.7241106166856927E-2</v>
      </c>
      <c r="T84" s="80">
        <v>3.741583766279151E-2</v>
      </c>
      <c r="U84" s="80">
        <v>1.2825291801598211E-2</v>
      </c>
      <c r="V84" s="80">
        <v>1</v>
      </c>
    </row>
    <row r="85" spans="1:22">
      <c r="A85" s="93" t="s">
        <v>536</v>
      </c>
      <c r="B85" s="80">
        <v>0</v>
      </c>
      <c r="C85" s="80">
        <v>0</v>
      </c>
      <c r="D85" s="80">
        <v>0</v>
      </c>
      <c r="E85" s="80">
        <v>0</v>
      </c>
      <c r="F85" s="80">
        <v>0</v>
      </c>
      <c r="G85" s="80">
        <v>0</v>
      </c>
      <c r="H85" s="80">
        <v>0</v>
      </c>
      <c r="I85" s="80">
        <v>0</v>
      </c>
      <c r="J85" s="80">
        <v>0</v>
      </c>
      <c r="K85" s="80">
        <v>0</v>
      </c>
      <c r="L85" s="80">
        <v>0</v>
      </c>
      <c r="M85" s="80">
        <v>0</v>
      </c>
      <c r="N85" s="80">
        <v>0</v>
      </c>
      <c r="O85" s="80">
        <v>0</v>
      </c>
      <c r="P85" s="80">
        <v>0</v>
      </c>
      <c r="Q85" s="80">
        <v>0</v>
      </c>
      <c r="R85" s="80">
        <v>0</v>
      </c>
      <c r="S85" s="80">
        <v>0</v>
      </c>
      <c r="T85" s="80">
        <v>0</v>
      </c>
      <c r="U85" s="80">
        <v>1</v>
      </c>
      <c r="V85" s="80">
        <v>1</v>
      </c>
    </row>
    <row r="86" spans="1:22">
      <c r="A86" s="93" t="s">
        <v>529</v>
      </c>
      <c r="B86" s="80">
        <v>4.9016391253120508E-3</v>
      </c>
      <c r="C86" s="80">
        <v>3.6990215884655562E-4</v>
      </c>
      <c r="D86" s="80">
        <v>7.4479828718460326E-3</v>
      </c>
      <c r="E86" s="80">
        <v>6.1459505004712332E-2</v>
      </c>
      <c r="F86" s="80">
        <v>0.11912185111351002</v>
      </c>
      <c r="G86" s="80">
        <v>2.842904237150836E-2</v>
      </c>
      <c r="H86" s="80">
        <v>0.12745132767001707</v>
      </c>
      <c r="I86" s="80">
        <v>3.1005001518515141E-2</v>
      </c>
      <c r="J86" s="80">
        <v>2.1616919568637174E-2</v>
      </c>
      <c r="K86" s="80">
        <v>4.7199399329995118E-2</v>
      </c>
      <c r="L86" s="80">
        <v>1.6034706926577616E-2</v>
      </c>
      <c r="M86" s="80">
        <v>5.8909677093416844E-2</v>
      </c>
      <c r="N86" s="80">
        <v>6.6199130468614351E-4</v>
      </c>
      <c r="O86" s="80">
        <v>3.4463035044309864E-2</v>
      </c>
      <c r="P86" s="80">
        <v>0.10333510057912625</v>
      </c>
      <c r="Q86" s="80">
        <v>0.16509888930634345</v>
      </c>
      <c r="R86" s="80">
        <v>1.8912046325454668E-2</v>
      </c>
      <c r="S86" s="80">
        <v>6.4534861100868313E-2</v>
      </c>
      <c r="T86" s="80">
        <v>4.8253939864477603E-2</v>
      </c>
      <c r="U86" s="80">
        <v>4.0793181721839385E-2</v>
      </c>
      <c r="V86" s="80">
        <v>1</v>
      </c>
    </row>
    <row r="88" spans="1:22">
      <c r="A88" t="s">
        <v>905</v>
      </c>
    </row>
  </sheetData>
  <mergeCells count="23">
    <mergeCell ref="R61:S61"/>
    <mergeCell ref="V61:V62"/>
    <mergeCell ref="A59:C59"/>
    <mergeCell ref="B61:C61"/>
    <mergeCell ref="F61:I61"/>
    <mergeCell ref="K61:L61"/>
    <mergeCell ref="M61:O61"/>
    <mergeCell ref="P61:Q61"/>
    <mergeCell ref="V3:V4"/>
    <mergeCell ref="A30:C30"/>
    <mergeCell ref="B32:C32"/>
    <mergeCell ref="F32:I32"/>
    <mergeCell ref="K32:L32"/>
    <mergeCell ref="M32:O32"/>
    <mergeCell ref="P32:Q32"/>
    <mergeCell ref="R32:S32"/>
    <mergeCell ref="V32:V33"/>
    <mergeCell ref="B3:C3"/>
    <mergeCell ref="F3:I3"/>
    <mergeCell ref="K3:L3"/>
    <mergeCell ref="M3:O3"/>
    <mergeCell ref="P3:Q3"/>
    <mergeCell ref="R3:S3"/>
  </mergeCells>
  <pageMargins left="0.7" right="0.7" top="0.75" bottom="0.75" header="0.3" footer="0.3"/>
  <pageSetup paperSize="5" scale="52" fitToHeight="4"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11"/>
  <sheetViews>
    <sheetView view="pageBreakPreview" zoomScale="115" zoomScaleNormal="100" zoomScaleSheetLayoutView="115" workbookViewId="0"/>
  </sheetViews>
  <sheetFormatPr defaultColWidth="8.85546875" defaultRowHeight="15"/>
  <cols>
    <col min="1" max="1" width="45" customWidth="1"/>
    <col min="2" max="5" width="16.140625" customWidth="1"/>
    <col min="6" max="6" width="15.42578125" customWidth="1"/>
    <col min="7" max="7" width="16.140625" customWidth="1"/>
  </cols>
  <sheetData>
    <row r="1" spans="1:7">
      <c r="A1" s="24" t="s">
        <v>912</v>
      </c>
    </row>
    <row r="3" spans="1:7" ht="30">
      <c r="A3" s="79"/>
      <c r="B3" s="87" t="s">
        <v>540</v>
      </c>
      <c r="C3" s="87" t="s">
        <v>541</v>
      </c>
      <c r="D3" s="87" t="s">
        <v>542</v>
      </c>
      <c r="E3" s="87" t="s">
        <v>543</v>
      </c>
      <c r="F3" s="87" t="s">
        <v>914</v>
      </c>
      <c r="G3" s="87" t="s">
        <v>877</v>
      </c>
    </row>
    <row r="4" spans="1:7">
      <c r="A4" s="93" t="s">
        <v>509</v>
      </c>
      <c r="B4" s="143">
        <v>8718</v>
      </c>
      <c r="C4" s="143">
        <v>38908</v>
      </c>
      <c r="D4" s="143">
        <v>55044</v>
      </c>
      <c r="E4" s="143">
        <v>24956</v>
      </c>
      <c r="F4" s="143">
        <v>120931</v>
      </c>
      <c r="G4" s="143">
        <v>80831</v>
      </c>
    </row>
    <row r="5" spans="1:7">
      <c r="A5" s="93" t="s">
        <v>513</v>
      </c>
      <c r="B5" s="143">
        <v>2376</v>
      </c>
      <c r="C5" s="143">
        <v>17633</v>
      </c>
      <c r="D5" s="143">
        <v>24944</v>
      </c>
      <c r="E5" s="143">
        <v>13331</v>
      </c>
      <c r="F5" s="143">
        <v>77098</v>
      </c>
      <c r="G5" s="143">
        <v>36885</v>
      </c>
    </row>
    <row r="6" spans="1:7">
      <c r="A6" s="93" t="s">
        <v>522</v>
      </c>
      <c r="B6" s="143">
        <v>956</v>
      </c>
      <c r="C6" s="143">
        <v>7526</v>
      </c>
      <c r="D6" s="143">
        <v>13139</v>
      </c>
      <c r="E6" s="143">
        <v>8701</v>
      </c>
      <c r="F6" s="143">
        <v>34101</v>
      </c>
      <c r="G6" s="143">
        <v>20156</v>
      </c>
    </row>
    <row r="7" spans="1:7">
      <c r="A7" s="93" t="s">
        <v>524</v>
      </c>
      <c r="B7" s="143">
        <v>393</v>
      </c>
      <c r="C7" s="143">
        <v>1636</v>
      </c>
      <c r="D7" s="143">
        <v>2716</v>
      </c>
      <c r="E7" s="143">
        <v>1333</v>
      </c>
      <c r="F7" s="143">
        <v>13692</v>
      </c>
      <c r="G7" s="143">
        <v>29223</v>
      </c>
    </row>
    <row r="8" spans="1:7">
      <c r="A8" s="93" t="s">
        <v>518</v>
      </c>
      <c r="B8" s="143">
        <v>1356</v>
      </c>
      <c r="C8" s="143">
        <v>6289</v>
      </c>
      <c r="D8" s="143">
        <v>20423</v>
      </c>
      <c r="E8" s="143">
        <v>8579</v>
      </c>
      <c r="F8" s="143">
        <v>55795</v>
      </c>
      <c r="G8" s="143">
        <v>29852</v>
      </c>
    </row>
    <row r="9" spans="1:7">
      <c r="A9" s="93" t="s">
        <v>532</v>
      </c>
      <c r="B9" s="143">
        <v>1408</v>
      </c>
      <c r="C9" s="143">
        <v>3955</v>
      </c>
      <c r="D9" s="143">
        <v>6493</v>
      </c>
      <c r="E9" s="143">
        <v>2690</v>
      </c>
      <c r="F9" s="143">
        <v>16211</v>
      </c>
      <c r="G9" s="143">
        <v>22890</v>
      </c>
    </row>
    <row r="10" spans="1:7">
      <c r="A10" s="93" t="s">
        <v>533</v>
      </c>
      <c r="B10" s="143">
        <v>350</v>
      </c>
      <c r="C10" s="143">
        <v>1271</v>
      </c>
      <c r="D10" s="143">
        <v>3098</v>
      </c>
      <c r="E10" s="143">
        <v>2241</v>
      </c>
      <c r="F10" s="143">
        <v>6215</v>
      </c>
      <c r="G10" s="143">
        <v>30854</v>
      </c>
    </row>
    <row r="11" spans="1:7">
      <c r="A11" s="93" t="s">
        <v>511</v>
      </c>
      <c r="B11" s="143">
        <v>3085</v>
      </c>
      <c r="C11" s="143">
        <v>9879</v>
      </c>
      <c r="D11" s="143">
        <v>17533</v>
      </c>
      <c r="E11" s="143">
        <v>8144</v>
      </c>
      <c r="F11" s="143">
        <v>66704</v>
      </c>
      <c r="G11" s="143">
        <v>94886</v>
      </c>
    </row>
    <row r="12" spans="1:7">
      <c r="A12" s="93" t="s">
        <v>523</v>
      </c>
      <c r="B12" s="143">
        <v>2510</v>
      </c>
      <c r="C12" s="143">
        <v>6404</v>
      </c>
      <c r="D12" s="143">
        <v>11392</v>
      </c>
      <c r="E12" s="143">
        <v>4690</v>
      </c>
      <c r="F12" s="143">
        <v>32085</v>
      </c>
      <c r="G12" s="143">
        <v>12724</v>
      </c>
    </row>
    <row r="13" spans="1:7">
      <c r="A13" s="93" t="s">
        <v>512</v>
      </c>
      <c r="B13" s="143">
        <v>1480</v>
      </c>
      <c r="C13" s="143">
        <v>8748</v>
      </c>
      <c r="D13" s="143">
        <v>24272</v>
      </c>
      <c r="E13" s="143">
        <v>31702</v>
      </c>
      <c r="F13" s="143">
        <v>49820</v>
      </c>
      <c r="G13" s="143">
        <v>54220</v>
      </c>
    </row>
    <row r="14" spans="1:7">
      <c r="A14" s="93" t="s">
        <v>521</v>
      </c>
      <c r="B14" s="143">
        <v>10303</v>
      </c>
      <c r="C14" s="143">
        <v>22553</v>
      </c>
      <c r="D14" s="143">
        <v>17137</v>
      </c>
      <c r="E14" s="143">
        <v>7452</v>
      </c>
      <c r="F14" s="143">
        <v>5624</v>
      </c>
      <c r="G14" s="143">
        <v>2505</v>
      </c>
    </row>
    <row r="15" spans="1:7">
      <c r="A15" s="93" t="s">
        <v>534</v>
      </c>
      <c r="B15" s="143">
        <v>5019</v>
      </c>
      <c r="C15" s="143">
        <v>16399</v>
      </c>
      <c r="D15" s="143">
        <v>16091</v>
      </c>
      <c r="E15" s="143">
        <v>8841</v>
      </c>
      <c r="F15" s="143">
        <v>11344</v>
      </c>
      <c r="G15" s="143">
        <v>5248</v>
      </c>
    </row>
    <row r="16" spans="1:7">
      <c r="A16" s="93" t="s">
        <v>514</v>
      </c>
      <c r="B16" s="143">
        <v>43262</v>
      </c>
      <c r="C16" s="143">
        <v>45294</v>
      </c>
      <c r="D16" s="143">
        <v>28032</v>
      </c>
      <c r="E16" s="143">
        <v>8751</v>
      </c>
      <c r="F16" s="143">
        <v>9490</v>
      </c>
      <c r="G16" s="143">
        <v>1722</v>
      </c>
    </row>
    <row r="17" spans="1:23">
      <c r="A17" s="93" t="s">
        <v>876</v>
      </c>
      <c r="B17" s="143">
        <v>27106</v>
      </c>
      <c r="C17" s="143">
        <v>32310</v>
      </c>
      <c r="D17" s="143">
        <v>12935</v>
      </c>
      <c r="E17" s="143">
        <v>3900</v>
      </c>
      <c r="F17" s="143">
        <v>4134</v>
      </c>
      <c r="G17" s="143">
        <v>870</v>
      </c>
    </row>
    <row r="18" spans="1:23">
      <c r="A18" s="93" t="s">
        <v>519</v>
      </c>
      <c r="B18" s="143">
        <v>11872</v>
      </c>
      <c r="C18" s="143">
        <v>26583</v>
      </c>
      <c r="D18" s="143">
        <v>19664</v>
      </c>
      <c r="E18" s="143">
        <v>6049</v>
      </c>
      <c r="F18" s="143">
        <v>10941</v>
      </c>
      <c r="G18" s="143">
        <v>2713</v>
      </c>
    </row>
    <row r="19" spans="1:23">
      <c r="A19" s="93" t="s">
        <v>510</v>
      </c>
      <c r="B19" s="143">
        <v>43512</v>
      </c>
      <c r="C19" s="143">
        <v>80813</v>
      </c>
      <c r="D19" s="143">
        <v>72252</v>
      </c>
      <c r="E19" s="143">
        <v>24334</v>
      </c>
      <c r="F19" s="143">
        <v>89787</v>
      </c>
      <c r="G19" s="143">
        <v>21653</v>
      </c>
    </row>
    <row r="20" spans="1:23">
      <c r="A20" s="93" t="s">
        <v>508</v>
      </c>
      <c r="B20" s="143">
        <v>35115</v>
      </c>
      <c r="C20" s="143">
        <v>153967</v>
      </c>
      <c r="D20" s="143">
        <v>137366</v>
      </c>
      <c r="E20" s="143">
        <v>53592</v>
      </c>
      <c r="F20" s="143">
        <v>73432</v>
      </c>
      <c r="G20" s="143">
        <v>17632</v>
      </c>
    </row>
    <row r="21" spans="1:23">
      <c r="A21" s="93" t="s">
        <v>535</v>
      </c>
      <c r="B21" s="143">
        <v>2229</v>
      </c>
      <c r="C21" s="143">
        <v>2282</v>
      </c>
      <c r="D21" s="143">
        <v>966</v>
      </c>
      <c r="E21" s="143">
        <v>218</v>
      </c>
      <c r="F21" s="143">
        <v>675</v>
      </c>
      <c r="G21" s="143">
        <v>143</v>
      </c>
    </row>
    <row r="22" spans="1:23">
      <c r="A22" s="93" t="s">
        <v>516</v>
      </c>
      <c r="B22" s="143">
        <v>24634</v>
      </c>
      <c r="C22" s="143">
        <v>69699</v>
      </c>
      <c r="D22" s="143">
        <v>29771</v>
      </c>
      <c r="E22" s="143">
        <v>7219</v>
      </c>
      <c r="F22" s="143">
        <v>9199</v>
      </c>
      <c r="G22" s="143">
        <v>1431</v>
      </c>
    </row>
    <row r="23" spans="1:23">
      <c r="A23" s="93" t="s">
        <v>520</v>
      </c>
      <c r="B23" s="143">
        <v>13556</v>
      </c>
      <c r="C23" s="143">
        <v>43671</v>
      </c>
      <c r="D23" s="143">
        <v>23382</v>
      </c>
      <c r="E23" s="143">
        <v>8205</v>
      </c>
      <c r="F23" s="143">
        <v>6533</v>
      </c>
      <c r="G23" s="143">
        <v>1132</v>
      </c>
    </row>
    <row r="24" spans="1:23">
      <c r="A24" s="79" t="s">
        <v>515</v>
      </c>
      <c r="B24" s="143">
        <v>57261</v>
      </c>
      <c r="C24" s="143">
        <v>90517</v>
      </c>
      <c r="D24" s="143">
        <v>35844</v>
      </c>
      <c r="E24" s="143">
        <v>10123</v>
      </c>
      <c r="F24" s="143">
        <v>13060</v>
      </c>
      <c r="G24" s="143">
        <v>3309</v>
      </c>
    </row>
    <row r="25" spans="1:23">
      <c r="A25" s="79" t="s">
        <v>517</v>
      </c>
      <c r="B25" s="143">
        <v>35383</v>
      </c>
      <c r="C25" s="143">
        <v>63492</v>
      </c>
      <c r="D25" s="143">
        <v>26869</v>
      </c>
      <c r="E25" s="143">
        <v>6249</v>
      </c>
      <c r="F25" s="143">
        <v>8570</v>
      </c>
      <c r="G25" s="143">
        <v>2011</v>
      </c>
    </row>
    <row r="26" spans="1:23">
      <c r="A26" s="99" t="s">
        <v>536</v>
      </c>
      <c r="B26" s="143">
        <v>30</v>
      </c>
      <c r="C26" s="143">
        <v>301</v>
      </c>
      <c r="D26" s="143">
        <v>240</v>
      </c>
      <c r="E26" s="143">
        <v>101</v>
      </c>
      <c r="F26" s="143">
        <v>476</v>
      </c>
      <c r="G26" s="143">
        <v>79</v>
      </c>
    </row>
    <row r="27" spans="1:23">
      <c r="A27" s="100"/>
    </row>
    <row r="28" spans="1:23">
      <c r="A28" s="100" t="s">
        <v>546</v>
      </c>
    </row>
    <row r="30" spans="1:23" ht="30">
      <c r="A30" s="79"/>
      <c r="B30" s="87" t="s">
        <v>540</v>
      </c>
      <c r="C30" s="87" t="s">
        <v>541</v>
      </c>
      <c r="D30" s="87" t="s">
        <v>542</v>
      </c>
      <c r="E30" s="87" t="s">
        <v>543</v>
      </c>
      <c r="F30" s="87" t="s">
        <v>914</v>
      </c>
      <c r="G30" s="87" t="s">
        <v>877</v>
      </c>
    </row>
    <row r="31" spans="1:23">
      <c r="A31" s="93" t="s">
        <v>509</v>
      </c>
      <c r="B31" s="80">
        <f>B4/SUM($B4:$G4)</f>
        <v>2.6467266567088053E-2</v>
      </c>
      <c r="C31" s="80">
        <f t="shared" ref="C31:G31" si="0">C4/SUM($B4:$G4)</f>
        <v>0.11812209309385892</v>
      </c>
      <c r="D31" s="80">
        <f t="shared" si="0"/>
        <v>0.16710991292943278</v>
      </c>
      <c r="E31" s="80">
        <f t="shared" si="0"/>
        <v>7.5764751599936855E-2</v>
      </c>
      <c r="F31" s="80">
        <f t="shared" si="0"/>
        <v>0.36713845070251494</v>
      </c>
      <c r="G31" s="80">
        <f t="shared" si="0"/>
        <v>0.24539752510716845</v>
      </c>
      <c r="U31" s="101"/>
      <c r="V31" s="101"/>
      <c r="W31" s="101"/>
    </row>
    <row r="32" spans="1:23">
      <c r="A32" s="93" t="s">
        <v>547</v>
      </c>
      <c r="B32" s="80">
        <f t="shared" ref="B32:G47" si="1">B5/SUM($B5:$G5)</f>
        <v>1.3792542971085583E-2</v>
      </c>
      <c r="C32" s="80">
        <f t="shared" si="1"/>
        <v>0.10235854806782495</v>
      </c>
      <c r="D32" s="80">
        <f t="shared" si="1"/>
        <v>0.14479848142708701</v>
      </c>
      <c r="E32" s="80">
        <f t="shared" si="1"/>
        <v>7.7385686173207874E-2</v>
      </c>
      <c r="F32" s="80">
        <f t="shared" si="1"/>
        <v>0.44754944359627785</v>
      </c>
      <c r="G32" s="80">
        <f t="shared" si="1"/>
        <v>0.21411529776451671</v>
      </c>
      <c r="U32" s="101"/>
      <c r="V32" s="101"/>
      <c r="W32" s="101"/>
    </row>
    <row r="33" spans="1:23">
      <c r="A33" s="93" t="s">
        <v>548</v>
      </c>
      <c r="B33" s="80">
        <f t="shared" si="1"/>
        <v>1.1303042126296126E-2</v>
      </c>
      <c r="C33" s="80">
        <f t="shared" si="1"/>
        <v>8.8981898580025781E-2</v>
      </c>
      <c r="D33" s="80">
        <f t="shared" si="1"/>
        <v>0.15534588964163681</v>
      </c>
      <c r="E33" s="80">
        <f t="shared" si="1"/>
        <v>0.10287423592144622</v>
      </c>
      <c r="F33" s="80">
        <f t="shared" si="1"/>
        <v>0.40318518781257762</v>
      </c>
      <c r="G33" s="80">
        <f t="shared" si="1"/>
        <v>0.23830974591801748</v>
      </c>
      <c r="U33" s="101"/>
      <c r="V33" s="101"/>
      <c r="W33" s="101"/>
    </row>
    <row r="34" spans="1:23">
      <c r="A34" s="93" t="s">
        <v>549</v>
      </c>
      <c r="B34" s="80">
        <f t="shared" si="1"/>
        <v>8.0215540995652434E-3</v>
      </c>
      <c r="C34" s="80">
        <f t="shared" si="1"/>
        <v>3.3392525462821218E-2</v>
      </c>
      <c r="D34" s="80">
        <f t="shared" si="1"/>
        <v>5.5436490927275324E-2</v>
      </c>
      <c r="E34" s="80">
        <f t="shared" si="1"/>
        <v>2.7207968485293818E-2</v>
      </c>
      <c r="F34" s="80">
        <f t="shared" si="1"/>
        <v>0.27946849549935704</v>
      </c>
      <c r="G34" s="80">
        <f t="shared" si="1"/>
        <v>0.59647296552568729</v>
      </c>
      <c r="U34" s="101"/>
      <c r="V34" s="101"/>
      <c r="W34" s="101"/>
    </row>
    <row r="35" spans="1:23">
      <c r="A35" s="93" t="s">
        <v>550</v>
      </c>
      <c r="B35" s="80">
        <f t="shared" si="1"/>
        <v>1.1088033754722226E-2</v>
      </c>
      <c r="C35" s="80">
        <f t="shared" si="1"/>
        <v>5.1425253896348146E-2</v>
      </c>
      <c r="D35" s="80">
        <f t="shared" si="1"/>
        <v>0.16699919865242777</v>
      </c>
      <c r="E35" s="80">
        <f t="shared" si="1"/>
        <v>7.0150620635517691E-2</v>
      </c>
      <c r="F35" s="80">
        <f t="shared" si="1"/>
        <v>0.45623661013622907</v>
      </c>
      <c r="G35" s="80">
        <f t="shared" si="1"/>
        <v>0.24410028292475511</v>
      </c>
      <c r="U35" s="101"/>
      <c r="V35" s="101"/>
      <c r="W35" s="101"/>
    </row>
    <row r="36" spans="1:23">
      <c r="A36" s="93" t="s">
        <v>551</v>
      </c>
      <c r="B36" s="80">
        <f t="shared" si="1"/>
        <v>2.624564281320484E-2</v>
      </c>
      <c r="C36" s="80">
        <f t="shared" si="1"/>
        <v>7.3722668555557633E-2</v>
      </c>
      <c r="D36" s="80">
        <f t="shared" si="1"/>
        <v>0.12103193095606464</v>
      </c>
      <c r="E36" s="80">
        <f t="shared" si="1"/>
        <v>5.0142598840568903E-2</v>
      </c>
      <c r="F36" s="80">
        <f t="shared" si="1"/>
        <v>0.3021790594068634</v>
      </c>
      <c r="G36" s="80">
        <f t="shared" si="1"/>
        <v>0.4266780994277406</v>
      </c>
      <c r="U36" s="101"/>
      <c r="V36" s="101"/>
      <c r="W36" s="101"/>
    </row>
    <row r="37" spans="1:23">
      <c r="A37" s="93" t="s">
        <v>533</v>
      </c>
      <c r="B37" s="80">
        <f t="shared" si="1"/>
        <v>7.9493061391355691E-3</v>
      </c>
      <c r="C37" s="80">
        <f t="shared" si="1"/>
        <v>2.8867337436689455E-2</v>
      </c>
      <c r="D37" s="80">
        <f t="shared" si="1"/>
        <v>7.0362715482977123E-2</v>
      </c>
      <c r="E37" s="80">
        <f t="shared" si="1"/>
        <v>5.0898271593722316E-2</v>
      </c>
      <c r="F37" s="80">
        <f t="shared" si="1"/>
        <v>0.14115696472779304</v>
      </c>
      <c r="G37" s="80">
        <f t="shared" si="1"/>
        <v>0.70076540461968251</v>
      </c>
      <c r="U37" s="101"/>
      <c r="V37" s="101"/>
      <c r="W37" s="101"/>
    </row>
    <row r="38" spans="1:23">
      <c r="A38" s="93" t="s">
        <v>552</v>
      </c>
      <c r="B38" s="80">
        <f t="shared" si="1"/>
        <v>1.5407204678596222E-2</v>
      </c>
      <c r="C38" s="80">
        <f t="shared" si="1"/>
        <v>4.9338014593144915E-2</v>
      </c>
      <c r="D38" s="80">
        <f t="shared" si="1"/>
        <v>8.7563863737383327E-2</v>
      </c>
      <c r="E38" s="80">
        <f t="shared" si="1"/>
        <v>4.067302265882905E-2</v>
      </c>
      <c r="F38" s="80">
        <f t="shared" si="1"/>
        <v>0.3331352288107236</v>
      </c>
      <c r="G38" s="80">
        <f t="shared" si="1"/>
        <v>0.47388266552132285</v>
      </c>
      <c r="U38" s="101"/>
      <c r="V38" s="101"/>
      <c r="W38" s="101"/>
    </row>
    <row r="39" spans="1:23">
      <c r="A39" s="93" t="s">
        <v>553</v>
      </c>
      <c r="B39" s="80">
        <f t="shared" si="1"/>
        <v>3.5957309648305992E-2</v>
      </c>
      <c r="C39" s="80">
        <f t="shared" si="1"/>
        <v>9.1741279277988683E-2</v>
      </c>
      <c r="D39" s="80">
        <f t="shared" si="1"/>
        <v>0.16319747869063822</v>
      </c>
      <c r="E39" s="80">
        <f t="shared" si="1"/>
        <v>6.7187164243249053E-2</v>
      </c>
      <c r="F39" s="80">
        <f t="shared" si="1"/>
        <v>0.4596375617792422</v>
      </c>
      <c r="G39" s="80">
        <f t="shared" si="1"/>
        <v>0.1822792063605759</v>
      </c>
      <c r="U39" s="101"/>
      <c r="V39" s="101"/>
      <c r="W39" s="101"/>
    </row>
    <row r="40" spans="1:23">
      <c r="A40" s="93" t="s">
        <v>544</v>
      </c>
      <c r="B40" s="80">
        <f t="shared" si="1"/>
        <v>8.6935068901916098E-3</v>
      </c>
      <c r="C40" s="80">
        <f t="shared" si="1"/>
        <v>5.1385674510402837E-2</v>
      </c>
      <c r="D40" s="80">
        <f t="shared" si="1"/>
        <v>0.14257351299914239</v>
      </c>
      <c r="E40" s="80">
        <f t="shared" si="1"/>
        <v>0.18621726718436107</v>
      </c>
      <c r="F40" s="80">
        <f t="shared" si="1"/>
        <v>0.29264223869550404</v>
      </c>
      <c r="G40" s="80">
        <f t="shared" si="1"/>
        <v>0.31848779972039803</v>
      </c>
      <c r="U40" s="101"/>
      <c r="V40" s="101"/>
      <c r="W40" s="101"/>
    </row>
    <row r="41" spans="1:23">
      <c r="A41" s="93" t="s">
        <v>521</v>
      </c>
      <c r="B41" s="80">
        <f t="shared" si="1"/>
        <v>0.15712020007929972</v>
      </c>
      <c r="C41" s="80">
        <f t="shared" si="1"/>
        <v>0.34393204623783818</v>
      </c>
      <c r="D41" s="80">
        <f t="shared" si="1"/>
        <v>0.2613383353158264</v>
      </c>
      <c r="E41" s="80">
        <f t="shared" si="1"/>
        <v>0.11364260225089212</v>
      </c>
      <c r="F41" s="80">
        <f t="shared" si="1"/>
        <v>8.5765699820050625E-2</v>
      </c>
      <c r="G41" s="80">
        <f t="shared" si="1"/>
        <v>3.8201116296092963E-2</v>
      </c>
      <c r="U41" s="101"/>
      <c r="V41" s="101"/>
      <c r="W41" s="101"/>
    </row>
    <row r="42" spans="1:23">
      <c r="A42" s="93" t="s">
        <v>534</v>
      </c>
      <c r="B42" s="80">
        <f t="shared" si="1"/>
        <v>7.974007816720155E-2</v>
      </c>
      <c r="C42" s="80">
        <f t="shared" si="1"/>
        <v>0.26054145085952146</v>
      </c>
      <c r="D42" s="80">
        <f t="shared" si="1"/>
        <v>0.25564805694131104</v>
      </c>
      <c r="E42" s="80">
        <f t="shared" si="1"/>
        <v>0.14046264815226717</v>
      </c>
      <c r="F42" s="80">
        <f t="shared" si="1"/>
        <v>0.18022941755902258</v>
      </c>
      <c r="G42" s="80">
        <f t="shared" si="1"/>
        <v>8.3378348320676185E-2</v>
      </c>
      <c r="U42" s="101"/>
      <c r="V42" s="101"/>
      <c r="W42" s="101"/>
    </row>
    <row r="43" spans="1:23">
      <c r="A43" s="93" t="s">
        <v>554</v>
      </c>
      <c r="B43" s="80">
        <f t="shared" si="1"/>
        <v>0.31681935687032686</v>
      </c>
      <c r="C43" s="80">
        <f t="shared" si="1"/>
        <v>0.33170024386492958</v>
      </c>
      <c r="D43" s="80">
        <f t="shared" si="1"/>
        <v>0.20528593712239382</v>
      </c>
      <c r="E43" s="80">
        <f t="shared" si="1"/>
        <v>6.4085945910319228E-2</v>
      </c>
      <c r="F43" s="80">
        <f t="shared" si="1"/>
        <v>6.9497843296643741E-2</v>
      </c>
      <c r="G43" s="80">
        <f t="shared" si="1"/>
        <v>1.2610672935386778E-2</v>
      </c>
      <c r="U43" s="101"/>
      <c r="V43" s="101"/>
      <c r="W43" s="101"/>
    </row>
    <row r="44" spans="1:23">
      <c r="A44" s="93" t="s">
        <v>876</v>
      </c>
      <c r="B44" s="80">
        <f t="shared" si="1"/>
        <v>0.33359177896744818</v>
      </c>
      <c r="C44" s="80">
        <f t="shared" si="1"/>
        <v>0.39763706848809305</v>
      </c>
      <c r="D44" s="80">
        <f t="shared" si="1"/>
        <v>0.15919020367977355</v>
      </c>
      <c r="E44" s="80">
        <f t="shared" si="1"/>
        <v>4.7997046335610118E-2</v>
      </c>
      <c r="F44" s="80">
        <f t="shared" si="1"/>
        <v>5.0876869115746723E-2</v>
      </c>
      <c r="G44" s="80">
        <f t="shared" si="1"/>
        <v>1.0707033413328411E-2</v>
      </c>
      <c r="U44" s="101"/>
      <c r="V44" s="101"/>
      <c r="W44" s="101"/>
    </row>
    <row r="45" spans="1:23">
      <c r="A45" s="93" t="s">
        <v>555</v>
      </c>
      <c r="B45" s="80">
        <f t="shared" si="1"/>
        <v>0.15255326257356533</v>
      </c>
      <c r="C45" s="80">
        <f t="shared" si="1"/>
        <v>0.34158721184240959</v>
      </c>
      <c r="D45" s="80">
        <f t="shared" si="1"/>
        <v>0.2526791909742746</v>
      </c>
      <c r="E45" s="80">
        <f t="shared" si="1"/>
        <v>7.7728662845981858E-2</v>
      </c>
      <c r="F45" s="80">
        <f t="shared" si="1"/>
        <v>0.14059006450618078</v>
      </c>
      <c r="G45" s="80">
        <f t="shared" si="1"/>
        <v>3.4861607257587829E-2</v>
      </c>
      <c r="U45" s="101"/>
      <c r="V45" s="101"/>
      <c r="W45" s="101"/>
    </row>
    <row r="46" spans="1:23">
      <c r="A46" s="93" t="s">
        <v>556</v>
      </c>
      <c r="B46" s="80">
        <f t="shared" si="1"/>
        <v>0.13092182662305815</v>
      </c>
      <c r="C46" s="80">
        <f t="shared" si="1"/>
        <v>0.24315557949276517</v>
      </c>
      <c r="D46" s="80">
        <f t="shared" si="1"/>
        <v>0.21739666798053864</v>
      </c>
      <c r="E46" s="80">
        <f t="shared" si="1"/>
        <v>7.3217772776371967E-2</v>
      </c>
      <c r="F46" s="80">
        <f t="shared" si="1"/>
        <v>0.27015715313027494</v>
      </c>
      <c r="G46" s="80">
        <f t="shared" si="1"/>
        <v>6.515099999699113E-2</v>
      </c>
      <c r="U46" s="101"/>
      <c r="V46" s="101"/>
      <c r="W46" s="101"/>
    </row>
    <row r="47" spans="1:23">
      <c r="A47" s="93" t="s">
        <v>545</v>
      </c>
      <c r="B47" s="80">
        <f t="shared" si="1"/>
        <v>7.4537681700855868E-2</v>
      </c>
      <c r="C47" s="80">
        <f t="shared" si="1"/>
        <v>0.32682167844042931</v>
      </c>
      <c r="D47" s="80">
        <f t="shared" si="1"/>
        <v>0.29158317484037494</v>
      </c>
      <c r="E47" s="80">
        <f t="shared" si="1"/>
        <v>0.11375832088031518</v>
      </c>
      <c r="F47" s="80">
        <f t="shared" si="1"/>
        <v>0.15587216410813748</v>
      </c>
      <c r="G47" s="80">
        <f t="shared" si="1"/>
        <v>3.7426980029887244E-2</v>
      </c>
      <c r="U47" s="101"/>
      <c r="V47" s="101"/>
      <c r="W47" s="101"/>
    </row>
    <row r="48" spans="1:23">
      <c r="A48" s="93" t="s">
        <v>557</v>
      </c>
      <c r="B48" s="80">
        <f t="shared" ref="B48:G50" si="2">B21/SUM($B21:$G21)</f>
        <v>0.34223859972362969</v>
      </c>
      <c r="C48" s="80">
        <f t="shared" si="2"/>
        <v>0.35037617073545219</v>
      </c>
      <c r="D48" s="80">
        <f t="shared" si="2"/>
        <v>0.14831874712114232</v>
      </c>
      <c r="E48" s="80">
        <f t="shared" si="2"/>
        <v>3.3471518501458623E-2</v>
      </c>
      <c r="F48" s="80">
        <f t="shared" si="2"/>
        <v>0.10363887609396591</v>
      </c>
      <c r="G48" s="80">
        <f t="shared" si="2"/>
        <v>2.1956087824351298E-2</v>
      </c>
      <c r="U48" s="101"/>
      <c r="V48" s="101"/>
      <c r="W48" s="101"/>
    </row>
    <row r="49" spans="1:23">
      <c r="A49" s="93" t="s">
        <v>558</v>
      </c>
      <c r="B49" s="80">
        <f t="shared" si="2"/>
        <v>0.17353631131430824</v>
      </c>
      <c r="C49" s="80">
        <f t="shared" si="2"/>
        <v>0.49100054243305885</v>
      </c>
      <c r="D49" s="80">
        <f t="shared" si="2"/>
        <v>0.20972434538192219</v>
      </c>
      <c r="E49" s="80">
        <f t="shared" si="2"/>
        <v>5.0854860411544668E-2</v>
      </c>
      <c r="F49" s="80">
        <f t="shared" si="2"/>
        <v>6.4803139067156026E-2</v>
      </c>
      <c r="G49" s="80">
        <f t="shared" si="2"/>
        <v>1.0080801392010031E-2</v>
      </c>
      <c r="U49" s="101"/>
      <c r="V49" s="101"/>
      <c r="W49" s="101"/>
    </row>
    <row r="50" spans="1:23">
      <c r="A50" s="93" t="s">
        <v>559</v>
      </c>
      <c r="B50" s="80">
        <f>B23/SUM($B23:$G23)</f>
        <v>0.14050726064739477</v>
      </c>
      <c r="C50" s="80">
        <f t="shared" si="2"/>
        <v>0.45264772644824264</v>
      </c>
      <c r="D50" s="80">
        <f t="shared" si="2"/>
        <v>0.24235325822199649</v>
      </c>
      <c r="E50" s="80">
        <f t="shared" si="2"/>
        <v>8.5044413810259234E-2</v>
      </c>
      <c r="F50" s="80">
        <f t="shared" si="2"/>
        <v>6.7714217601757901E-2</v>
      </c>
      <c r="G50" s="80">
        <f t="shared" si="2"/>
        <v>1.1733123270348988E-2</v>
      </c>
      <c r="U50" s="101"/>
      <c r="V50" s="101"/>
      <c r="W50" s="101"/>
    </row>
    <row r="51" spans="1:23">
      <c r="A51" s="79" t="s">
        <v>515</v>
      </c>
      <c r="B51" s="80">
        <f t="shared" ref="B51:G53" si="3">B24/SUM($B24:$G24)</f>
        <v>0.27252348724977871</v>
      </c>
      <c r="C51" s="80">
        <f t="shared" si="3"/>
        <v>0.43079947076349029</v>
      </c>
      <c r="D51" s="80">
        <f t="shared" si="3"/>
        <v>0.17059310659927468</v>
      </c>
      <c r="E51" s="80">
        <f t="shared" si="3"/>
        <v>4.8178607803382928E-2</v>
      </c>
      <c r="F51" s="80">
        <f t="shared" si="3"/>
        <v>6.215673396346745E-2</v>
      </c>
      <c r="G51" s="80">
        <f t="shared" si="3"/>
        <v>1.5748593620605957E-2</v>
      </c>
      <c r="U51" s="101"/>
      <c r="V51" s="101"/>
      <c r="W51" s="101"/>
    </row>
    <row r="52" spans="1:23">
      <c r="A52" s="79" t="s">
        <v>560</v>
      </c>
      <c r="B52" s="80">
        <f t="shared" si="3"/>
        <v>0.24817287864547533</v>
      </c>
      <c r="C52" s="80">
        <f t="shared" si="3"/>
        <v>0.44532663739531753</v>
      </c>
      <c r="D52" s="80">
        <f t="shared" si="3"/>
        <v>0.18845652082427372</v>
      </c>
      <c r="E52" s="80">
        <f t="shared" si="3"/>
        <v>4.3829870803933399E-2</v>
      </c>
      <c r="F52" s="80">
        <f t="shared" si="3"/>
        <v>6.0109136308162781E-2</v>
      </c>
      <c r="G52" s="80">
        <f t="shared" si="3"/>
        <v>1.4104956022837263E-2</v>
      </c>
    </row>
    <row r="53" spans="1:23">
      <c r="A53" s="99" t="s">
        <v>536</v>
      </c>
      <c r="B53" s="80">
        <f t="shared" si="3"/>
        <v>2.4449877750611249E-2</v>
      </c>
      <c r="C53" s="80">
        <f t="shared" si="3"/>
        <v>0.24531377343113284</v>
      </c>
      <c r="D53" s="80">
        <f t="shared" si="3"/>
        <v>0.19559902200488999</v>
      </c>
      <c r="E53" s="80">
        <f t="shared" si="3"/>
        <v>8.2314588427057869E-2</v>
      </c>
      <c r="F53" s="80">
        <f t="shared" si="3"/>
        <v>0.38793806030969846</v>
      </c>
      <c r="G53" s="80">
        <f t="shared" si="3"/>
        <v>6.4384678076609622E-2</v>
      </c>
    </row>
    <row r="55" spans="1:23">
      <c r="A55" t="s">
        <v>911</v>
      </c>
    </row>
    <row r="57" spans="1:23">
      <c r="A57" s="24" t="s">
        <v>913</v>
      </c>
    </row>
    <row r="59" spans="1:23" ht="30">
      <c r="A59" s="79"/>
      <c r="B59" s="87" t="s">
        <v>540</v>
      </c>
      <c r="C59" s="87" t="s">
        <v>541</v>
      </c>
      <c r="D59" s="87" t="s">
        <v>542</v>
      </c>
      <c r="E59" s="87" t="s">
        <v>543</v>
      </c>
      <c r="F59" s="87" t="s">
        <v>914</v>
      </c>
      <c r="G59" s="87" t="s">
        <v>877</v>
      </c>
    </row>
    <row r="60" spans="1:23">
      <c r="A60" s="93" t="s">
        <v>509</v>
      </c>
      <c r="B60" s="143">
        <v>6504</v>
      </c>
      <c r="C60" s="143">
        <v>42490</v>
      </c>
      <c r="D60" s="143">
        <v>51566</v>
      </c>
      <c r="E60" s="143">
        <v>25131</v>
      </c>
      <c r="F60" s="143">
        <v>136787</v>
      </c>
      <c r="G60" s="143">
        <v>99306</v>
      </c>
    </row>
    <row r="61" spans="1:23">
      <c r="A61" s="93" t="s">
        <v>513</v>
      </c>
      <c r="B61" s="143">
        <v>1219</v>
      </c>
      <c r="C61" s="143">
        <v>12340</v>
      </c>
      <c r="D61" s="143">
        <v>20357</v>
      </c>
      <c r="E61" s="143">
        <v>13813</v>
      </c>
      <c r="F61" s="143">
        <v>89073</v>
      </c>
      <c r="G61" s="143">
        <v>45472</v>
      </c>
    </row>
    <row r="62" spans="1:23">
      <c r="A62" s="93" t="s">
        <v>522</v>
      </c>
      <c r="B62" s="143">
        <v>573</v>
      </c>
      <c r="C62" s="143">
        <v>5063</v>
      </c>
      <c r="D62" s="143">
        <v>8095</v>
      </c>
      <c r="E62" s="143">
        <v>7348</v>
      </c>
      <c r="F62" s="143">
        <v>30942</v>
      </c>
      <c r="G62" s="143">
        <v>21427</v>
      </c>
    </row>
    <row r="63" spans="1:23">
      <c r="A63" s="93" t="s">
        <v>524</v>
      </c>
      <c r="B63" s="143">
        <v>189</v>
      </c>
      <c r="C63" s="143">
        <v>1966</v>
      </c>
      <c r="D63" s="143">
        <v>3361</v>
      </c>
      <c r="E63" s="143">
        <v>1265</v>
      </c>
      <c r="F63" s="143">
        <v>16108</v>
      </c>
      <c r="G63" s="143">
        <v>37564</v>
      </c>
    </row>
    <row r="64" spans="1:23">
      <c r="A64" s="93" t="s">
        <v>518</v>
      </c>
      <c r="B64" s="143">
        <v>491</v>
      </c>
      <c r="C64" s="143">
        <v>5146</v>
      </c>
      <c r="D64" s="143">
        <v>13567</v>
      </c>
      <c r="E64" s="143">
        <v>7974</v>
      </c>
      <c r="F64" s="143">
        <v>57066</v>
      </c>
      <c r="G64" s="143">
        <v>32887</v>
      </c>
    </row>
    <row r="65" spans="1:7">
      <c r="A65" s="93" t="s">
        <v>532</v>
      </c>
      <c r="B65" s="143">
        <v>1494</v>
      </c>
      <c r="C65" s="143">
        <v>4035</v>
      </c>
      <c r="D65" s="143">
        <v>6265</v>
      </c>
      <c r="E65" s="143">
        <v>3570</v>
      </c>
      <c r="F65" s="143">
        <v>19573</v>
      </c>
      <c r="G65" s="143">
        <v>23677</v>
      </c>
    </row>
    <row r="66" spans="1:7">
      <c r="A66" s="93" t="s">
        <v>533</v>
      </c>
      <c r="B66" s="143">
        <v>37</v>
      </c>
      <c r="C66" s="143">
        <v>1777</v>
      </c>
      <c r="D66" s="143">
        <v>2597</v>
      </c>
      <c r="E66" s="143">
        <v>2466</v>
      </c>
      <c r="F66" s="143">
        <v>7267</v>
      </c>
      <c r="G66" s="143">
        <v>35065</v>
      </c>
    </row>
    <row r="67" spans="1:7">
      <c r="A67" s="93" t="s">
        <v>511</v>
      </c>
      <c r="B67" s="143">
        <v>2497</v>
      </c>
      <c r="C67" s="143">
        <v>10503</v>
      </c>
      <c r="D67" s="143">
        <v>19407</v>
      </c>
      <c r="E67" s="143">
        <v>10188</v>
      </c>
      <c r="F67" s="143">
        <v>65459</v>
      </c>
      <c r="G67" s="143">
        <v>116071</v>
      </c>
    </row>
    <row r="68" spans="1:7">
      <c r="A68" s="93" t="s">
        <v>523</v>
      </c>
      <c r="B68" s="143">
        <v>1922</v>
      </c>
      <c r="C68" s="143">
        <v>5271</v>
      </c>
      <c r="D68" s="143">
        <v>8675</v>
      </c>
      <c r="E68" s="143">
        <v>3791</v>
      </c>
      <c r="F68" s="143">
        <v>33548</v>
      </c>
      <c r="G68" s="143">
        <v>13932</v>
      </c>
    </row>
    <row r="69" spans="1:7">
      <c r="A69" s="93" t="s">
        <v>512</v>
      </c>
      <c r="B69" s="143">
        <v>1499</v>
      </c>
      <c r="C69" s="143">
        <v>11635</v>
      </c>
      <c r="D69" s="143">
        <v>25324</v>
      </c>
      <c r="E69" s="143">
        <v>36391</v>
      </c>
      <c r="F69" s="143">
        <v>63566</v>
      </c>
      <c r="G69" s="143">
        <v>68155</v>
      </c>
    </row>
    <row r="70" spans="1:7">
      <c r="A70" s="93" t="s">
        <v>521</v>
      </c>
      <c r="B70" s="143">
        <v>8910</v>
      </c>
      <c r="C70" s="143">
        <v>26240</v>
      </c>
      <c r="D70" s="143">
        <v>26386</v>
      </c>
      <c r="E70" s="143">
        <v>10223</v>
      </c>
      <c r="F70" s="143">
        <v>8767</v>
      </c>
      <c r="G70" s="143">
        <v>2275</v>
      </c>
    </row>
    <row r="71" spans="1:7">
      <c r="A71" s="93" t="s">
        <v>534</v>
      </c>
      <c r="B71" s="143">
        <v>2727</v>
      </c>
      <c r="C71" s="143">
        <v>14763</v>
      </c>
      <c r="D71" s="143">
        <v>16944</v>
      </c>
      <c r="E71" s="143">
        <v>8500</v>
      </c>
      <c r="F71" s="143">
        <v>16777</v>
      </c>
      <c r="G71" s="143">
        <v>7973</v>
      </c>
    </row>
    <row r="72" spans="1:7">
      <c r="A72" s="93" t="s">
        <v>514</v>
      </c>
      <c r="B72" s="143">
        <v>37230</v>
      </c>
      <c r="C72" s="143">
        <v>53453</v>
      </c>
      <c r="D72" s="143">
        <v>38623</v>
      </c>
      <c r="E72" s="143">
        <v>8710</v>
      </c>
      <c r="F72" s="143">
        <v>16278</v>
      </c>
      <c r="G72" s="143">
        <v>2275</v>
      </c>
    </row>
    <row r="73" spans="1:7">
      <c r="A73" s="93" t="s">
        <v>876</v>
      </c>
      <c r="B73" s="143">
        <v>31455</v>
      </c>
      <c r="C73" s="143">
        <v>49904</v>
      </c>
      <c r="D73" s="143">
        <v>17517</v>
      </c>
      <c r="E73" s="143">
        <v>5157</v>
      </c>
      <c r="F73" s="143">
        <v>8193</v>
      </c>
      <c r="G73" s="143">
        <v>1419</v>
      </c>
    </row>
    <row r="74" spans="1:7">
      <c r="A74" s="93" t="s">
        <v>519</v>
      </c>
      <c r="B74" s="143">
        <v>13395</v>
      </c>
      <c r="C74" s="143">
        <v>35364</v>
      </c>
      <c r="D74" s="143">
        <v>29875</v>
      </c>
      <c r="E74" s="143">
        <v>8530</v>
      </c>
      <c r="F74" s="143">
        <v>17289</v>
      </c>
      <c r="G74" s="143">
        <v>4677</v>
      </c>
    </row>
    <row r="75" spans="1:7">
      <c r="A75" s="93" t="s">
        <v>510</v>
      </c>
      <c r="B75" s="143">
        <v>30603</v>
      </c>
      <c r="C75" s="143">
        <v>77053</v>
      </c>
      <c r="D75" s="143">
        <v>80219</v>
      </c>
      <c r="E75" s="143">
        <v>25775</v>
      </c>
      <c r="F75" s="143">
        <v>102890</v>
      </c>
      <c r="G75" s="143">
        <v>25447</v>
      </c>
    </row>
    <row r="76" spans="1:7">
      <c r="A76" s="93" t="s">
        <v>508</v>
      </c>
      <c r="B76" s="143">
        <v>21490</v>
      </c>
      <c r="C76" s="143">
        <v>129583</v>
      </c>
      <c r="D76" s="143">
        <v>122386</v>
      </c>
      <c r="E76" s="143">
        <v>50378</v>
      </c>
      <c r="F76" s="143">
        <v>86615</v>
      </c>
      <c r="G76" s="143">
        <v>17490</v>
      </c>
    </row>
    <row r="77" spans="1:7">
      <c r="A77" s="93" t="s">
        <v>535</v>
      </c>
      <c r="B77" s="143">
        <v>2172</v>
      </c>
      <c r="C77" s="143">
        <v>2415</v>
      </c>
      <c r="D77" s="143">
        <v>659</v>
      </c>
      <c r="E77" s="143">
        <v>316</v>
      </c>
      <c r="F77" s="143">
        <v>646</v>
      </c>
      <c r="G77" s="143">
        <v>251</v>
      </c>
    </row>
    <row r="78" spans="1:7">
      <c r="A78" s="93" t="s">
        <v>516</v>
      </c>
      <c r="B78" s="143">
        <v>19905</v>
      </c>
      <c r="C78" s="143">
        <v>70354</v>
      </c>
      <c r="D78" s="143">
        <v>29975</v>
      </c>
      <c r="E78" s="143">
        <v>8414</v>
      </c>
      <c r="F78" s="143">
        <v>10890</v>
      </c>
      <c r="G78" s="143">
        <v>1579</v>
      </c>
    </row>
    <row r="79" spans="1:7">
      <c r="A79" s="93" t="s">
        <v>520</v>
      </c>
      <c r="B79" s="143">
        <v>7062</v>
      </c>
      <c r="C79" s="143">
        <v>39691</v>
      </c>
      <c r="D79" s="143">
        <v>20952</v>
      </c>
      <c r="E79" s="143">
        <v>8829</v>
      </c>
      <c r="F79" s="143">
        <v>6604</v>
      </c>
      <c r="G79" s="143">
        <v>1328</v>
      </c>
    </row>
    <row r="80" spans="1:7">
      <c r="A80" s="79" t="s">
        <v>515</v>
      </c>
      <c r="B80" s="143">
        <v>29332</v>
      </c>
      <c r="C80" s="143">
        <v>69601</v>
      </c>
      <c r="D80" s="143">
        <v>26382</v>
      </c>
      <c r="E80" s="143">
        <v>8655</v>
      </c>
      <c r="F80" s="143">
        <v>13903</v>
      </c>
      <c r="G80" s="143">
        <v>2845</v>
      </c>
    </row>
    <row r="81" spans="1:7">
      <c r="A81" s="79" t="s">
        <v>517</v>
      </c>
      <c r="B81" s="143">
        <v>24239</v>
      </c>
      <c r="C81" s="143">
        <v>62822</v>
      </c>
      <c r="D81" s="143">
        <v>29364</v>
      </c>
      <c r="E81" s="143">
        <v>8187</v>
      </c>
      <c r="F81" s="143">
        <v>10341</v>
      </c>
      <c r="G81" s="143">
        <v>2340</v>
      </c>
    </row>
    <row r="82" spans="1:7">
      <c r="A82" s="99" t="s">
        <v>536</v>
      </c>
      <c r="B82" s="143">
        <v>0</v>
      </c>
      <c r="C82" s="143">
        <v>543</v>
      </c>
      <c r="D82" s="143">
        <v>629</v>
      </c>
      <c r="E82" s="143">
        <v>300</v>
      </c>
      <c r="F82" s="143">
        <v>682</v>
      </c>
      <c r="G82" s="143">
        <v>592</v>
      </c>
    </row>
    <row r="83" spans="1:7">
      <c r="A83" s="100"/>
    </row>
    <row r="84" spans="1:7">
      <c r="A84" s="100" t="s">
        <v>546</v>
      </c>
    </row>
    <row r="86" spans="1:7" ht="30">
      <c r="A86" s="79"/>
      <c r="B86" s="87" t="s">
        <v>540</v>
      </c>
      <c r="C86" s="87" t="s">
        <v>541</v>
      </c>
      <c r="D86" s="87" t="s">
        <v>542</v>
      </c>
      <c r="E86" s="87" t="s">
        <v>543</v>
      </c>
      <c r="F86" s="87" t="s">
        <v>914</v>
      </c>
      <c r="G86" s="87" t="s">
        <v>877</v>
      </c>
    </row>
    <row r="87" spans="1:7">
      <c r="A87" s="93" t="s">
        <v>509</v>
      </c>
      <c r="B87" s="80">
        <f>B60/SUM($B60:$G60)</f>
        <v>1.7977577781217523E-2</v>
      </c>
      <c r="C87" s="80">
        <f t="shared" ref="C87:G87" si="4">C60/SUM($B60:$G60)</f>
        <v>0.11744576874599208</v>
      </c>
      <c r="D87" s="80">
        <f t="shared" si="4"/>
        <v>0.14253256086504654</v>
      </c>
      <c r="E87" s="80">
        <f t="shared" si="4"/>
        <v>6.9464100126042053E-2</v>
      </c>
      <c r="F87" s="80">
        <f t="shared" si="4"/>
        <v>0.37809024169117483</v>
      </c>
      <c r="G87" s="80">
        <f t="shared" si="4"/>
        <v>0.27448975079052695</v>
      </c>
    </row>
    <row r="88" spans="1:7">
      <c r="A88" s="93" t="s">
        <v>547</v>
      </c>
      <c r="B88" s="80">
        <f t="shared" ref="B88:G88" si="5">B61/SUM($B61:$G61)</f>
        <v>6.6877338512349536E-3</v>
      </c>
      <c r="C88" s="80">
        <f t="shared" si="5"/>
        <v>6.7700275409548261E-2</v>
      </c>
      <c r="D88" s="80">
        <f t="shared" si="5"/>
        <v>0.11168350944182934</v>
      </c>
      <c r="E88" s="80">
        <f t="shared" si="5"/>
        <v>7.5781515740039718E-2</v>
      </c>
      <c r="F88" s="80">
        <f t="shared" si="5"/>
        <v>0.48867638829454557</v>
      </c>
      <c r="G88" s="80">
        <f t="shared" si="5"/>
        <v>0.24947057726280217</v>
      </c>
    </row>
    <row r="89" spans="1:7">
      <c r="A89" s="93" t="s">
        <v>548</v>
      </c>
      <c r="B89" s="80">
        <f t="shared" ref="B89:G89" si="6">B62/SUM($B62:$G62)</f>
        <v>7.8014377518788799E-3</v>
      </c>
      <c r="C89" s="80">
        <f t="shared" si="6"/>
        <v>6.8933122753512696E-2</v>
      </c>
      <c r="D89" s="80">
        <f t="shared" si="6"/>
        <v>0.11021402897287877</v>
      </c>
      <c r="E89" s="80">
        <f t="shared" si="6"/>
        <v>0.10004356823875395</v>
      </c>
      <c r="F89" s="80">
        <f t="shared" si="6"/>
        <v>0.42127763860145956</v>
      </c>
      <c r="G89" s="80">
        <f t="shared" si="6"/>
        <v>0.2917302036815162</v>
      </c>
    </row>
    <row r="90" spans="1:7">
      <c r="A90" s="93" t="s">
        <v>549</v>
      </c>
      <c r="B90" s="80">
        <f t="shared" ref="B90:G90" si="7">B63/SUM($B63:$G63)</f>
        <v>3.1263957123715946E-3</v>
      </c>
      <c r="C90" s="80">
        <f t="shared" si="7"/>
        <v>3.2521132119166955E-2</v>
      </c>
      <c r="D90" s="80">
        <f t="shared" si="7"/>
        <v>5.559690999619539E-2</v>
      </c>
      <c r="E90" s="80">
        <f t="shared" si="7"/>
        <v>2.0925346963756968E-2</v>
      </c>
      <c r="F90" s="80">
        <f t="shared" si="7"/>
        <v>0.26645493193059072</v>
      </c>
      <c r="G90" s="80">
        <f t="shared" si="7"/>
        <v>0.62137528327791836</v>
      </c>
    </row>
    <row r="91" spans="1:7">
      <c r="A91" s="93" t="s">
        <v>550</v>
      </c>
      <c r="B91" s="80">
        <f t="shared" ref="B91:G91" si="8">B64/SUM($B64:$G64)</f>
        <v>4.1918877154638826E-3</v>
      </c>
      <c r="C91" s="80">
        <f t="shared" si="8"/>
        <v>4.393371524190863E-2</v>
      </c>
      <c r="D91" s="80">
        <f t="shared" si="8"/>
        <v>0.11582757766944703</v>
      </c>
      <c r="E91" s="80">
        <f t="shared" si="8"/>
        <v>6.8077622491057019E-2</v>
      </c>
      <c r="F91" s="80">
        <f t="shared" si="8"/>
        <v>0.4871980944412666</v>
      </c>
      <c r="G91" s="80">
        <f t="shared" si="8"/>
        <v>0.28077110244085685</v>
      </c>
    </row>
    <row r="92" spans="1:7">
      <c r="A92" s="93" t="s">
        <v>551</v>
      </c>
      <c r="B92" s="80">
        <f t="shared" ref="B92:G92" si="9">B65/SUM($B65:$G65)</f>
        <v>2.5488791073804893E-2</v>
      </c>
      <c r="C92" s="80">
        <f t="shared" si="9"/>
        <v>6.884020882383049E-2</v>
      </c>
      <c r="D92" s="80">
        <f t="shared" si="9"/>
        <v>0.10688572695942949</v>
      </c>
      <c r="E92" s="80">
        <f t="shared" si="9"/>
        <v>6.0906950557887196E-2</v>
      </c>
      <c r="F92" s="80">
        <f t="shared" si="9"/>
        <v>0.33393046029958712</v>
      </c>
      <c r="G92" s="80">
        <f t="shared" si="9"/>
        <v>0.40394786228546081</v>
      </c>
    </row>
    <row r="93" spans="1:7">
      <c r="A93" s="93" t="s">
        <v>533</v>
      </c>
      <c r="B93" s="80">
        <f t="shared" ref="B93:G93" si="10">B66/SUM($B66:$G66)</f>
        <v>7.5189497856083232E-4</v>
      </c>
      <c r="C93" s="80">
        <f t="shared" si="10"/>
        <v>3.6111280456827002E-2</v>
      </c>
      <c r="D93" s="80">
        <f t="shared" si="10"/>
        <v>5.277489890060761E-2</v>
      </c>
      <c r="E93" s="80">
        <f t="shared" si="10"/>
        <v>5.0112784246784121E-2</v>
      </c>
      <c r="F93" s="80">
        <f t="shared" si="10"/>
        <v>0.14767623808652888</v>
      </c>
      <c r="G93" s="80">
        <f t="shared" si="10"/>
        <v>0.71257290333069156</v>
      </c>
    </row>
    <row r="94" spans="1:7">
      <c r="A94" s="93" t="s">
        <v>552</v>
      </c>
      <c r="B94" s="80">
        <f t="shared" ref="B94:G94" si="11">B67/SUM($B67:$G67)</f>
        <v>1.1141104294478527E-2</v>
      </c>
      <c r="C94" s="80">
        <f t="shared" si="11"/>
        <v>4.6862242052426104E-2</v>
      </c>
      <c r="D94" s="80">
        <f t="shared" si="11"/>
        <v>8.6590072504182936E-2</v>
      </c>
      <c r="E94" s="80">
        <f t="shared" si="11"/>
        <v>4.5456776352481874E-2</v>
      </c>
      <c r="F94" s="80">
        <f t="shared" si="11"/>
        <v>0.29206469604015617</v>
      </c>
      <c r="G94" s="80">
        <f t="shared" si="11"/>
        <v>0.51788510875627436</v>
      </c>
    </row>
    <row r="95" spans="1:7">
      <c r="A95" s="93" t="s">
        <v>553</v>
      </c>
      <c r="B95" s="80">
        <f t="shared" ref="B95:G95" si="12">B68/SUM($B68:$G68)</f>
        <v>2.8627176454817618E-2</v>
      </c>
      <c r="C95" s="80">
        <f t="shared" si="12"/>
        <v>7.8508765397161118E-2</v>
      </c>
      <c r="D95" s="80">
        <f t="shared" si="12"/>
        <v>0.12920955033587037</v>
      </c>
      <c r="E95" s="80">
        <f t="shared" si="12"/>
        <v>5.6464945858591874E-2</v>
      </c>
      <c r="F95" s="80">
        <f t="shared" si="12"/>
        <v>0.49967976883778431</v>
      </c>
      <c r="G95" s="80">
        <f t="shared" si="12"/>
        <v>0.20750979311577475</v>
      </c>
    </row>
    <row r="96" spans="1:7">
      <c r="A96" s="93" t="s">
        <v>544</v>
      </c>
      <c r="B96" s="80">
        <f t="shared" ref="B96:G96" si="13">B69/SUM($B69:$G69)</f>
        <v>7.2566200319504285E-3</v>
      </c>
      <c r="C96" s="80">
        <f t="shared" si="13"/>
        <v>5.6324732536186278E-2</v>
      </c>
      <c r="D96" s="80">
        <f t="shared" si="13"/>
        <v>0.12259282567652612</v>
      </c>
      <c r="E96" s="80">
        <f t="shared" si="13"/>
        <v>0.17616788497845767</v>
      </c>
      <c r="F96" s="80">
        <f t="shared" si="13"/>
        <v>0.30772135353633151</v>
      </c>
      <c r="G96" s="80">
        <f t="shared" si="13"/>
        <v>0.32993658324054798</v>
      </c>
    </row>
    <row r="97" spans="1:7">
      <c r="A97" s="93" t="s">
        <v>521</v>
      </c>
      <c r="B97" s="80">
        <f t="shared" ref="B97:G97" si="14">B70/SUM($B70:$G70)</f>
        <v>0.10760739604594148</v>
      </c>
      <c r="C97" s="80">
        <f t="shared" si="14"/>
        <v>0.316904385212739</v>
      </c>
      <c r="D97" s="80">
        <f t="shared" si="14"/>
        <v>0.3186676489414379</v>
      </c>
      <c r="E97" s="80">
        <f t="shared" si="14"/>
        <v>0.12346469245540513</v>
      </c>
      <c r="F97" s="80">
        <f t="shared" si="14"/>
        <v>0.10588036376372266</v>
      </c>
      <c r="G97" s="80">
        <f t="shared" si="14"/>
        <v>2.7475513580753855E-2</v>
      </c>
    </row>
    <row r="98" spans="1:7">
      <c r="A98" s="93" t="s">
        <v>534</v>
      </c>
      <c r="B98" s="80">
        <f t="shared" ref="B98:G98" si="15">B71/SUM($B71:$G71)</f>
        <v>4.0290171975651559E-2</v>
      </c>
      <c r="C98" s="80">
        <f t="shared" si="15"/>
        <v>0.21811654157555699</v>
      </c>
      <c r="D98" s="80">
        <f t="shared" si="15"/>
        <v>0.25033981443177117</v>
      </c>
      <c r="E98" s="80">
        <f t="shared" si="15"/>
        <v>0.12558359435021571</v>
      </c>
      <c r="F98" s="80">
        <f t="shared" si="15"/>
        <v>0.24787246616630224</v>
      </c>
      <c r="G98" s="80">
        <f t="shared" si="15"/>
        <v>0.11779741150050234</v>
      </c>
    </row>
    <row r="99" spans="1:7">
      <c r="A99" s="93" t="s">
        <v>554</v>
      </c>
      <c r="B99" s="80">
        <f t="shared" ref="B99:G99" si="16">B72/SUM($B72:$G72)</f>
        <v>0.23778653501012334</v>
      </c>
      <c r="C99" s="80">
        <f t="shared" si="16"/>
        <v>0.34140219328219507</v>
      </c>
      <c r="D99" s="80">
        <f t="shared" si="16"/>
        <v>0.24668357082181019</v>
      </c>
      <c r="E99" s="80">
        <f t="shared" si="16"/>
        <v>5.5630424924474196E-2</v>
      </c>
      <c r="F99" s="80">
        <f t="shared" si="16"/>
        <v>0.1039669410930644</v>
      </c>
      <c r="G99" s="80">
        <f t="shared" si="16"/>
        <v>1.4530334868332813E-2</v>
      </c>
    </row>
    <row r="100" spans="1:7">
      <c r="A100" s="93" t="s">
        <v>876</v>
      </c>
      <c r="B100" s="80">
        <f t="shared" ref="B100:G100" si="17">B73/SUM($B73:$G73)</f>
        <v>0.27678296449469841</v>
      </c>
      <c r="C100" s="80">
        <f t="shared" si="17"/>
        <v>0.43912182674116768</v>
      </c>
      <c r="D100" s="80">
        <f t="shared" si="17"/>
        <v>0.15413788552070043</v>
      </c>
      <c r="E100" s="80">
        <f t="shared" si="17"/>
        <v>4.53781512605042E-2</v>
      </c>
      <c r="F100" s="80">
        <f t="shared" si="17"/>
        <v>7.2092920938008717E-2</v>
      </c>
      <c r="G100" s="80">
        <f t="shared" si="17"/>
        <v>1.2486251044920587E-2</v>
      </c>
    </row>
    <row r="101" spans="1:7">
      <c r="A101" s="93" t="s">
        <v>555</v>
      </c>
      <c r="B101" s="80">
        <f t="shared" ref="B101:G101" si="18">B74/SUM($B74:$G74)</f>
        <v>0.12274351690644186</v>
      </c>
      <c r="C101" s="80">
        <f t="shared" si="18"/>
        <v>0.32405388069275176</v>
      </c>
      <c r="D101" s="80">
        <f t="shared" si="18"/>
        <v>0.27375607074131769</v>
      </c>
      <c r="E101" s="80">
        <f t="shared" si="18"/>
        <v>7.8163658022541924E-2</v>
      </c>
      <c r="F101" s="80">
        <f t="shared" si="18"/>
        <v>0.1584257307798039</v>
      </c>
      <c r="G101" s="80">
        <f t="shared" si="18"/>
        <v>4.2857142857142858E-2</v>
      </c>
    </row>
    <row r="102" spans="1:7">
      <c r="A102" s="93" t="s">
        <v>556</v>
      </c>
      <c r="B102" s="80">
        <f t="shared" ref="B102:G102" si="19">B75/SUM($B75:$G75)</f>
        <v>8.9485857649559783E-2</v>
      </c>
      <c r="C102" s="80">
        <f t="shared" si="19"/>
        <v>0.22530973399573667</v>
      </c>
      <c r="D102" s="80">
        <f t="shared" si="19"/>
        <v>0.23456739583668385</v>
      </c>
      <c r="E102" s="80">
        <f t="shared" si="19"/>
        <v>7.5368361955279004E-2</v>
      </c>
      <c r="F102" s="80">
        <f t="shared" si="19"/>
        <v>0.30085938939199441</v>
      </c>
      <c r="G102" s="80">
        <f t="shared" si="19"/>
        <v>7.4409261170746255E-2</v>
      </c>
    </row>
    <row r="103" spans="1:7">
      <c r="A103" s="93" t="s">
        <v>545</v>
      </c>
      <c r="B103" s="80">
        <f t="shared" ref="B103:G103" si="20">B76/SUM($B76:$G76)</f>
        <v>5.0217085492893894E-2</v>
      </c>
      <c r="C103" s="80">
        <f t="shared" si="20"/>
        <v>0.30280505302120381</v>
      </c>
      <c r="D103" s="80">
        <f t="shared" si="20"/>
        <v>0.28598735342639892</v>
      </c>
      <c r="E103" s="80">
        <f t="shared" si="20"/>
        <v>0.11772156039837174</v>
      </c>
      <c r="F103" s="80">
        <f t="shared" si="20"/>
        <v>0.20239892321856701</v>
      </c>
      <c r="G103" s="80">
        <f t="shared" si="20"/>
        <v>4.0870024442564649E-2</v>
      </c>
    </row>
    <row r="104" spans="1:7">
      <c r="A104" s="93" t="s">
        <v>557</v>
      </c>
      <c r="B104" s="80">
        <f t="shared" ref="B104:G104" si="21">B77/SUM($B77:$G77)</f>
        <v>0.3362749651648862</v>
      </c>
      <c r="C104" s="80">
        <f t="shared" si="21"/>
        <v>0.37389688806316768</v>
      </c>
      <c r="D104" s="80">
        <f t="shared" si="21"/>
        <v>0.10202817773649171</v>
      </c>
      <c r="E104" s="80">
        <f t="shared" si="21"/>
        <v>4.8923982040563557E-2</v>
      </c>
      <c r="F104" s="80">
        <f t="shared" si="21"/>
        <v>0.10001548227279765</v>
      </c>
      <c r="G104" s="80">
        <f t="shared" si="21"/>
        <v>3.8860504722093202E-2</v>
      </c>
    </row>
    <row r="105" spans="1:7">
      <c r="A105" s="93" t="s">
        <v>558</v>
      </c>
      <c r="B105" s="80">
        <f t="shared" ref="B105:G105" si="22">B78/SUM($B78:$G78)</f>
        <v>0.14105316864729267</v>
      </c>
      <c r="C105" s="80">
        <f t="shared" si="22"/>
        <v>0.49855084787800197</v>
      </c>
      <c r="D105" s="80">
        <f t="shared" si="22"/>
        <v>0.21241239538822396</v>
      </c>
      <c r="E105" s="80">
        <f t="shared" si="22"/>
        <v>5.9624283396047251E-2</v>
      </c>
      <c r="F105" s="80">
        <f t="shared" si="22"/>
        <v>7.7170007865813475E-2</v>
      </c>
      <c r="G105" s="80">
        <f t="shared" si="22"/>
        <v>1.1189296824620705E-2</v>
      </c>
    </row>
    <row r="106" spans="1:7">
      <c r="A106" s="93" t="s">
        <v>559</v>
      </c>
      <c r="B106" s="80">
        <f>B79/SUM($B79:$G79)</f>
        <v>8.3607605427035728E-2</v>
      </c>
      <c r="C106" s="80">
        <f t="shared" ref="C106:G106" si="23">C79/SUM($B79:$G79)</f>
        <v>0.46990505055288517</v>
      </c>
      <c r="D106" s="80">
        <f t="shared" si="23"/>
        <v>0.24805247081665996</v>
      </c>
      <c r="E106" s="80">
        <f t="shared" si="23"/>
        <v>0.10452726540856676</v>
      </c>
      <c r="F106" s="80">
        <f t="shared" si="23"/>
        <v>7.8185305329955254E-2</v>
      </c>
      <c r="G106" s="80">
        <f t="shared" si="23"/>
        <v>1.5722302464897118E-2</v>
      </c>
    </row>
    <row r="107" spans="1:7">
      <c r="A107" s="79" t="s">
        <v>515</v>
      </c>
      <c r="B107" s="80">
        <f t="shared" ref="B107:G107" si="24">B80/SUM($B80:$G80)</f>
        <v>0.19461510901153148</v>
      </c>
      <c r="C107" s="80">
        <f t="shared" si="24"/>
        <v>0.46179620217890366</v>
      </c>
      <c r="D107" s="80">
        <f t="shared" si="24"/>
        <v>0.17504213166310592</v>
      </c>
      <c r="E107" s="80">
        <f t="shared" si="24"/>
        <v>5.7425125068007801E-2</v>
      </c>
      <c r="F107" s="80">
        <f t="shared" si="24"/>
        <v>9.224512002547805E-2</v>
      </c>
      <c r="G107" s="80">
        <f t="shared" si="24"/>
        <v>1.8876312052973101E-2</v>
      </c>
    </row>
    <row r="108" spans="1:7">
      <c r="A108" s="79" t="s">
        <v>560</v>
      </c>
      <c r="B108" s="80">
        <f t="shared" ref="B108:G108" si="25">B81/SUM($B81:$G81)</f>
        <v>0.17654942349573541</v>
      </c>
      <c r="C108" s="80">
        <f t="shared" si="25"/>
        <v>0.4575761327962824</v>
      </c>
      <c r="D108" s="80">
        <f t="shared" si="25"/>
        <v>0.21387834776718406</v>
      </c>
      <c r="E108" s="80">
        <f t="shared" si="25"/>
        <v>5.9631590831287828E-2</v>
      </c>
      <c r="F108" s="80">
        <f t="shared" si="25"/>
        <v>7.5320664564107423E-2</v>
      </c>
      <c r="G108" s="80">
        <f t="shared" si="25"/>
        <v>1.7043840545402898E-2</v>
      </c>
    </row>
    <row r="109" spans="1:7">
      <c r="A109" s="99" t="s">
        <v>536</v>
      </c>
      <c r="B109" s="80">
        <f t="shared" ref="B109:G109" si="26">B82/SUM($B82:$G82)</f>
        <v>0</v>
      </c>
      <c r="C109" s="80">
        <f t="shared" si="26"/>
        <v>0.19774217042971595</v>
      </c>
      <c r="D109" s="80">
        <f t="shared" si="26"/>
        <v>0.22906045156591406</v>
      </c>
      <c r="E109" s="80">
        <f t="shared" si="26"/>
        <v>0.10924981791697014</v>
      </c>
      <c r="F109" s="80">
        <f t="shared" si="26"/>
        <v>0.24836125273124546</v>
      </c>
      <c r="G109" s="80">
        <f t="shared" si="26"/>
        <v>0.21558630735615442</v>
      </c>
    </row>
    <row r="111" spans="1:7">
      <c r="A111" t="s">
        <v>905</v>
      </c>
    </row>
  </sheetData>
  <pageMargins left="0.7" right="0.7" top="0.75" bottom="0.75" header="0.3" footer="0.3"/>
  <pageSetup scale="86" fitToHeight="3"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0"/>
  <sheetViews>
    <sheetView view="pageBreakPreview" zoomScale="115" zoomScaleNormal="100" zoomScaleSheetLayoutView="115" workbookViewId="0"/>
  </sheetViews>
  <sheetFormatPr defaultColWidth="8.85546875" defaultRowHeight="15"/>
  <cols>
    <col min="1" max="1" width="54" customWidth="1"/>
    <col min="2" max="2" width="16.140625" customWidth="1"/>
    <col min="3" max="3" width="15.42578125" customWidth="1"/>
    <col min="4" max="4" width="15.28515625" customWidth="1"/>
    <col min="5" max="5" width="14.7109375" customWidth="1"/>
    <col min="6" max="6" width="14.28515625" customWidth="1"/>
    <col min="7" max="7" width="15.28515625" customWidth="1"/>
    <col min="8" max="13" width="16.140625" customWidth="1"/>
  </cols>
  <sheetData>
    <row r="1" spans="1:13">
      <c r="A1" s="24" t="s">
        <v>916</v>
      </c>
    </row>
    <row r="3" spans="1:13" ht="30">
      <c r="A3" s="79"/>
      <c r="B3" s="87" t="s">
        <v>540</v>
      </c>
      <c r="C3" s="87" t="s">
        <v>541</v>
      </c>
      <c r="D3" s="87" t="s">
        <v>542</v>
      </c>
      <c r="E3" s="87" t="s">
        <v>543</v>
      </c>
      <c r="F3" s="87" t="s">
        <v>914</v>
      </c>
      <c r="G3" s="87" t="s">
        <v>877</v>
      </c>
      <c r="H3" s="102"/>
      <c r="I3" s="102"/>
      <c r="J3" s="102"/>
      <c r="K3" s="102"/>
      <c r="L3" s="102"/>
      <c r="M3" s="102"/>
    </row>
    <row r="4" spans="1:13">
      <c r="A4" s="93" t="s">
        <v>539</v>
      </c>
      <c r="B4" s="143">
        <v>2387</v>
      </c>
      <c r="C4" s="143">
        <v>3736</v>
      </c>
      <c r="D4" s="143">
        <v>1736</v>
      </c>
      <c r="E4" s="143">
        <v>731</v>
      </c>
      <c r="F4" s="143">
        <v>1654</v>
      </c>
      <c r="G4" s="143">
        <v>459</v>
      </c>
      <c r="H4" s="103"/>
      <c r="I4" s="103"/>
      <c r="J4" s="103"/>
      <c r="K4" s="103"/>
      <c r="L4" s="103"/>
      <c r="M4" s="103"/>
    </row>
    <row r="5" spans="1:13">
      <c r="A5" s="93" t="s">
        <v>125</v>
      </c>
      <c r="B5" s="143">
        <v>235</v>
      </c>
      <c r="C5" s="143">
        <v>902</v>
      </c>
      <c r="D5" s="143">
        <v>252</v>
      </c>
      <c r="E5" s="143">
        <v>140</v>
      </c>
      <c r="F5" s="143">
        <v>77</v>
      </c>
      <c r="G5" s="143">
        <v>54</v>
      </c>
      <c r="H5" s="103"/>
      <c r="I5" s="103"/>
      <c r="J5" s="103"/>
      <c r="K5" s="103"/>
      <c r="L5" s="103"/>
      <c r="M5" s="103"/>
    </row>
    <row r="6" spans="1:13">
      <c r="A6" s="93" t="s">
        <v>67</v>
      </c>
      <c r="B6" s="143">
        <v>27814</v>
      </c>
      <c r="C6" s="143">
        <v>77488</v>
      </c>
      <c r="D6" s="143">
        <v>37934</v>
      </c>
      <c r="E6" s="143">
        <v>10945</v>
      </c>
      <c r="F6" s="143">
        <v>20481</v>
      </c>
      <c r="G6" s="143">
        <v>4271</v>
      </c>
      <c r="H6" s="103"/>
      <c r="I6" s="103"/>
      <c r="J6" s="103"/>
      <c r="K6" s="103"/>
      <c r="L6" s="103"/>
      <c r="M6" s="103"/>
    </row>
    <row r="7" spans="1:13">
      <c r="A7" s="93" t="s">
        <v>68</v>
      </c>
      <c r="B7" s="143">
        <v>63090</v>
      </c>
      <c r="C7" s="143">
        <v>124192</v>
      </c>
      <c r="D7" s="143">
        <v>76860</v>
      </c>
      <c r="E7" s="143">
        <v>30454</v>
      </c>
      <c r="F7" s="143">
        <v>79110</v>
      </c>
      <c r="G7" s="143">
        <v>39865</v>
      </c>
      <c r="H7" s="103"/>
      <c r="I7" s="103"/>
      <c r="J7" s="103"/>
      <c r="K7" s="103"/>
      <c r="L7" s="103"/>
      <c r="M7" s="103"/>
    </row>
    <row r="8" spans="1:13">
      <c r="A8" s="93" t="s">
        <v>78</v>
      </c>
      <c r="B8" s="143">
        <v>1115</v>
      </c>
      <c r="C8" s="143">
        <v>6559</v>
      </c>
      <c r="D8" s="143">
        <v>5197</v>
      </c>
      <c r="E8" s="143">
        <v>2219</v>
      </c>
      <c r="F8" s="143">
        <v>4332</v>
      </c>
      <c r="G8" s="143">
        <v>1762</v>
      </c>
      <c r="H8" s="103"/>
      <c r="I8" s="103"/>
      <c r="J8" s="103"/>
      <c r="K8" s="103"/>
      <c r="L8" s="103"/>
      <c r="M8" s="103"/>
    </row>
    <row r="9" spans="1:13">
      <c r="A9" s="93" t="s">
        <v>70</v>
      </c>
      <c r="B9" s="143">
        <v>11081</v>
      </c>
      <c r="C9" s="143">
        <v>31681</v>
      </c>
      <c r="D9" s="143">
        <v>22024</v>
      </c>
      <c r="E9" s="143">
        <v>8864</v>
      </c>
      <c r="F9" s="143">
        <v>24798</v>
      </c>
      <c r="G9" s="143">
        <v>6565</v>
      </c>
      <c r="H9" s="103"/>
      <c r="I9" s="103"/>
      <c r="J9" s="103"/>
      <c r="K9" s="103"/>
      <c r="L9" s="103"/>
      <c r="M9" s="103"/>
    </row>
    <row r="10" spans="1:13">
      <c r="A10" s="93" t="s">
        <v>72</v>
      </c>
      <c r="B10" s="143">
        <v>61903</v>
      </c>
      <c r="C10" s="143">
        <v>107578</v>
      </c>
      <c r="D10" s="143">
        <v>78572</v>
      </c>
      <c r="E10" s="143">
        <v>24439</v>
      </c>
      <c r="F10" s="143">
        <v>59978</v>
      </c>
      <c r="G10" s="143">
        <v>15552</v>
      </c>
      <c r="H10" s="103"/>
      <c r="I10" s="103"/>
      <c r="J10" s="103"/>
      <c r="K10" s="103"/>
      <c r="L10" s="103"/>
      <c r="M10" s="103"/>
    </row>
    <row r="11" spans="1:13">
      <c r="A11" s="93" t="s">
        <v>84</v>
      </c>
      <c r="B11" s="143">
        <v>11501</v>
      </c>
      <c r="C11" s="143">
        <v>43290</v>
      </c>
      <c r="D11" s="143">
        <v>28687</v>
      </c>
      <c r="E11" s="143">
        <v>8951</v>
      </c>
      <c r="F11" s="143">
        <v>14605</v>
      </c>
      <c r="G11" s="143">
        <v>2771</v>
      </c>
      <c r="H11" s="103"/>
      <c r="I11" s="103"/>
      <c r="J11" s="103"/>
      <c r="K11" s="103"/>
      <c r="L11" s="103"/>
      <c r="M11" s="103"/>
    </row>
    <row r="12" spans="1:13">
      <c r="A12" s="93" t="s">
        <v>75</v>
      </c>
      <c r="B12" s="143">
        <v>4513</v>
      </c>
      <c r="C12" s="143">
        <v>19013</v>
      </c>
      <c r="D12" s="143">
        <v>23962</v>
      </c>
      <c r="E12" s="143">
        <v>8736</v>
      </c>
      <c r="F12" s="143">
        <v>42670</v>
      </c>
      <c r="G12" s="143">
        <v>17948</v>
      </c>
      <c r="H12" s="103"/>
      <c r="I12" s="103"/>
      <c r="J12" s="103"/>
      <c r="K12" s="103"/>
      <c r="L12" s="103"/>
      <c r="M12" s="103"/>
    </row>
    <row r="13" spans="1:13">
      <c r="A13" s="93" t="s">
        <v>87</v>
      </c>
      <c r="B13" s="143">
        <v>5295</v>
      </c>
      <c r="C13" s="143">
        <v>34620</v>
      </c>
      <c r="D13" s="143">
        <v>39640</v>
      </c>
      <c r="E13" s="143">
        <v>16639</v>
      </c>
      <c r="F13" s="143">
        <v>77146</v>
      </c>
      <c r="G13" s="143">
        <v>29193</v>
      </c>
      <c r="H13" s="103"/>
      <c r="I13" s="103"/>
      <c r="J13" s="103"/>
      <c r="K13" s="103"/>
      <c r="L13" s="103"/>
      <c r="M13" s="103"/>
    </row>
    <row r="14" spans="1:13">
      <c r="A14" s="93" t="s">
        <v>88</v>
      </c>
      <c r="B14" s="143">
        <v>4760</v>
      </c>
      <c r="C14" s="143">
        <v>12283</v>
      </c>
      <c r="D14" s="143">
        <v>13859</v>
      </c>
      <c r="E14" s="143">
        <v>4854</v>
      </c>
      <c r="F14" s="143">
        <v>14919</v>
      </c>
      <c r="G14" s="143">
        <v>4949</v>
      </c>
      <c r="H14" s="103"/>
      <c r="I14" s="103"/>
      <c r="J14" s="103"/>
      <c r="K14" s="103"/>
      <c r="L14" s="103"/>
      <c r="M14" s="103"/>
    </row>
    <row r="15" spans="1:13">
      <c r="A15" s="93" t="s">
        <v>90</v>
      </c>
      <c r="B15" s="143">
        <v>3795</v>
      </c>
      <c r="C15" s="143">
        <v>20606</v>
      </c>
      <c r="D15" s="143">
        <v>34130</v>
      </c>
      <c r="E15" s="143">
        <v>18144</v>
      </c>
      <c r="F15" s="143">
        <v>100294</v>
      </c>
      <c r="G15" s="143">
        <v>87739</v>
      </c>
      <c r="H15" s="103"/>
      <c r="I15" s="103"/>
      <c r="J15" s="103"/>
      <c r="K15" s="103"/>
      <c r="L15" s="103"/>
      <c r="M15" s="103"/>
    </row>
    <row r="16" spans="1:13">
      <c r="A16" s="93" t="s">
        <v>91</v>
      </c>
      <c r="B16" s="143">
        <v>0</v>
      </c>
      <c r="C16" s="143">
        <v>429</v>
      </c>
      <c r="D16" s="143">
        <v>576</v>
      </c>
      <c r="E16" s="143">
        <v>357</v>
      </c>
      <c r="F16" s="143">
        <v>1507</v>
      </c>
      <c r="G16" s="143">
        <v>567</v>
      </c>
      <c r="H16" s="103"/>
      <c r="I16" s="103"/>
      <c r="J16" s="103"/>
      <c r="K16" s="103"/>
      <c r="L16" s="103"/>
      <c r="M16" s="103"/>
    </row>
    <row r="17" spans="1:20">
      <c r="A17" s="93" t="s">
        <v>503</v>
      </c>
      <c r="B17" s="143">
        <v>15600</v>
      </c>
      <c r="C17" s="143">
        <v>27834</v>
      </c>
      <c r="D17" s="143">
        <v>19950</v>
      </c>
      <c r="E17" s="143">
        <v>7881</v>
      </c>
      <c r="F17" s="143">
        <v>18493</v>
      </c>
      <c r="G17" s="143">
        <v>5972</v>
      </c>
      <c r="H17" s="103"/>
      <c r="I17" s="103"/>
      <c r="J17" s="103"/>
      <c r="K17" s="103"/>
      <c r="L17" s="103"/>
      <c r="M17" s="103"/>
    </row>
    <row r="18" spans="1:20">
      <c r="A18" s="93" t="s">
        <v>94</v>
      </c>
      <c r="B18" s="143">
        <v>10775</v>
      </c>
      <c r="C18" s="143">
        <v>33659</v>
      </c>
      <c r="D18" s="143">
        <v>35024</v>
      </c>
      <c r="E18" s="143">
        <v>14980</v>
      </c>
      <c r="F18" s="143">
        <v>88273</v>
      </c>
      <c r="G18" s="143">
        <v>126977</v>
      </c>
      <c r="H18" s="103"/>
      <c r="I18" s="103"/>
      <c r="J18" s="103"/>
      <c r="K18" s="103"/>
      <c r="L18" s="103"/>
      <c r="M18" s="103"/>
    </row>
    <row r="19" spans="1:20">
      <c r="A19" s="93" t="s">
        <v>95</v>
      </c>
      <c r="B19" s="143">
        <v>30544</v>
      </c>
      <c r="C19" s="143">
        <v>72495</v>
      </c>
      <c r="D19" s="143">
        <v>80606</v>
      </c>
      <c r="E19" s="143">
        <v>54698</v>
      </c>
      <c r="F19" s="143">
        <v>86568</v>
      </c>
      <c r="G19" s="143">
        <v>82616</v>
      </c>
      <c r="H19" s="103"/>
      <c r="I19" s="103"/>
      <c r="J19" s="103"/>
      <c r="K19" s="103"/>
      <c r="L19" s="103"/>
      <c r="M19" s="103"/>
    </row>
    <row r="20" spans="1:20">
      <c r="A20" s="93" t="s">
        <v>96</v>
      </c>
      <c r="B20" s="143">
        <v>5467</v>
      </c>
      <c r="C20" s="143">
        <v>7677</v>
      </c>
      <c r="D20" s="143">
        <v>7393</v>
      </c>
      <c r="E20" s="143">
        <v>2611</v>
      </c>
      <c r="F20" s="143">
        <v>11093</v>
      </c>
      <c r="G20" s="143">
        <v>5298</v>
      </c>
      <c r="H20" s="103"/>
      <c r="I20" s="103"/>
      <c r="J20" s="103"/>
      <c r="K20" s="103"/>
      <c r="L20" s="103"/>
      <c r="M20" s="103"/>
    </row>
    <row r="21" spans="1:20">
      <c r="A21" s="93" t="s">
        <v>97</v>
      </c>
      <c r="B21" s="143">
        <v>46743</v>
      </c>
      <c r="C21" s="143">
        <v>50754</v>
      </c>
      <c r="D21" s="143">
        <v>35502</v>
      </c>
      <c r="E21" s="143">
        <v>11205</v>
      </c>
      <c r="F21" s="143">
        <v>16459</v>
      </c>
      <c r="G21" s="143">
        <v>3440</v>
      </c>
      <c r="H21" s="103"/>
      <c r="I21" s="103"/>
      <c r="J21" s="103"/>
      <c r="K21" s="103"/>
      <c r="L21" s="103"/>
      <c r="M21" s="103"/>
    </row>
    <row r="22" spans="1:20">
      <c r="A22" s="93" t="s">
        <v>85</v>
      </c>
      <c r="B22" s="143">
        <v>20668</v>
      </c>
      <c r="C22" s="143">
        <v>46606</v>
      </c>
      <c r="D22" s="143">
        <v>27098</v>
      </c>
      <c r="E22" s="143">
        <v>9112</v>
      </c>
      <c r="F22" s="143">
        <v>19842</v>
      </c>
      <c r="G22" s="143">
        <v>12577</v>
      </c>
      <c r="H22" s="103"/>
      <c r="I22" s="103"/>
      <c r="J22" s="103"/>
      <c r="K22" s="103"/>
      <c r="L22" s="103"/>
      <c r="M22" s="103"/>
    </row>
    <row r="23" spans="1:20">
      <c r="A23" s="93" t="s">
        <v>86</v>
      </c>
      <c r="B23" s="143">
        <v>4628</v>
      </c>
      <c r="C23" s="143">
        <v>28728</v>
      </c>
      <c r="D23" s="143">
        <v>30601</v>
      </c>
      <c r="E23" s="143">
        <v>15441</v>
      </c>
      <c r="F23" s="143">
        <v>33618</v>
      </c>
      <c r="G23" s="143">
        <v>24394</v>
      </c>
      <c r="H23" s="103"/>
      <c r="I23" s="103"/>
      <c r="J23" s="103"/>
      <c r="K23" s="103"/>
      <c r="L23" s="103"/>
      <c r="M23" s="103"/>
    </row>
    <row r="25" spans="1:20">
      <c r="A25" s="100" t="s">
        <v>561</v>
      </c>
    </row>
    <row r="27" spans="1:20" ht="30">
      <c r="A27" s="79"/>
      <c r="B27" s="87" t="s">
        <v>540</v>
      </c>
      <c r="C27" s="87" t="s">
        <v>541</v>
      </c>
      <c r="D27" s="87" t="s">
        <v>542</v>
      </c>
      <c r="E27" s="87" t="s">
        <v>543</v>
      </c>
      <c r="F27" s="87" t="s">
        <v>914</v>
      </c>
      <c r="G27" s="87" t="s">
        <v>877</v>
      </c>
      <c r="H27" s="102"/>
      <c r="I27" s="102"/>
      <c r="J27" s="102"/>
      <c r="K27" s="102"/>
      <c r="L27" s="102"/>
      <c r="M27" s="102"/>
    </row>
    <row r="28" spans="1:20">
      <c r="A28" s="79" t="str">
        <f>A4</f>
        <v>Agriculture, Forestry, Fishing , &amp; Hunting</v>
      </c>
      <c r="B28" s="80">
        <f>B4/SUM($B4:$G4)</f>
        <v>0.22302158273381295</v>
      </c>
      <c r="C28" s="80">
        <f t="shared" ref="C28:G28" si="0">C4/SUM($B4:$G4)</f>
        <v>0.34906101093151454</v>
      </c>
      <c r="D28" s="80">
        <f t="shared" si="0"/>
        <v>0.16219751471550034</v>
      </c>
      <c r="E28" s="80">
        <f t="shared" si="0"/>
        <v>6.8298607866953187E-2</v>
      </c>
      <c r="F28" s="80">
        <f t="shared" si="0"/>
        <v>0.15453611137064374</v>
      </c>
      <c r="G28" s="80">
        <f t="shared" si="0"/>
        <v>4.2885172381575257E-2</v>
      </c>
      <c r="H28" s="98"/>
      <c r="I28" s="98"/>
      <c r="J28" s="98"/>
      <c r="K28" s="98"/>
      <c r="L28" s="98"/>
      <c r="M28" s="98"/>
      <c r="R28" s="101"/>
      <c r="S28" s="101"/>
      <c r="T28" s="101"/>
    </row>
    <row r="29" spans="1:20">
      <c r="A29" s="79" t="str">
        <f t="shared" ref="A29:A47" si="1">A5</f>
        <v>Mining</v>
      </c>
      <c r="B29" s="80">
        <f t="shared" ref="B29:G44" si="2">B5/SUM($B5:$G5)</f>
        <v>0.14156626506024098</v>
      </c>
      <c r="C29" s="80">
        <f t="shared" si="2"/>
        <v>0.54337349397590362</v>
      </c>
      <c r="D29" s="80">
        <f t="shared" si="2"/>
        <v>0.15180722891566265</v>
      </c>
      <c r="E29" s="80">
        <f t="shared" si="2"/>
        <v>8.4337349397590355E-2</v>
      </c>
      <c r="F29" s="80">
        <f t="shared" si="2"/>
        <v>4.6385542168674701E-2</v>
      </c>
      <c r="G29" s="80">
        <f t="shared" si="2"/>
        <v>3.2530120481927709E-2</v>
      </c>
      <c r="H29" s="98"/>
      <c r="I29" s="98"/>
      <c r="J29" s="98"/>
      <c r="K29" s="98"/>
      <c r="L29" s="98"/>
      <c r="M29" s="98"/>
      <c r="R29" s="101"/>
      <c r="S29" s="101"/>
      <c r="T29" s="101"/>
    </row>
    <row r="30" spans="1:20">
      <c r="A30" s="79" t="str">
        <f t="shared" si="1"/>
        <v>Construction</v>
      </c>
      <c r="B30" s="80">
        <f t="shared" si="2"/>
        <v>0.15544365768192564</v>
      </c>
      <c r="C30" s="80">
        <f t="shared" si="2"/>
        <v>0.43305594831585009</v>
      </c>
      <c r="D30" s="80">
        <f t="shared" si="2"/>
        <v>0.21200114009154264</v>
      </c>
      <c r="E30" s="80">
        <f t="shared" si="2"/>
        <v>6.1168146736487961E-2</v>
      </c>
      <c r="F30" s="80">
        <f t="shared" si="2"/>
        <v>0.11446183767108359</v>
      </c>
      <c r="G30" s="80">
        <f t="shared" si="2"/>
        <v>2.3869269503110104E-2</v>
      </c>
      <c r="H30" s="98"/>
      <c r="I30" s="98"/>
      <c r="J30" s="98"/>
      <c r="K30" s="98"/>
      <c r="L30" s="98"/>
      <c r="M30" s="98"/>
      <c r="R30" s="101"/>
      <c r="S30" s="101"/>
      <c r="T30" s="101"/>
    </row>
    <row r="31" spans="1:20">
      <c r="A31" s="79" t="str">
        <f t="shared" si="1"/>
        <v>Manufacturing</v>
      </c>
      <c r="B31" s="80">
        <f t="shared" si="2"/>
        <v>0.15254938088018744</v>
      </c>
      <c r="C31" s="80">
        <f t="shared" si="2"/>
        <v>0.30029184831625039</v>
      </c>
      <c r="D31" s="80">
        <f t="shared" si="2"/>
        <v>0.18584475217072763</v>
      </c>
      <c r="E31" s="80">
        <f t="shared" si="2"/>
        <v>7.3636691160647139E-2</v>
      </c>
      <c r="F31" s="80">
        <f t="shared" si="2"/>
        <v>0.19128517231624073</v>
      </c>
      <c r="G31" s="80">
        <f t="shared" si="2"/>
        <v>9.6392155155946624E-2</v>
      </c>
      <c r="H31" s="98"/>
      <c r="I31" s="98"/>
      <c r="J31" s="98"/>
      <c r="K31" s="98"/>
      <c r="L31" s="98"/>
      <c r="M31" s="98"/>
      <c r="R31" s="101"/>
      <c r="S31" s="101"/>
      <c r="T31" s="101"/>
    </row>
    <row r="32" spans="1:20">
      <c r="A32" s="79" t="str">
        <f t="shared" si="1"/>
        <v>Utilities</v>
      </c>
      <c r="B32" s="80">
        <f t="shared" si="2"/>
        <v>5.2634063444108758E-2</v>
      </c>
      <c r="C32" s="80">
        <f t="shared" si="2"/>
        <v>0.30962046827794559</v>
      </c>
      <c r="D32" s="80">
        <f t="shared" si="2"/>
        <v>0.24532666163141995</v>
      </c>
      <c r="E32" s="80">
        <f t="shared" si="2"/>
        <v>0.1047488670694864</v>
      </c>
      <c r="F32" s="80">
        <f t="shared" si="2"/>
        <v>0.2044939577039275</v>
      </c>
      <c r="G32" s="80">
        <f t="shared" si="2"/>
        <v>8.3175981873111787E-2</v>
      </c>
      <c r="H32" s="98"/>
      <c r="I32" s="98"/>
      <c r="J32" s="98"/>
      <c r="K32" s="98"/>
      <c r="L32" s="98"/>
      <c r="M32" s="98"/>
      <c r="R32" s="101"/>
      <c r="S32" s="101"/>
      <c r="T32" s="101"/>
    </row>
    <row r="33" spans="1:20">
      <c r="A33" s="79" t="str">
        <f t="shared" si="1"/>
        <v>Wholesale Trade</v>
      </c>
      <c r="B33" s="80">
        <f t="shared" si="2"/>
        <v>0.10552026891908621</v>
      </c>
      <c r="C33" s="80">
        <f t="shared" si="2"/>
        <v>0.30168645786712123</v>
      </c>
      <c r="D33" s="80">
        <f t="shared" si="2"/>
        <v>0.2097264148248312</v>
      </c>
      <c r="E33" s="80">
        <f t="shared" si="2"/>
        <v>8.4408597030843802E-2</v>
      </c>
      <c r="F33" s="80">
        <f t="shared" si="2"/>
        <v>0.23614219191909572</v>
      </c>
      <c r="G33" s="80">
        <f t="shared" si="2"/>
        <v>6.251606943902184E-2</v>
      </c>
      <c r="H33" s="98"/>
      <c r="I33" s="98"/>
      <c r="J33" s="98"/>
      <c r="K33" s="98"/>
      <c r="L33" s="98"/>
      <c r="M33" s="98"/>
      <c r="R33" s="101"/>
      <c r="S33" s="101"/>
      <c r="T33" s="101"/>
    </row>
    <row r="34" spans="1:20">
      <c r="A34" s="79" t="str">
        <f t="shared" si="1"/>
        <v>Retail Trade</v>
      </c>
      <c r="B34" s="80">
        <f t="shared" si="2"/>
        <v>0.17787093919349925</v>
      </c>
      <c r="C34" s="80">
        <f t="shared" si="2"/>
        <v>0.30911264230422214</v>
      </c>
      <c r="D34" s="80">
        <f t="shared" si="2"/>
        <v>0.22576733654768952</v>
      </c>
      <c r="E34" s="80">
        <f t="shared" si="2"/>
        <v>7.0222572136244263E-2</v>
      </c>
      <c r="F34" s="80">
        <f t="shared" si="2"/>
        <v>0.17233967967542282</v>
      </c>
      <c r="G34" s="80">
        <f t="shared" si="2"/>
        <v>4.4686830142921997E-2</v>
      </c>
      <c r="H34" s="98"/>
      <c r="I34" s="98"/>
      <c r="J34" s="98"/>
      <c r="K34" s="98"/>
      <c r="L34" s="98"/>
      <c r="M34" s="98"/>
      <c r="R34" s="101"/>
      <c r="S34" s="101"/>
      <c r="T34" s="101"/>
    </row>
    <row r="35" spans="1:20">
      <c r="A35" s="79" t="str">
        <f t="shared" si="1"/>
        <v>Transportation &amp; Warehousing</v>
      </c>
      <c r="B35" s="80">
        <f t="shared" si="2"/>
        <v>0.10474022130139793</v>
      </c>
      <c r="C35" s="80">
        <f t="shared" si="2"/>
        <v>0.39424434224306726</v>
      </c>
      <c r="D35" s="80">
        <f t="shared" si="2"/>
        <v>0.26125404125495194</v>
      </c>
      <c r="E35" s="80">
        <f t="shared" si="2"/>
        <v>8.1517235098583857E-2</v>
      </c>
      <c r="F35" s="80">
        <f t="shared" si="2"/>
        <v>0.13300851509494102</v>
      </c>
      <c r="G35" s="80">
        <f t="shared" si="2"/>
        <v>2.5235645007057966E-2</v>
      </c>
      <c r="H35" s="98"/>
      <c r="I35" s="98"/>
      <c r="J35" s="98"/>
      <c r="K35" s="98"/>
      <c r="L35" s="98"/>
      <c r="M35" s="98"/>
      <c r="R35" s="101"/>
      <c r="S35" s="101"/>
      <c r="T35" s="101"/>
    </row>
    <row r="36" spans="1:20">
      <c r="A36" s="79" t="str">
        <f t="shared" si="1"/>
        <v>Information</v>
      </c>
      <c r="B36" s="80">
        <f t="shared" si="2"/>
        <v>3.8624809571900516E-2</v>
      </c>
      <c r="C36" s="80">
        <f t="shared" si="2"/>
        <v>0.1627240204720905</v>
      </c>
      <c r="D36" s="80">
        <f t="shared" si="2"/>
        <v>0.2050803649372657</v>
      </c>
      <c r="E36" s="80">
        <f t="shared" si="2"/>
        <v>7.476763492579723E-2</v>
      </c>
      <c r="F36" s="80">
        <f t="shared" si="2"/>
        <v>0.36519402269731777</v>
      </c>
      <c r="G36" s="80">
        <f t="shared" si="2"/>
        <v>0.15360914739562828</v>
      </c>
      <c r="H36" s="98"/>
      <c r="I36" s="98"/>
      <c r="J36" s="98"/>
      <c r="K36" s="98"/>
      <c r="L36" s="98"/>
      <c r="M36" s="98"/>
      <c r="R36" s="101"/>
      <c r="S36" s="101"/>
      <c r="T36" s="101"/>
    </row>
    <row r="37" spans="1:20">
      <c r="A37" s="79" t="str">
        <f t="shared" si="1"/>
        <v>Finance &amp; Insurance</v>
      </c>
      <c r="B37" s="80">
        <f t="shared" si="2"/>
        <v>2.6143887662751254E-2</v>
      </c>
      <c r="C37" s="80">
        <f t="shared" si="2"/>
        <v>0.17093510687147279</v>
      </c>
      <c r="D37" s="80">
        <f t="shared" si="2"/>
        <v>0.19572119111453443</v>
      </c>
      <c r="E37" s="80">
        <f t="shared" si="2"/>
        <v>8.2154513091693693E-2</v>
      </c>
      <c r="F37" s="80">
        <f t="shared" si="2"/>
        <v>0.38090582769227732</v>
      </c>
      <c r="G37" s="80">
        <f t="shared" si="2"/>
        <v>0.14413947356727053</v>
      </c>
      <c r="H37" s="98"/>
      <c r="I37" s="98"/>
      <c r="J37" s="98"/>
      <c r="K37" s="98"/>
      <c r="L37" s="98"/>
      <c r="M37" s="98"/>
      <c r="R37" s="101"/>
      <c r="S37" s="101"/>
      <c r="T37" s="101"/>
    </row>
    <row r="38" spans="1:20">
      <c r="A38" s="79" t="str">
        <f t="shared" si="1"/>
        <v>Real Estate, Rental &amp; Leasing</v>
      </c>
      <c r="B38" s="80">
        <f t="shared" si="2"/>
        <v>8.557457212713937E-2</v>
      </c>
      <c r="C38" s="80">
        <f t="shared" si="2"/>
        <v>0.22082194736085142</v>
      </c>
      <c r="D38" s="80">
        <f t="shared" si="2"/>
        <v>0.24915504098950095</v>
      </c>
      <c r="E38" s="80">
        <f t="shared" si="2"/>
        <v>8.7264490148137489E-2</v>
      </c>
      <c r="F38" s="80">
        <f t="shared" si="2"/>
        <v>0.26821156335394791</v>
      </c>
      <c r="G38" s="80">
        <f t="shared" si="2"/>
        <v>8.8972386020422844E-2</v>
      </c>
      <c r="H38" s="98"/>
      <c r="I38" s="98"/>
      <c r="J38" s="98"/>
      <c r="K38" s="98"/>
      <c r="L38" s="98"/>
      <c r="M38" s="98"/>
      <c r="R38" s="101"/>
      <c r="S38" s="101"/>
      <c r="T38" s="101"/>
    </row>
    <row r="39" spans="1:20">
      <c r="A39" s="79" t="str">
        <f t="shared" si="1"/>
        <v>Professional &amp; Technical Services</v>
      </c>
      <c r="B39" s="80">
        <f t="shared" si="2"/>
        <v>1.4336551974250872E-2</v>
      </c>
      <c r="C39" s="80">
        <f t="shared" si="2"/>
        <v>7.784426613475981E-2</v>
      </c>
      <c r="D39" s="80">
        <f t="shared" si="2"/>
        <v>0.12893452407936293</v>
      </c>
      <c r="E39" s="80">
        <f t="shared" si="2"/>
        <v>6.8543451652386775E-2</v>
      </c>
      <c r="F39" s="80">
        <f t="shared" si="2"/>
        <v>0.37888541336113757</v>
      </c>
      <c r="G39" s="80">
        <f t="shared" si="2"/>
        <v>0.33145579279810206</v>
      </c>
      <c r="H39" s="98"/>
      <c r="I39" s="98"/>
      <c r="J39" s="98"/>
      <c r="K39" s="98"/>
      <c r="L39" s="98"/>
      <c r="M39" s="98"/>
      <c r="R39" s="101"/>
      <c r="S39" s="101"/>
      <c r="T39" s="101"/>
    </row>
    <row r="40" spans="1:20">
      <c r="A40" s="79" t="str">
        <f t="shared" si="1"/>
        <v>Management of Companies &amp; Enterprises</v>
      </c>
      <c r="B40" s="80">
        <f t="shared" si="2"/>
        <v>0</v>
      </c>
      <c r="C40" s="80">
        <f t="shared" si="2"/>
        <v>0.12485448195576251</v>
      </c>
      <c r="D40" s="80">
        <f t="shared" si="2"/>
        <v>0.16763678696158324</v>
      </c>
      <c r="E40" s="80">
        <f t="shared" si="2"/>
        <v>0.10389988358556461</v>
      </c>
      <c r="F40" s="80">
        <f t="shared" si="2"/>
        <v>0.43859138533178116</v>
      </c>
      <c r="G40" s="80">
        <f t="shared" si="2"/>
        <v>0.16501746216530849</v>
      </c>
      <c r="H40" s="98"/>
      <c r="I40" s="98"/>
      <c r="J40" s="98"/>
      <c r="K40" s="98"/>
      <c r="L40" s="98"/>
      <c r="M40" s="98"/>
      <c r="R40" s="101"/>
      <c r="S40" s="101"/>
      <c r="T40" s="101"/>
    </row>
    <row r="41" spans="1:20">
      <c r="A41" s="79" t="str">
        <f t="shared" si="1"/>
        <v>Administrative &amp; Support Services</v>
      </c>
      <c r="B41" s="80">
        <f t="shared" si="2"/>
        <v>0.16295832027577561</v>
      </c>
      <c r="C41" s="80">
        <f t="shared" si="2"/>
        <v>0.29075524913820117</v>
      </c>
      <c r="D41" s="80">
        <f t="shared" si="2"/>
        <v>0.20839862112190535</v>
      </c>
      <c r="E41" s="80">
        <f t="shared" si="2"/>
        <v>8.232528987778126E-2</v>
      </c>
      <c r="F41" s="80">
        <f t="shared" si="2"/>
        <v>0.19317873184999479</v>
      </c>
      <c r="G41" s="80">
        <f t="shared" si="2"/>
        <v>6.2383787736341796E-2</v>
      </c>
      <c r="H41" s="98"/>
      <c r="I41" s="98"/>
      <c r="J41" s="98"/>
      <c r="K41" s="98"/>
      <c r="L41" s="98"/>
      <c r="M41" s="98"/>
      <c r="R41" s="101"/>
      <c r="S41" s="101"/>
      <c r="T41" s="101"/>
    </row>
    <row r="42" spans="1:20">
      <c r="A42" s="79" t="str">
        <f t="shared" si="1"/>
        <v>Educational Services</v>
      </c>
      <c r="B42" s="80">
        <f t="shared" si="2"/>
        <v>3.4793082069695953E-2</v>
      </c>
      <c r="C42" s="80">
        <f t="shared" si="2"/>
        <v>0.10868680736741494</v>
      </c>
      <c r="D42" s="80">
        <f t="shared" si="2"/>
        <v>0.11309446927229987</v>
      </c>
      <c r="E42" s="80">
        <f t="shared" si="2"/>
        <v>4.8371263981813954E-2</v>
      </c>
      <c r="F42" s="80">
        <f t="shared" si="2"/>
        <v>0.28503849035157963</v>
      </c>
      <c r="G42" s="80">
        <f t="shared" si="2"/>
        <v>0.41001588695719565</v>
      </c>
      <c r="H42" s="98"/>
      <c r="I42" s="98"/>
      <c r="J42" s="98"/>
      <c r="K42" s="98"/>
      <c r="L42" s="98"/>
      <c r="M42" s="98"/>
      <c r="R42" s="101"/>
      <c r="S42" s="101"/>
      <c r="T42" s="101"/>
    </row>
    <row r="43" spans="1:20">
      <c r="A43" s="79" t="str">
        <f t="shared" si="1"/>
        <v>Health Care &amp; Social Assistance</v>
      </c>
      <c r="B43" s="80">
        <f t="shared" si="2"/>
        <v>7.4949635238892143E-2</v>
      </c>
      <c r="C43" s="80">
        <f t="shared" si="2"/>
        <v>0.17789005391053844</v>
      </c>
      <c r="D43" s="80">
        <f t="shared" si="2"/>
        <v>0.19779302966429219</v>
      </c>
      <c r="E43" s="80">
        <f t="shared" si="2"/>
        <v>0.1342193277991397</v>
      </c>
      <c r="F43" s="80">
        <f t="shared" si="2"/>
        <v>0.21242273518073648</v>
      </c>
      <c r="G43" s="80">
        <f t="shared" si="2"/>
        <v>0.20272521820640105</v>
      </c>
      <c r="H43" s="98"/>
      <c r="I43" s="98"/>
      <c r="J43" s="98"/>
      <c r="K43" s="98"/>
      <c r="L43" s="98"/>
      <c r="M43" s="98"/>
      <c r="R43" s="101"/>
      <c r="S43" s="101"/>
      <c r="T43" s="101"/>
    </row>
    <row r="44" spans="1:20">
      <c r="A44" s="79" t="str">
        <f t="shared" si="1"/>
        <v>Arts, Entertainment, &amp; Recreation</v>
      </c>
      <c r="B44" s="80">
        <f t="shared" si="2"/>
        <v>0.13826854498090493</v>
      </c>
      <c r="C44" s="80">
        <f t="shared" si="2"/>
        <v>0.19416272541035434</v>
      </c>
      <c r="D44" s="80">
        <f t="shared" si="2"/>
        <v>0.18697994385290473</v>
      </c>
      <c r="E44" s="80">
        <f t="shared" si="2"/>
        <v>6.6036065656693385E-2</v>
      </c>
      <c r="F44" s="80">
        <f t="shared" si="2"/>
        <v>0.28055843597460733</v>
      </c>
      <c r="G44" s="80">
        <f t="shared" si="2"/>
        <v>0.13399428412453526</v>
      </c>
      <c r="H44" s="98"/>
      <c r="I44" s="98"/>
      <c r="J44" s="98"/>
      <c r="K44" s="98"/>
      <c r="L44" s="98"/>
      <c r="M44" s="98"/>
      <c r="R44" s="101"/>
      <c r="S44" s="101"/>
      <c r="T44" s="101"/>
    </row>
    <row r="45" spans="1:20">
      <c r="A45" s="79" t="str">
        <f t="shared" si="1"/>
        <v>Accommodation &amp; Food Services</v>
      </c>
      <c r="B45" s="80">
        <f t="shared" ref="B45:G47" si="3">B21/SUM($B21:$G21)</f>
        <v>0.28483939964534472</v>
      </c>
      <c r="C45" s="80">
        <f t="shared" si="3"/>
        <v>0.30928136597137162</v>
      </c>
      <c r="D45" s="80">
        <f t="shared" si="3"/>
        <v>0.21633973784757135</v>
      </c>
      <c r="E45" s="80">
        <f t="shared" si="3"/>
        <v>6.8280287380486651E-2</v>
      </c>
      <c r="F45" s="80">
        <f t="shared" si="3"/>
        <v>0.1002967648367184</v>
      </c>
      <c r="G45" s="80">
        <f t="shared" si="3"/>
        <v>2.096244431850728E-2</v>
      </c>
      <c r="H45" s="98"/>
      <c r="I45" s="98"/>
      <c r="J45" s="98"/>
      <c r="K45" s="98"/>
      <c r="L45" s="98"/>
      <c r="M45" s="98"/>
      <c r="R45" s="101"/>
      <c r="S45" s="101"/>
      <c r="T45" s="101"/>
    </row>
    <row r="46" spans="1:20">
      <c r="A46" s="79" t="str">
        <f t="shared" si="1"/>
        <v>Other Services</v>
      </c>
      <c r="B46" s="80">
        <f t="shared" si="3"/>
        <v>0.15207905638580457</v>
      </c>
      <c r="C46" s="80">
        <f t="shared" si="3"/>
        <v>0.34293577036562845</v>
      </c>
      <c r="D46" s="80">
        <f t="shared" si="3"/>
        <v>0.19939221356408615</v>
      </c>
      <c r="E46" s="80">
        <f t="shared" si="3"/>
        <v>6.7047820872239761E-2</v>
      </c>
      <c r="F46" s="80">
        <f t="shared" si="3"/>
        <v>0.14600119202666609</v>
      </c>
      <c r="G46" s="80">
        <f t="shared" si="3"/>
        <v>9.254394678557501E-2</v>
      </c>
      <c r="H46" s="98"/>
      <c r="I46" s="98"/>
      <c r="J46" s="98"/>
      <c r="K46" s="98"/>
      <c r="L46" s="98"/>
      <c r="M46" s="98"/>
      <c r="R46" s="101"/>
      <c r="S46" s="101"/>
      <c r="T46" s="101"/>
    </row>
    <row r="47" spans="1:20">
      <c r="A47" s="79" t="str">
        <f t="shared" si="1"/>
        <v>Government</v>
      </c>
      <c r="B47" s="80">
        <f>B23/SUM($B23:$G23)</f>
        <v>3.3680227057710503E-2</v>
      </c>
      <c r="C47" s="80">
        <f t="shared" si="3"/>
        <v>0.20906775343861436</v>
      </c>
      <c r="D47" s="80">
        <f t="shared" si="3"/>
        <v>0.2226984935594207</v>
      </c>
      <c r="E47" s="80">
        <f t="shared" si="3"/>
        <v>0.11237173422603886</v>
      </c>
      <c r="F47" s="80">
        <f t="shared" si="3"/>
        <v>0.2446546830652791</v>
      </c>
      <c r="G47" s="80">
        <f t="shared" si="3"/>
        <v>0.17752710865293647</v>
      </c>
      <c r="H47" s="98"/>
      <c r="I47" s="98"/>
      <c r="J47" s="98"/>
      <c r="K47" s="98"/>
      <c r="L47" s="98"/>
      <c r="M47" s="98"/>
      <c r="R47" s="101"/>
      <c r="S47" s="101"/>
      <c r="T47" s="101"/>
    </row>
    <row r="48" spans="1:20">
      <c r="R48" s="101"/>
      <c r="S48" s="101"/>
      <c r="T48" s="101"/>
    </row>
    <row r="49" spans="1:20">
      <c r="A49" t="s">
        <v>911</v>
      </c>
    </row>
    <row r="51" spans="1:20">
      <c r="A51" s="24" t="s">
        <v>917</v>
      </c>
      <c r="R51" s="101"/>
      <c r="S51" s="101"/>
      <c r="T51" s="101"/>
    </row>
    <row r="53" spans="1:20" ht="30">
      <c r="A53" s="79"/>
      <c r="B53" s="87" t="s">
        <v>540</v>
      </c>
      <c r="C53" s="87" t="s">
        <v>541</v>
      </c>
      <c r="D53" s="87" t="s">
        <v>542</v>
      </c>
      <c r="E53" s="87" t="s">
        <v>543</v>
      </c>
      <c r="F53" s="87" t="s">
        <v>914</v>
      </c>
      <c r="G53" s="87" t="s">
        <v>877</v>
      </c>
    </row>
    <row r="54" spans="1:20">
      <c r="A54" s="93" t="s">
        <v>539</v>
      </c>
      <c r="B54" s="143">
        <v>2506</v>
      </c>
      <c r="C54" s="143">
        <v>4235</v>
      </c>
      <c r="D54" s="143">
        <v>1781</v>
      </c>
      <c r="E54" s="143">
        <v>791</v>
      </c>
      <c r="F54" s="143">
        <v>1637</v>
      </c>
      <c r="G54" s="143">
        <v>474</v>
      </c>
    </row>
    <row r="55" spans="1:20">
      <c r="A55" s="93" t="s">
        <v>125</v>
      </c>
      <c r="B55" s="143">
        <v>104</v>
      </c>
      <c r="C55" s="143">
        <v>386</v>
      </c>
      <c r="D55" s="143">
        <v>194</v>
      </c>
      <c r="E55" s="143">
        <v>37</v>
      </c>
      <c r="F55" s="143">
        <v>130</v>
      </c>
      <c r="G55" s="143">
        <v>114</v>
      </c>
    </row>
    <row r="56" spans="1:20">
      <c r="A56" s="93" t="s">
        <v>67</v>
      </c>
      <c r="B56" s="143">
        <v>21680</v>
      </c>
      <c r="C56" s="143">
        <v>81158</v>
      </c>
      <c r="D56" s="143">
        <v>38268</v>
      </c>
      <c r="E56" s="143">
        <v>11903</v>
      </c>
      <c r="F56" s="143">
        <v>23339</v>
      </c>
      <c r="G56" s="143">
        <v>5745</v>
      </c>
    </row>
    <row r="57" spans="1:20">
      <c r="A57" s="93" t="s">
        <v>68</v>
      </c>
      <c r="B57" s="143">
        <v>31380</v>
      </c>
      <c r="C57" s="143">
        <v>90752</v>
      </c>
      <c r="D57" s="143">
        <v>54075</v>
      </c>
      <c r="E57" s="143">
        <v>23829</v>
      </c>
      <c r="F57" s="143">
        <v>80477</v>
      </c>
      <c r="G57" s="143">
        <v>46560</v>
      </c>
    </row>
    <row r="58" spans="1:20">
      <c r="A58" s="93" t="s">
        <v>78</v>
      </c>
      <c r="B58" s="143">
        <v>361</v>
      </c>
      <c r="C58" s="143">
        <v>6469</v>
      </c>
      <c r="D58" s="143">
        <v>5160</v>
      </c>
      <c r="E58" s="143">
        <v>2398</v>
      </c>
      <c r="F58" s="143">
        <v>4766</v>
      </c>
      <c r="G58" s="143">
        <v>2226</v>
      </c>
    </row>
    <row r="59" spans="1:20">
      <c r="A59" s="93" t="s">
        <v>70</v>
      </c>
      <c r="B59" s="143">
        <v>7079</v>
      </c>
      <c r="C59" s="143">
        <v>25334</v>
      </c>
      <c r="D59" s="143">
        <v>17098</v>
      </c>
      <c r="E59" s="143">
        <v>7115</v>
      </c>
      <c r="F59" s="143">
        <v>23135</v>
      </c>
      <c r="G59" s="143">
        <v>5604</v>
      </c>
    </row>
    <row r="60" spans="1:20">
      <c r="A60" s="93" t="s">
        <v>72</v>
      </c>
      <c r="B60" s="143">
        <v>40083</v>
      </c>
      <c r="C60" s="143">
        <v>107488</v>
      </c>
      <c r="D60" s="143">
        <v>88240</v>
      </c>
      <c r="E60" s="143">
        <v>27710</v>
      </c>
      <c r="F60" s="143">
        <v>70652</v>
      </c>
      <c r="G60" s="143">
        <v>16267</v>
      </c>
    </row>
    <row r="61" spans="1:20">
      <c r="A61" s="93" t="s">
        <v>84</v>
      </c>
      <c r="B61" s="143">
        <v>7106</v>
      </c>
      <c r="C61" s="143">
        <v>39285</v>
      </c>
      <c r="D61" s="143">
        <v>27001</v>
      </c>
      <c r="E61" s="143">
        <v>9564</v>
      </c>
      <c r="F61" s="143">
        <v>16361</v>
      </c>
      <c r="G61" s="143">
        <v>2732</v>
      </c>
    </row>
    <row r="62" spans="1:20">
      <c r="A62" s="93" t="s">
        <v>75</v>
      </c>
      <c r="B62" s="143">
        <v>2247</v>
      </c>
      <c r="C62" s="143">
        <v>12723</v>
      </c>
      <c r="D62" s="143">
        <v>14786</v>
      </c>
      <c r="E62" s="143">
        <v>6479</v>
      </c>
      <c r="F62" s="143">
        <v>32717</v>
      </c>
      <c r="G62" s="143">
        <v>13602</v>
      </c>
    </row>
    <row r="63" spans="1:20">
      <c r="A63" s="93" t="s">
        <v>87</v>
      </c>
      <c r="B63" s="143">
        <v>1705</v>
      </c>
      <c r="C63" s="143">
        <v>24707</v>
      </c>
      <c r="D63" s="143">
        <v>32580</v>
      </c>
      <c r="E63" s="143">
        <v>15516</v>
      </c>
      <c r="F63" s="143">
        <v>81290</v>
      </c>
      <c r="G63" s="143">
        <v>36554</v>
      </c>
    </row>
    <row r="64" spans="1:20">
      <c r="A64" s="93" t="s">
        <v>88</v>
      </c>
      <c r="B64" s="143">
        <v>2480</v>
      </c>
      <c r="C64" s="143">
        <v>12287</v>
      </c>
      <c r="D64" s="143">
        <v>12206</v>
      </c>
      <c r="E64" s="143">
        <v>5117</v>
      </c>
      <c r="F64" s="143">
        <v>18348</v>
      </c>
      <c r="G64" s="143">
        <v>5631</v>
      </c>
    </row>
    <row r="65" spans="1:7">
      <c r="A65" s="93" t="s">
        <v>90</v>
      </c>
      <c r="B65" s="143">
        <v>2515</v>
      </c>
      <c r="C65" s="143">
        <v>20966</v>
      </c>
      <c r="D65" s="143">
        <v>30467</v>
      </c>
      <c r="E65" s="143">
        <v>16571</v>
      </c>
      <c r="F65" s="143">
        <v>118081</v>
      </c>
      <c r="G65" s="143">
        <v>106397</v>
      </c>
    </row>
    <row r="66" spans="1:7">
      <c r="A66" s="93" t="s">
        <v>91</v>
      </c>
      <c r="B66" s="143">
        <v>0</v>
      </c>
      <c r="C66" s="143">
        <v>123</v>
      </c>
      <c r="D66" s="143">
        <v>728</v>
      </c>
      <c r="E66" s="143">
        <v>189</v>
      </c>
      <c r="F66" s="143">
        <v>1102</v>
      </c>
      <c r="G66" s="143">
        <v>500</v>
      </c>
    </row>
    <row r="67" spans="1:7">
      <c r="A67" s="93" t="s">
        <v>503</v>
      </c>
      <c r="B67" s="143">
        <v>17791</v>
      </c>
      <c r="C67" s="143">
        <v>38135</v>
      </c>
      <c r="D67" s="143">
        <v>22362</v>
      </c>
      <c r="E67" s="143">
        <v>9640</v>
      </c>
      <c r="F67" s="143">
        <v>25164</v>
      </c>
      <c r="G67" s="143">
        <v>6540</v>
      </c>
    </row>
    <row r="68" spans="1:7">
      <c r="A68" s="93" t="s">
        <v>94</v>
      </c>
      <c r="B68" s="143">
        <v>8055</v>
      </c>
      <c r="C68" s="143">
        <v>31993</v>
      </c>
      <c r="D68" s="143">
        <v>37362</v>
      </c>
      <c r="E68" s="143">
        <v>15753</v>
      </c>
      <c r="F68" s="143">
        <v>93295</v>
      </c>
      <c r="G68" s="143">
        <v>155407</v>
      </c>
    </row>
    <row r="69" spans="1:7">
      <c r="A69" s="93" t="s">
        <v>95</v>
      </c>
      <c r="B69" s="143">
        <v>28023</v>
      </c>
      <c r="C69" s="143">
        <v>89799</v>
      </c>
      <c r="D69" s="143">
        <v>101650</v>
      </c>
      <c r="E69" s="143">
        <v>68672</v>
      </c>
      <c r="F69" s="143">
        <v>117796</v>
      </c>
      <c r="G69" s="143">
        <v>106713</v>
      </c>
    </row>
    <row r="70" spans="1:7">
      <c r="A70" s="93" t="s">
        <v>96</v>
      </c>
      <c r="B70" s="143">
        <v>6292</v>
      </c>
      <c r="C70" s="143">
        <v>9788</v>
      </c>
      <c r="D70" s="143">
        <v>11222</v>
      </c>
      <c r="E70" s="143">
        <v>3683</v>
      </c>
      <c r="F70" s="143">
        <v>17016</v>
      </c>
      <c r="G70" s="143">
        <v>7084</v>
      </c>
    </row>
    <row r="71" spans="1:7">
      <c r="A71" s="93" t="s">
        <v>97</v>
      </c>
      <c r="B71" s="143">
        <v>43205</v>
      </c>
      <c r="C71" s="143">
        <v>60369</v>
      </c>
      <c r="D71" s="143">
        <v>46966</v>
      </c>
      <c r="E71" s="143">
        <v>12513</v>
      </c>
      <c r="F71" s="143">
        <v>28079</v>
      </c>
      <c r="G71" s="143">
        <v>4622</v>
      </c>
    </row>
    <row r="72" spans="1:7">
      <c r="A72" s="93" t="s">
        <v>85</v>
      </c>
      <c r="B72" s="143">
        <v>19306</v>
      </c>
      <c r="C72" s="143">
        <v>50384</v>
      </c>
      <c r="D72" s="143">
        <v>29347</v>
      </c>
      <c r="E72" s="143">
        <v>9705</v>
      </c>
      <c r="F72" s="143">
        <v>24838</v>
      </c>
      <c r="G72" s="143">
        <v>13150</v>
      </c>
    </row>
    <row r="73" spans="1:7">
      <c r="A73" s="93" t="s">
        <v>86</v>
      </c>
      <c r="B73" s="143">
        <v>3027</v>
      </c>
      <c r="C73" s="143">
        <v>25631</v>
      </c>
      <c r="D73" s="143">
        <v>27632</v>
      </c>
      <c r="E73" s="143">
        <v>16726</v>
      </c>
      <c r="F73" s="143">
        <v>41041</v>
      </c>
      <c r="G73" s="143">
        <v>28125</v>
      </c>
    </row>
    <row r="76" spans="1:7">
      <c r="A76" s="100" t="s">
        <v>561</v>
      </c>
    </row>
    <row r="78" spans="1:7" ht="30">
      <c r="A78" s="79"/>
      <c r="B78" s="87" t="s">
        <v>540</v>
      </c>
      <c r="C78" s="87" t="s">
        <v>541</v>
      </c>
      <c r="D78" s="87" t="s">
        <v>542</v>
      </c>
      <c r="E78" s="87" t="s">
        <v>543</v>
      </c>
      <c r="F78" s="87" t="s">
        <v>914</v>
      </c>
      <c r="G78" s="87" t="s">
        <v>877</v>
      </c>
    </row>
    <row r="79" spans="1:7">
      <c r="A79" s="79" t="str">
        <f>A54</f>
        <v>Agriculture, Forestry, Fishing , &amp; Hunting</v>
      </c>
      <c r="B79" s="80">
        <f>B54/SUM($B54:$G54)</f>
        <v>0.21936274509803921</v>
      </c>
      <c r="C79" s="80">
        <f t="shared" ref="C79:G79" si="4">C54/SUM($B54:$G54)</f>
        <v>0.37071078431372551</v>
      </c>
      <c r="D79" s="80">
        <f t="shared" si="4"/>
        <v>0.15589985994397759</v>
      </c>
      <c r="E79" s="80">
        <f t="shared" si="4"/>
        <v>6.9240196078431376E-2</v>
      </c>
      <c r="F79" s="80">
        <f t="shared" si="4"/>
        <v>0.14329481792717086</v>
      </c>
      <c r="G79" s="80">
        <f t="shared" si="4"/>
        <v>4.149159663865546E-2</v>
      </c>
    </row>
    <row r="80" spans="1:7">
      <c r="A80" s="79" t="str">
        <f t="shared" ref="A80:A98" si="5">A55</f>
        <v>Mining</v>
      </c>
      <c r="B80" s="80">
        <f t="shared" ref="B80:G80" si="6">B55/SUM($B55:$G55)</f>
        <v>0.10777202072538861</v>
      </c>
      <c r="C80" s="80">
        <f t="shared" si="6"/>
        <v>0.4</v>
      </c>
      <c r="D80" s="80">
        <f t="shared" si="6"/>
        <v>0.20103626943005182</v>
      </c>
      <c r="E80" s="80">
        <f t="shared" si="6"/>
        <v>3.8341968911917101E-2</v>
      </c>
      <c r="F80" s="80">
        <f t="shared" si="6"/>
        <v>0.13471502590673576</v>
      </c>
      <c r="G80" s="80">
        <f t="shared" si="6"/>
        <v>0.11813471502590674</v>
      </c>
    </row>
    <row r="81" spans="1:7">
      <c r="A81" s="79" t="str">
        <f t="shared" si="5"/>
        <v>Construction</v>
      </c>
      <c r="B81" s="80">
        <f t="shared" ref="B81:G81" si="7">B56/SUM($B56:$G56)</f>
        <v>0.11906004074840879</v>
      </c>
      <c r="C81" s="80">
        <f t="shared" si="7"/>
        <v>0.44569533150642804</v>
      </c>
      <c r="D81" s="80">
        <f t="shared" si="7"/>
        <v>0.21015634867897173</v>
      </c>
      <c r="E81" s="80">
        <f t="shared" si="7"/>
        <v>6.5367696726398056E-2</v>
      </c>
      <c r="F81" s="80">
        <f t="shared" si="7"/>
        <v>0.12817076988132436</v>
      </c>
      <c r="G81" s="80">
        <f t="shared" si="7"/>
        <v>3.1549812458469023E-2</v>
      </c>
    </row>
    <row r="82" spans="1:7">
      <c r="A82" s="79" t="str">
        <f t="shared" si="5"/>
        <v>Manufacturing</v>
      </c>
      <c r="B82" s="80">
        <f t="shared" ref="B82:G82" si="8">B57/SUM($B57:$G57)</f>
        <v>9.59418845334222E-2</v>
      </c>
      <c r="C82" s="80">
        <f t="shared" si="8"/>
        <v>0.27746710978894618</v>
      </c>
      <c r="D82" s="80">
        <f t="shared" si="8"/>
        <v>0.16533006393068214</v>
      </c>
      <c r="E82" s="80">
        <f t="shared" si="8"/>
        <v>7.2855295301049006E-2</v>
      </c>
      <c r="F82" s="80">
        <f t="shared" si="8"/>
        <v>0.24605210457604265</v>
      </c>
      <c r="G82" s="80">
        <f t="shared" si="8"/>
        <v>0.1423535418698578</v>
      </c>
    </row>
    <row r="83" spans="1:7">
      <c r="A83" s="79" t="str">
        <f t="shared" si="5"/>
        <v>Utilities</v>
      </c>
      <c r="B83" s="80">
        <f t="shared" ref="B83:G83" si="9">B58/SUM($B58:$G58)</f>
        <v>1.6884939195509822E-2</v>
      </c>
      <c r="C83" s="80">
        <f t="shared" si="9"/>
        <v>0.30257249766136574</v>
      </c>
      <c r="D83" s="80">
        <f t="shared" si="9"/>
        <v>0.24134705332086062</v>
      </c>
      <c r="E83" s="80">
        <f t="shared" si="9"/>
        <v>0.11216089803554724</v>
      </c>
      <c r="F83" s="80">
        <f t="shared" si="9"/>
        <v>0.22291861552853134</v>
      </c>
      <c r="G83" s="80">
        <f t="shared" si="9"/>
        <v>0.10411599625818523</v>
      </c>
    </row>
    <row r="84" spans="1:7">
      <c r="A84" s="79" t="str">
        <f t="shared" si="5"/>
        <v>Wholesale Trade</v>
      </c>
      <c r="B84" s="80">
        <f t="shared" ref="B84:G84" si="10">B59/SUM($B59:$G59)</f>
        <v>8.2926257834006908E-2</v>
      </c>
      <c r="C84" s="80">
        <f t="shared" si="10"/>
        <v>0.29677268201253443</v>
      </c>
      <c r="D84" s="80">
        <f t="shared" si="10"/>
        <v>0.20029286007145786</v>
      </c>
      <c r="E84" s="80">
        <f t="shared" si="10"/>
        <v>8.3347976336906229E-2</v>
      </c>
      <c r="F84" s="80">
        <f t="shared" si="10"/>
        <v>0.27101271012710126</v>
      </c>
      <c r="G84" s="80">
        <f t="shared" si="10"/>
        <v>6.5647513617993328E-2</v>
      </c>
    </row>
    <row r="85" spans="1:7">
      <c r="A85" s="79" t="str">
        <f t="shared" si="5"/>
        <v>Retail Trade</v>
      </c>
      <c r="B85" s="80">
        <f t="shared" ref="B85:G85" si="11">B60/SUM($B60:$G60)</f>
        <v>0.11437906631663051</v>
      </c>
      <c r="C85" s="80">
        <f t="shared" si="11"/>
        <v>0.30672297682912908</v>
      </c>
      <c r="D85" s="80">
        <f t="shared" si="11"/>
        <v>0.25179773998402011</v>
      </c>
      <c r="E85" s="80">
        <f t="shared" si="11"/>
        <v>7.9072023741582009E-2</v>
      </c>
      <c r="F85" s="80">
        <f t="shared" si="11"/>
        <v>0.20160940531902752</v>
      </c>
      <c r="G85" s="80">
        <f t="shared" si="11"/>
        <v>4.6418787809610777E-2</v>
      </c>
    </row>
    <row r="86" spans="1:7">
      <c r="A86" s="79" t="str">
        <f t="shared" si="5"/>
        <v>Transportation &amp; Warehousing</v>
      </c>
      <c r="B86" s="80">
        <f t="shared" ref="B86:G86" si="12">B61/SUM($B61:$G61)</f>
        <v>6.963321541612362E-2</v>
      </c>
      <c r="C86" s="80">
        <f t="shared" si="12"/>
        <v>0.3849621260374918</v>
      </c>
      <c r="D86" s="80">
        <f t="shared" si="12"/>
        <v>0.26458857999588431</v>
      </c>
      <c r="E86" s="80">
        <f t="shared" si="12"/>
        <v>9.3719683681368751E-2</v>
      </c>
      <c r="F86" s="80">
        <f t="shared" si="12"/>
        <v>0.16032494193965643</v>
      </c>
      <c r="G86" s="80">
        <f t="shared" si="12"/>
        <v>2.6771452929475057E-2</v>
      </c>
    </row>
    <row r="87" spans="1:7">
      <c r="A87" s="79" t="str">
        <f t="shared" si="5"/>
        <v>Information</v>
      </c>
      <c r="B87" s="80">
        <f t="shared" ref="B87:G87" si="13">B62/SUM($B62:$G62)</f>
        <v>2.7218547859582817E-2</v>
      </c>
      <c r="C87" s="80">
        <f t="shared" si="13"/>
        <v>0.15411730503670326</v>
      </c>
      <c r="D87" s="80">
        <f t="shared" si="13"/>
        <v>0.17910700874579064</v>
      </c>
      <c r="E87" s="80">
        <f t="shared" si="13"/>
        <v>7.8481963320977788E-2</v>
      </c>
      <c r="F87" s="80">
        <f t="shared" si="13"/>
        <v>0.39631029386825595</v>
      </c>
      <c r="G87" s="80">
        <f t="shared" si="13"/>
        <v>0.16476488116868959</v>
      </c>
    </row>
    <row r="88" spans="1:7">
      <c r="A88" s="79" t="str">
        <f t="shared" si="5"/>
        <v>Finance &amp; Insurance</v>
      </c>
      <c r="B88" s="80">
        <f t="shared" ref="B88:G88" si="14">B63/SUM($B63:$G63)</f>
        <v>8.8639577441357517E-3</v>
      </c>
      <c r="C88" s="80">
        <f t="shared" si="14"/>
        <v>0.1284468058559308</v>
      </c>
      <c r="D88" s="80">
        <f t="shared" si="14"/>
        <v>0.16937697554483447</v>
      </c>
      <c r="E88" s="80">
        <f t="shared" si="14"/>
        <v>8.0664614872733326E-2</v>
      </c>
      <c r="F88" s="80">
        <f t="shared" si="14"/>
        <v>0.42261063051073033</v>
      </c>
      <c r="G88" s="80">
        <f t="shared" si="14"/>
        <v>0.19003701547163535</v>
      </c>
    </row>
    <row r="89" spans="1:7">
      <c r="A89" s="79" t="str">
        <f t="shared" si="5"/>
        <v>Real Estate, Rental &amp; Leasing</v>
      </c>
      <c r="B89" s="80">
        <f t="shared" ref="B89:G89" si="15">B64/SUM($B64:$G64)</f>
        <v>4.4231215109953807E-2</v>
      </c>
      <c r="C89" s="80">
        <f t="shared" si="15"/>
        <v>0.21914070163548485</v>
      </c>
      <c r="D89" s="80">
        <f t="shared" si="15"/>
        <v>0.21769605307745812</v>
      </c>
      <c r="E89" s="80">
        <f t="shared" si="15"/>
        <v>9.1262551499045816E-2</v>
      </c>
      <c r="F89" s="80">
        <f t="shared" si="15"/>
        <v>0.32723965114412601</v>
      </c>
      <c r="G89" s="80">
        <f t="shared" si="15"/>
        <v>0.10042982753393141</v>
      </c>
    </row>
    <row r="90" spans="1:7">
      <c r="A90" s="79" t="str">
        <f t="shared" si="5"/>
        <v>Professional &amp; Technical Services</v>
      </c>
      <c r="B90" s="80">
        <f t="shared" ref="B90:G90" si="16">B65/SUM($B65:$G65)</f>
        <v>8.5255104289196169E-3</v>
      </c>
      <c r="C90" s="80">
        <f t="shared" si="16"/>
        <v>7.1071909205856335E-2</v>
      </c>
      <c r="D90" s="80">
        <f t="shared" si="16"/>
        <v>0.10327901639677692</v>
      </c>
      <c r="E90" s="80">
        <f t="shared" si="16"/>
        <v>5.6173452611382492E-2</v>
      </c>
      <c r="F90" s="80">
        <f t="shared" si="16"/>
        <v>0.4002786469014939</v>
      </c>
      <c r="G90" s="80">
        <f t="shared" si="16"/>
        <v>0.36067146445557074</v>
      </c>
    </row>
    <row r="91" spans="1:7">
      <c r="A91" s="79" t="str">
        <f t="shared" si="5"/>
        <v>Management of Companies &amp; Enterprises</v>
      </c>
      <c r="B91" s="80">
        <f t="shared" ref="B91:G91" si="17">B66/SUM($B66:$G66)</f>
        <v>0</v>
      </c>
      <c r="C91" s="80">
        <f t="shared" si="17"/>
        <v>4.6555639666919002E-2</v>
      </c>
      <c r="D91" s="80">
        <f t="shared" si="17"/>
        <v>0.27554882664647995</v>
      </c>
      <c r="E91" s="80">
        <f t="shared" si="17"/>
        <v>7.1536714610143826E-2</v>
      </c>
      <c r="F91" s="80">
        <f t="shared" si="17"/>
        <v>0.41710825132475399</v>
      </c>
      <c r="G91" s="80">
        <f t="shared" si="17"/>
        <v>0.18925056775170326</v>
      </c>
    </row>
    <row r="92" spans="1:7">
      <c r="A92" s="79" t="str">
        <f t="shared" si="5"/>
        <v>Administrative &amp; Support Services</v>
      </c>
      <c r="B92" s="80">
        <f t="shared" ref="B92:G92" si="18">B67/SUM($B67:$G67)</f>
        <v>0.14871439079844859</v>
      </c>
      <c r="C92" s="80">
        <f t="shared" si="18"/>
        <v>0.31876922562525078</v>
      </c>
      <c r="D92" s="80">
        <f t="shared" si="18"/>
        <v>0.18692323124247692</v>
      </c>
      <c r="E92" s="80">
        <f t="shared" si="18"/>
        <v>8.0580446703223216E-2</v>
      </c>
      <c r="F92" s="80">
        <f t="shared" si="18"/>
        <v>0.21034505817841381</v>
      </c>
      <c r="G92" s="80">
        <f t="shared" si="18"/>
        <v>5.4667647452186705E-2</v>
      </c>
    </row>
    <row r="93" spans="1:7">
      <c r="A93" s="79" t="str">
        <f t="shared" si="5"/>
        <v>Educational Services</v>
      </c>
      <c r="B93" s="80">
        <f t="shared" ref="B93:G93" si="19">B68/SUM($B68:$G68)</f>
        <v>2.3561932341713835E-2</v>
      </c>
      <c r="C93" s="80">
        <f t="shared" si="19"/>
        <v>9.3583724569640064E-2</v>
      </c>
      <c r="D93" s="80">
        <f t="shared" si="19"/>
        <v>0.10928875433285069</v>
      </c>
      <c r="E93" s="80">
        <f t="shared" si="19"/>
        <v>4.6079592821727876E-2</v>
      </c>
      <c r="F93" s="80">
        <f t="shared" si="19"/>
        <v>0.2729001213929475</v>
      </c>
      <c r="G93" s="80">
        <f t="shared" si="19"/>
        <v>0.45458587454112004</v>
      </c>
    </row>
    <row r="94" spans="1:7">
      <c r="A94" s="79" t="str">
        <f t="shared" si="5"/>
        <v>Health Care &amp; Social Assistance</v>
      </c>
      <c r="B94" s="80">
        <f t="shared" ref="B94:G94" si="20">B69/SUM($B69:$G69)</f>
        <v>5.4662705572775347E-2</v>
      </c>
      <c r="C94" s="80">
        <f t="shared" si="20"/>
        <v>0.17516526773470553</v>
      </c>
      <c r="D94" s="80">
        <f t="shared" si="20"/>
        <v>0.19828226890313722</v>
      </c>
      <c r="E94" s="80">
        <f t="shared" si="20"/>
        <v>0.13395415612509826</v>
      </c>
      <c r="F94" s="80">
        <f t="shared" si="20"/>
        <v>0.22977725674091443</v>
      </c>
      <c r="G94" s="80">
        <f t="shared" si="20"/>
        <v>0.20815834492336921</v>
      </c>
    </row>
    <row r="95" spans="1:7">
      <c r="A95" s="79" t="str">
        <f t="shared" si="5"/>
        <v>Arts, Entertainment, &amp; Recreation</v>
      </c>
      <c r="B95" s="80">
        <f t="shared" ref="B95:G95" si="21">B70/SUM($B70:$G70)</f>
        <v>0.11422347281474085</v>
      </c>
      <c r="C95" s="80">
        <f t="shared" si="21"/>
        <v>0.17768902605064898</v>
      </c>
      <c r="D95" s="80">
        <f t="shared" si="21"/>
        <v>0.20372152128528637</v>
      </c>
      <c r="E95" s="80">
        <f t="shared" si="21"/>
        <v>6.6860306798584013E-2</v>
      </c>
      <c r="F95" s="80">
        <f t="shared" si="21"/>
        <v>0.30890442044113642</v>
      </c>
      <c r="G95" s="80">
        <f t="shared" si="21"/>
        <v>0.12860125260960334</v>
      </c>
    </row>
    <row r="96" spans="1:7">
      <c r="A96" s="79" t="str">
        <f t="shared" si="5"/>
        <v>Accommodation &amp; Food Services</v>
      </c>
      <c r="B96" s="80">
        <f t="shared" ref="B96:G96" si="22">B71/SUM($B71:$G71)</f>
        <v>0.22071068790420631</v>
      </c>
      <c r="C96" s="80">
        <f t="shared" si="22"/>
        <v>0.30839216567732969</v>
      </c>
      <c r="D96" s="80">
        <f t="shared" si="22"/>
        <v>0.23992357755141658</v>
      </c>
      <c r="E96" s="80">
        <f t="shared" si="22"/>
        <v>6.3922065449492735E-2</v>
      </c>
      <c r="F96" s="80">
        <f t="shared" si="22"/>
        <v>0.14344023621484109</v>
      </c>
      <c r="G96" s="80">
        <f t="shared" si="22"/>
        <v>2.3611267202713612E-2</v>
      </c>
    </row>
    <row r="97" spans="1:7">
      <c r="A97" s="79" t="str">
        <f t="shared" si="5"/>
        <v>Other Services</v>
      </c>
      <c r="B97" s="80">
        <f t="shared" ref="B97:G97" si="23">B72/SUM($B72:$G72)</f>
        <v>0.13157500170380973</v>
      </c>
      <c r="C97" s="80">
        <f t="shared" si="23"/>
        <v>0.34337899543378997</v>
      </c>
      <c r="D97" s="80">
        <f t="shared" si="23"/>
        <v>0.20000681523887412</v>
      </c>
      <c r="E97" s="80">
        <f t="shared" si="23"/>
        <v>6.6141893273359231E-2</v>
      </c>
      <c r="F97" s="80">
        <f t="shared" si="23"/>
        <v>0.1692769031554556</v>
      </c>
      <c r="G97" s="80">
        <f t="shared" si="23"/>
        <v>8.962039119471138E-2</v>
      </c>
    </row>
    <row r="98" spans="1:7">
      <c r="A98" s="79" t="str">
        <f t="shared" si="5"/>
        <v>Government</v>
      </c>
      <c r="B98" s="80">
        <f>B73/SUM($B73:$G73)</f>
        <v>2.1289614719162762E-2</v>
      </c>
      <c r="C98" s="80">
        <f t="shared" ref="C98:G98" si="24">C73/SUM($B73:$G73)</f>
        <v>0.18026895106272242</v>
      </c>
      <c r="D98" s="80">
        <f t="shared" si="24"/>
        <v>0.19434246247766945</v>
      </c>
      <c r="E98" s="80">
        <f t="shared" si="24"/>
        <v>0.11763795698470973</v>
      </c>
      <c r="F98" s="80">
        <f t="shared" si="24"/>
        <v>0.28865116540771685</v>
      </c>
      <c r="G98" s="80">
        <f t="shared" si="24"/>
        <v>0.19780984934801873</v>
      </c>
    </row>
    <row r="100" spans="1:7">
      <c r="A100" t="s">
        <v>905</v>
      </c>
    </row>
  </sheetData>
  <pageMargins left="0.7" right="0.7" top="0.75" bottom="0.75" header="0.3" footer="0.3"/>
  <pageSetup scale="66" fitToHeight="2"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11"/>
  <sheetViews>
    <sheetView view="pageBreakPreview" zoomScale="115" zoomScaleNormal="100" zoomScaleSheetLayoutView="115" workbookViewId="0"/>
  </sheetViews>
  <sheetFormatPr defaultColWidth="8.85546875" defaultRowHeight="15"/>
  <cols>
    <col min="1" max="1" width="45.7109375" customWidth="1"/>
    <col min="2" max="4" width="16.140625" customWidth="1"/>
    <col min="5" max="5" width="15.42578125" customWidth="1"/>
    <col min="6" max="7" width="16.140625" customWidth="1"/>
  </cols>
  <sheetData>
    <row r="1" spans="1:7">
      <c r="A1" s="24" t="s">
        <v>932</v>
      </c>
    </row>
    <row r="3" spans="1:7" ht="30">
      <c r="A3" s="79"/>
      <c r="B3" s="87" t="s">
        <v>540</v>
      </c>
      <c r="C3" s="87" t="s">
        <v>541</v>
      </c>
      <c r="D3" s="87" t="s">
        <v>542</v>
      </c>
      <c r="E3" s="87" t="s">
        <v>543</v>
      </c>
      <c r="F3" s="87" t="s">
        <v>914</v>
      </c>
      <c r="G3" s="87" t="s">
        <v>877</v>
      </c>
    </row>
    <row r="4" spans="1:7">
      <c r="A4" s="93" t="s">
        <v>509</v>
      </c>
      <c r="B4" s="143">
        <v>915</v>
      </c>
      <c r="C4" s="143">
        <v>3786</v>
      </c>
      <c r="D4" s="143">
        <v>4674</v>
      </c>
      <c r="E4" s="143">
        <v>2516</v>
      </c>
      <c r="F4" s="143">
        <v>8224</v>
      </c>
      <c r="G4" s="143">
        <v>5160</v>
      </c>
    </row>
    <row r="5" spans="1:7">
      <c r="A5" s="93" t="s">
        <v>513</v>
      </c>
      <c r="B5" s="143">
        <v>385</v>
      </c>
      <c r="C5" s="143">
        <v>1672</v>
      </c>
      <c r="D5" s="143">
        <v>2201</v>
      </c>
      <c r="E5" s="143">
        <v>1423</v>
      </c>
      <c r="F5" s="143">
        <v>4057</v>
      </c>
      <c r="G5" s="143">
        <v>1857</v>
      </c>
    </row>
    <row r="6" spans="1:7">
      <c r="A6" s="93" t="s">
        <v>522</v>
      </c>
      <c r="B6" s="143">
        <v>89</v>
      </c>
      <c r="C6" s="143">
        <v>708</v>
      </c>
      <c r="D6" s="143">
        <v>1195</v>
      </c>
      <c r="E6" s="143">
        <v>749</v>
      </c>
      <c r="F6" s="143">
        <v>2367</v>
      </c>
      <c r="G6" s="143">
        <v>1226</v>
      </c>
    </row>
    <row r="7" spans="1:7">
      <c r="A7" s="93" t="s">
        <v>524</v>
      </c>
      <c r="B7" s="143">
        <v>36</v>
      </c>
      <c r="C7" s="143">
        <v>278</v>
      </c>
      <c r="D7" s="143">
        <v>198</v>
      </c>
      <c r="E7" s="143">
        <v>89</v>
      </c>
      <c r="F7" s="143">
        <v>933</v>
      </c>
      <c r="G7" s="143">
        <v>1420</v>
      </c>
    </row>
    <row r="8" spans="1:7">
      <c r="A8" s="93" t="s">
        <v>518</v>
      </c>
      <c r="B8" s="143">
        <v>57</v>
      </c>
      <c r="C8" s="143">
        <v>277</v>
      </c>
      <c r="D8" s="143">
        <v>1128</v>
      </c>
      <c r="E8" s="143">
        <v>443</v>
      </c>
      <c r="F8" s="143">
        <v>2733</v>
      </c>
      <c r="G8" s="143">
        <v>1197</v>
      </c>
    </row>
    <row r="9" spans="1:7">
      <c r="A9" s="93" t="s">
        <v>532</v>
      </c>
      <c r="B9" s="143">
        <v>114</v>
      </c>
      <c r="C9" s="143">
        <v>498</v>
      </c>
      <c r="D9" s="143">
        <v>584</v>
      </c>
      <c r="E9" s="143">
        <v>276</v>
      </c>
      <c r="F9" s="143">
        <v>1562</v>
      </c>
      <c r="G9" s="143">
        <v>2248</v>
      </c>
    </row>
    <row r="10" spans="1:7">
      <c r="A10" s="93" t="s">
        <v>533</v>
      </c>
      <c r="B10" s="143">
        <v>16</v>
      </c>
      <c r="C10" s="143">
        <v>66</v>
      </c>
      <c r="D10" s="143">
        <v>271</v>
      </c>
      <c r="E10" s="143">
        <v>145</v>
      </c>
      <c r="F10" s="143">
        <v>291</v>
      </c>
      <c r="G10" s="143">
        <v>1710</v>
      </c>
    </row>
    <row r="11" spans="1:7">
      <c r="A11" s="93" t="s">
        <v>511</v>
      </c>
      <c r="B11" s="143">
        <v>244</v>
      </c>
      <c r="C11" s="143">
        <v>860</v>
      </c>
      <c r="D11" s="143">
        <v>1525</v>
      </c>
      <c r="E11" s="143">
        <v>624</v>
      </c>
      <c r="F11" s="143">
        <v>6331</v>
      </c>
      <c r="G11" s="143">
        <v>8586</v>
      </c>
    </row>
    <row r="12" spans="1:7" ht="16.5" customHeight="1">
      <c r="A12" s="93" t="s">
        <v>523</v>
      </c>
      <c r="B12" s="143">
        <v>313</v>
      </c>
      <c r="C12" s="143">
        <v>707</v>
      </c>
      <c r="D12" s="143">
        <v>856</v>
      </c>
      <c r="E12" s="143">
        <v>368</v>
      </c>
      <c r="F12" s="143">
        <v>1327</v>
      </c>
      <c r="G12" s="143">
        <v>339</v>
      </c>
    </row>
    <row r="13" spans="1:7">
      <c r="A13" s="93" t="s">
        <v>512</v>
      </c>
      <c r="B13" s="143">
        <v>158</v>
      </c>
      <c r="C13" s="143">
        <v>1033</v>
      </c>
      <c r="D13" s="143">
        <v>2906</v>
      </c>
      <c r="E13" s="143">
        <v>3126</v>
      </c>
      <c r="F13" s="143">
        <v>4896</v>
      </c>
      <c r="G13" s="143">
        <v>4680</v>
      </c>
    </row>
    <row r="14" spans="1:7">
      <c r="A14" s="93" t="s">
        <v>521</v>
      </c>
      <c r="B14" s="143">
        <v>955</v>
      </c>
      <c r="C14" s="143">
        <v>2507</v>
      </c>
      <c r="D14" s="143">
        <v>2148</v>
      </c>
      <c r="E14" s="143">
        <v>851</v>
      </c>
      <c r="F14" s="143">
        <v>487</v>
      </c>
      <c r="G14" s="143">
        <v>226</v>
      </c>
    </row>
    <row r="15" spans="1:7">
      <c r="A15" s="93" t="s">
        <v>534</v>
      </c>
      <c r="B15" s="143">
        <v>321</v>
      </c>
      <c r="C15" s="143">
        <v>1181</v>
      </c>
      <c r="D15" s="143">
        <v>1413</v>
      </c>
      <c r="E15" s="143">
        <v>750</v>
      </c>
      <c r="F15" s="143">
        <v>837</v>
      </c>
      <c r="G15" s="143">
        <v>324</v>
      </c>
    </row>
    <row r="16" spans="1:7">
      <c r="A16" s="93" t="s">
        <v>514</v>
      </c>
      <c r="B16" s="143">
        <v>4363</v>
      </c>
      <c r="C16" s="143">
        <v>4501</v>
      </c>
      <c r="D16" s="143">
        <v>2401</v>
      </c>
      <c r="E16" s="143">
        <v>563</v>
      </c>
      <c r="F16" s="143">
        <v>731</v>
      </c>
      <c r="G16" s="143">
        <v>129</v>
      </c>
    </row>
    <row r="17" spans="1:21">
      <c r="A17" s="93" t="s">
        <v>876</v>
      </c>
      <c r="B17" s="143">
        <v>2155</v>
      </c>
      <c r="C17" s="143">
        <v>2832</v>
      </c>
      <c r="D17" s="143">
        <v>1012</v>
      </c>
      <c r="E17" s="143">
        <v>420</v>
      </c>
      <c r="F17" s="143">
        <v>320</v>
      </c>
      <c r="G17" s="143">
        <v>48</v>
      </c>
    </row>
    <row r="18" spans="1:21">
      <c r="A18" s="93" t="s">
        <v>519</v>
      </c>
      <c r="B18" s="143">
        <v>1226</v>
      </c>
      <c r="C18" s="143">
        <v>2597</v>
      </c>
      <c r="D18" s="143">
        <v>1827</v>
      </c>
      <c r="E18" s="143">
        <v>638</v>
      </c>
      <c r="F18" s="143">
        <v>756</v>
      </c>
      <c r="G18" s="143">
        <v>314</v>
      </c>
    </row>
    <row r="19" spans="1:21">
      <c r="A19" s="93" t="s">
        <v>510</v>
      </c>
      <c r="B19" s="143">
        <v>4784</v>
      </c>
      <c r="C19" s="143">
        <v>8153</v>
      </c>
      <c r="D19" s="143">
        <v>6497</v>
      </c>
      <c r="E19" s="143">
        <v>2288</v>
      </c>
      <c r="F19" s="143">
        <v>5767</v>
      </c>
      <c r="G19" s="143">
        <v>1124</v>
      </c>
    </row>
    <row r="20" spans="1:21">
      <c r="A20" s="93" t="s">
        <v>508</v>
      </c>
      <c r="B20" s="143">
        <v>3597</v>
      </c>
      <c r="C20" s="143">
        <v>14373</v>
      </c>
      <c r="D20" s="143">
        <v>12077</v>
      </c>
      <c r="E20" s="143">
        <v>5082</v>
      </c>
      <c r="F20" s="143">
        <v>5167</v>
      </c>
      <c r="G20" s="143">
        <v>1078</v>
      </c>
    </row>
    <row r="21" spans="1:21">
      <c r="A21" s="93" t="s">
        <v>535</v>
      </c>
      <c r="B21" s="143">
        <v>137</v>
      </c>
      <c r="C21" s="143">
        <v>215</v>
      </c>
      <c r="D21" s="143">
        <v>85</v>
      </c>
      <c r="E21" s="143">
        <v>8</v>
      </c>
      <c r="F21" s="143">
        <v>13</v>
      </c>
      <c r="G21" s="143">
        <v>0</v>
      </c>
    </row>
    <row r="22" spans="1:21">
      <c r="A22" s="93" t="s">
        <v>516</v>
      </c>
      <c r="B22" s="143">
        <v>2088</v>
      </c>
      <c r="C22" s="143">
        <v>6731</v>
      </c>
      <c r="D22" s="143">
        <v>2707</v>
      </c>
      <c r="E22" s="143">
        <v>750</v>
      </c>
      <c r="F22" s="143">
        <v>479</v>
      </c>
      <c r="G22" s="143">
        <v>127</v>
      </c>
    </row>
    <row r="23" spans="1:21">
      <c r="A23" s="93" t="s">
        <v>520</v>
      </c>
      <c r="B23" s="143">
        <v>1728</v>
      </c>
      <c r="C23" s="143">
        <v>4794</v>
      </c>
      <c r="D23" s="143">
        <v>2340</v>
      </c>
      <c r="E23" s="143">
        <v>699</v>
      </c>
      <c r="F23" s="143">
        <v>674</v>
      </c>
      <c r="G23" s="143">
        <v>91</v>
      </c>
    </row>
    <row r="24" spans="1:21">
      <c r="A24" s="79" t="s">
        <v>515</v>
      </c>
      <c r="B24" s="143">
        <v>7255</v>
      </c>
      <c r="C24" s="143">
        <v>12722</v>
      </c>
      <c r="D24" s="143">
        <v>4849</v>
      </c>
      <c r="E24" s="143">
        <v>1200</v>
      </c>
      <c r="F24" s="143">
        <v>1202</v>
      </c>
      <c r="G24" s="143">
        <v>283</v>
      </c>
    </row>
    <row r="25" spans="1:21">
      <c r="A25" s="79" t="s">
        <v>517</v>
      </c>
      <c r="B25" s="143">
        <v>4113</v>
      </c>
      <c r="C25" s="143">
        <v>7145</v>
      </c>
      <c r="D25" s="143">
        <v>3077</v>
      </c>
      <c r="E25" s="143">
        <v>471</v>
      </c>
      <c r="F25" s="143">
        <v>507</v>
      </c>
      <c r="G25" s="143">
        <v>133</v>
      </c>
    </row>
    <row r="26" spans="1:21">
      <c r="A26" s="99" t="s">
        <v>536</v>
      </c>
      <c r="B26" s="143">
        <v>0</v>
      </c>
      <c r="C26" s="143">
        <v>16</v>
      </c>
      <c r="D26" s="143">
        <v>0</v>
      </c>
      <c r="E26" s="143">
        <v>24</v>
      </c>
      <c r="F26" s="143">
        <v>0</v>
      </c>
      <c r="G26" s="143">
        <v>0</v>
      </c>
    </row>
    <row r="27" spans="1:21">
      <c r="A27" s="100"/>
    </row>
    <row r="28" spans="1:21">
      <c r="A28" s="100" t="s">
        <v>546</v>
      </c>
    </row>
    <row r="30" spans="1:21" ht="30">
      <c r="A30" s="79"/>
      <c r="B30" s="87" t="s">
        <v>540</v>
      </c>
      <c r="C30" s="87" t="s">
        <v>541</v>
      </c>
      <c r="D30" s="87" t="s">
        <v>542</v>
      </c>
      <c r="E30" s="87" t="s">
        <v>543</v>
      </c>
      <c r="F30" s="87" t="s">
        <v>914</v>
      </c>
      <c r="G30" s="87" t="s">
        <v>877</v>
      </c>
    </row>
    <row r="31" spans="1:21">
      <c r="A31" s="93" t="s">
        <v>509</v>
      </c>
      <c r="B31" s="80">
        <f>B4/SUM($B4:$G4)</f>
        <v>3.6201780415430269E-2</v>
      </c>
      <c r="C31" s="80">
        <f t="shared" ref="C31:G31" si="0">C4/SUM($B4:$G4)</f>
        <v>0.14979228486646884</v>
      </c>
      <c r="D31" s="80">
        <f t="shared" si="0"/>
        <v>0.18492581602373886</v>
      </c>
      <c r="E31" s="80">
        <f t="shared" si="0"/>
        <v>9.9545004945598412E-2</v>
      </c>
      <c r="F31" s="80">
        <f t="shared" si="0"/>
        <v>0.32538081107814043</v>
      </c>
      <c r="G31" s="80">
        <f t="shared" si="0"/>
        <v>0.20415430267062315</v>
      </c>
    </row>
    <row r="32" spans="1:21">
      <c r="A32" s="93" t="s">
        <v>547</v>
      </c>
      <c r="B32" s="80">
        <f t="shared" ref="B32:G47" si="1">B5/SUM($B5:$G5)</f>
        <v>3.3203967227253127E-2</v>
      </c>
      <c r="C32" s="80">
        <f t="shared" si="1"/>
        <v>0.14420008624407071</v>
      </c>
      <c r="D32" s="80">
        <f t="shared" si="1"/>
        <v>0.18982319965502373</v>
      </c>
      <c r="E32" s="80">
        <f t="shared" si="1"/>
        <v>0.12272531263475636</v>
      </c>
      <c r="F32" s="80">
        <f t="shared" si="1"/>
        <v>0.34989219491159984</v>
      </c>
      <c r="G32" s="80">
        <f t="shared" si="1"/>
        <v>0.16015523932729625</v>
      </c>
      <c r="S32" s="101"/>
      <c r="T32" s="101"/>
      <c r="U32" s="101"/>
    </row>
    <row r="33" spans="1:21">
      <c r="A33" s="93" t="s">
        <v>548</v>
      </c>
      <c r="B33" s="80">
        <f t="shared" si="1"/>
        <v>1.4051152510262078E-2</v>
      </c>
      <c r="C33" s="80">
        <f t="shared" si="1"/>
        <v>0.11177770760972529</v>
      </c>
      <c r="D33" s="80">
        <f t="shared" si="1"/>
        <v>0.18866435112093463</v>
      </c>
      <c r="E33" s="80">
        <f t="shared" si="1"/>
        <v>0.11825071045153142</v>
      </c>
      <c r="F33" s="80">
        <f t="shared" si="1"/>
        <v>0.37369750552573411</v>
      </c>
      <c r="G33" s="80">
        <f t="shared" si="1"/>
        <v>0.19355857278181243</v>
      </c>
      <c r="S33" s="101"/>
      <c r="T33" s="101"/>
      <c r="U33" s="101"/>
    </row>
    <row r="34" spans="1:21">
      <c r="A34" s="93" t="s">
        <v>549</v>
      </c>
      <c r="B34" s="80">
        <f t="shared" si="1"/>
        <v>1.2186865267433988E-2</v>
      </c>
      <c r="C34" s="80">
        <f t="shared" si="1"/>
        <v>9.4109681787406904E-2</v>
      </c>
      <c r="D34" s="80">
        <f t="shared" si="1"/>
        <v>6.7027758970886933E-2</v>
      </c>
      <c r="E34" s="80">
        <f t="shared" si="1"/>
        <v>3.012863913337847E-2</v>
      </c>
      <c r="F34" s="80">
        <f t="shared" si="1"/>
        <v>0.31584292484766419</v>
      </c>
      <c r="G34" s="80">
        <f t="shared" si="1"/>
        <v>0.48070412999322953</v>
      </c>
      <c r="S34" s="101"/>
      <c r="T34" s="101"/>
      <c r="U34" s="101"/>
    </row>
    <row r="35" spans="1:21">
      <c r="A35" s="93" t="s">
        <v>550</v>
      </c>
      <c r="B35" s="80">
        <f t="shared" si="1"/>
        <v>9.7686375321336758E-3</v>
      </c>
      <c r="C35" s="80">
        <f t="shared" si="1"/>
        <v>4.7472150814053128E-2</v>
      </c>
      <c r="D35" s="80">
        <f t="shared" si="1"/>
        <v>0.19331619537275063</v>
      </c>
      <c r="E35" s="80">
        <f t="shared" si="1"/>
        <v>7.5921165381319627E-2</v>
      </c>
      <c r="F35" s="80">
        <f t="shared" si="1"/>
        <v>0.46838046272493572</v>
      </c>
      <c r="G35" s="80">
        <f t="shared" si="1"/>
        <v>0.2051413881748072</v>
      </c>
      <c r="S35" s="101"/>
      <c r="T35" s="101"/>
      <c r="U35" s="101"/>
    </row>
    <row r="36" spans="1:21">
      <c r="A36" s="93" t="s">
        <v>551</v>
      </c>
      <c r="B36" s="80">
        <f t="shared" si="1"/>
        <v>2.1582733812949641E-2</v>
      </c>
      <c r="C36" s="80">
        <f t="shared" si="1"/>
        <v>9.4282468761832633E-2</v>
      </c>
      <c r="D36" s="80">
        <f t="shared" si="1"/>
        <v>0.11056418023475956</v>
      </c>
      <c r="E36" s="80">
        <f t="shared" si="1"/>
        <v>5.2252934494509656E-2</v>
      </c>
      <c r="F36" s="80">
        <f t="shared" si="1"/>
        <v>0.29572131768269594</v>
      </c>
      <c r="G36" s="80">
        <f t="shared" si="1"/>
        <v>0.42559636501325254</v>
      </c>
      <c r="S36" s="101"/>
      <c r="T36" s="101"/>
      <c r="U36" s="101"/>
    </row>
    <row r="37" spans="1:21">
      <c r="A37" s="93" t="s">
        <v>533</v>
      </c>
      <c r="B37" s="80">
        <f t="shared" si="1"/>
        <v>6.4025610244097643E-3</v>
      </c>
      <c r="C37" s="80">
        <f t="shared" si="1"/>
        <v>2.6410564225690276E-2</v>
      </c>
      <c r="D37" s="80">
        <f t="shared" si="1"/>
        <v>0.10844337735094038</v>
      </c>
      <c r="E37" s="80">
        <f t="shared" si="1"/>
        <v>5.8023209283713482E-2</v>
      </c>
      <c r="F37" s="80">
        <f t="shared" si="1"/>
        <v>0.11644657863145258</v>
      </c>
      <c r="G37" s="80">
        <f t="shared" si="1"/>
        <v>0.68427370948379351</v>
      </c>
      <c r="S37" s="101"/>
      <c r="T37" s="101"/>
      <c r="U37" s="101"/>
    </row>
    <row r="38" spans="1:21">
      <c r="A38" s="93" t="s">
        <v>552</v>
      </c>
      <c r="B38" s="80">
        <f t="shared" si="1"/>
        <v>1.3428728673637865E-2</v>
      </c>
      <c r="C38" s="80">
        <f t="shared" si="1"/>
        <v>4.7330764997248212E-2</v>
      </c>
      <c r="D38" s="80">
        <f t="shared" si="1"/>
        <v>8.3929554210236651E-2</v>
      </c>
      <c r="E38" s="80">
        <f t="shared" si="1"/>
        <v>3.4342322509631262E-2</v>
      </c>
      <c r="F38" s="80">
        <f t="shared" si="1"/>
        <v>0.34843148046230049</v>
      </c>
      <c r="G38" s="80">
        <f t="shared" si="1"/>
        <v>0.4725371491469455</v>
      </c>
      <c r="S38" s="101"/>
      <c r="T38" s="101"/>
      <c r="U38" s="101"/>
    </row>
    <row r="39" spans="1:21">
      <c r="A39" s="93" t="s">
        <v>553</v>
      </c>
      <c r="B39" s="80">
        <f t="shared" si="1"/>
        <v>8.0051150895140671E-2</v>
      </c>
      <c r="C39" s="80">
        <f t="shared" si="1"/>
        <v>0.18081841432225063</v>
      </c>
      <c r="D39" s="80">
        <f t="shared" si="1"/>
        <v>0.21892583120204603</v>
      </c>
      <c r="E39" s="80">
        <f t="shared" si="1"/>
        <v>9.4117647058823528E-2</v>
      </c>
      <c r="F39" s="80">
        <f t="shared" si="1"/>
        <v>0.33938618925831204</v>
      </c>
      <c r="G39" s="80">
        <f t="shared" si="1"/>
        <v>8.6700767263427111E-2</v>
      </c>
      <c r="S39" s="101"/>
      <c r="T39" s="101"/>
      <c r="U39" s="101"/>
    </row>
    <row r="40" spans="1:21">
      <c r="A40" s="93" t="s">
        <v>544</v>
      </c>
      <c r="B40" s="80">
        <f t="shared" si="1"/>
        <v>9.4053217453419838E-3</v>
      </c>
      <c r="C40" s="80">
        <f t="shared" si="1"/>
        <v>6.1491755461634622E-2</v>
      </c>
      <c r="D40" s="80">
        <f t="shared" si="1"/>
        <v>0.17298648729091018</v>
      </c>
      <c r="E40" s="80">
        <f t="shared" si="1"/>
        <v>0.18608250491100661</v>
      </c>
      <c r="F40" s="80">
        <f t="shared" si="1"/>
        <v>0.29144591939996428</v>
      </c>
      <c r="G40" s="80">
        <f t="shared" si="1"/>
        <v>0.27858801119114235</v>
      </c>
      <c r="S40" s="101"/>
      <c r="T40" s="101"/>
      <c r="U40" s="101"/>
    </row>
    <row r="41" spans="1:21">
      <c r="A41" s="93" t="s">
        <v>521</v>
      </c>
      <c r="B41" s="80">
        <f t="shared" si="1"/>
        <v>0.1331195985503206</v>
      </c>
      <c r="C41" s="80">
        <f t="shared" si="1"/>
        <v>0.34945637022581544</v>
      </c>
      <c r="D41" s="80">
        <f t="shared" si="1"/>
        <v>0.29941455255087818</v>
      </c>
      <c r="E41" s="80">
        <f t="shared" si="1"/>
        <v>0.1186228045720658</v>
      </c>
      <c r="F41" s="80">
        <f t="shared" si="1"/>
        <v>6.788402564817396E-2</v>
      </c>
      <c r="G41" s="80">
        <f t="shared" si="1"/>
        <v>3.1502648452746029E-2</v>
      </c>
      <c r="S41" s="101"/>
      <c r="T41" s="101"/>
      <c r="U41" s="101"/>
    </row>
    <row r="42" spans="1:21">
      <c r="A42" s="93" t="s">
        <v>534</v>
      </c>
      <c r="B42" s="80">
        <f t="shared" si="1"/>
        <v>6.6514711976792373E-2</v>
      </c>
      <c r="C42" s="80">
        <f t="shared" si="1"/>
        <v>0.24471612101118939</v>
      </c>
      <c r="D42" s="80">
        <f t="shared" si="1"/>
        <v>0.29278905926232907</v>
      </c>
      <c r="E42" s="80">
        <f t="shared" si="1"/>
        <v>0.15540820555325321</v>
      </c>
      <c r="F42" s="80">
        <f t="shared" si="1"/>
        <v>0.17343555739743058</v>
      </c>
      <c r="G42" s="80">
        <f t="shared" si="1"/>
        <v>6.713634479900539E-2</v>
      </c>
      <c r="S42" s="101"/>
      <c r="T42" s="101"/>
      <c r="U42" s="101"/>
    </row>
    <row r="43" spans="1:21">
      <c r="A43" s="93" t="s">
        <v>554</v>
      </c>
      <c r="B43" s="80">
        <f t="shared" si="1"/>
        <v>0.34386822194199246</v>
      </c>
      <c r="C43" s="80">
        <f t="shared" si="1"/>
        <v>0.35474464060529637</v>
      </c>
      <c r="D43" s="80">
        <f t="shared" si="1"/>
        <v>0.18923392181588902</v>
      </c>
      <c r="E43" s="80">
        <f t="shared" si="1"/>
        <v>4.4372635561160154E-2</v>
      </c>
      <c r="F43" s="80">
        <f t="shared" si="1"/>
        <v>5.7613493064312737E-2</v>
      </c>
      <c r="G43" s="80">
        <f t="shared" si="1"/>
        <v>1.0167087011349307E-2</v>
      </c>
      <c r="S43" s="101"/>
      <c r="T43" s="101"/>
      <c r="U43" s="101"/>
    </row>
    <row r="44" spans="1:21">
      <c r="A44" s="93" t="s">
        <v>876</v>
      </c>
      <c r="B44" s="80">
        <f t="shared" si="1"/>
        <v>0.31751878591424781</v>
      </c>
      <c r="C44" s="80">
        <f t="shared" si="1"/>
        <v>0.41726830705761014</v>
      </c>
      <c r="D44" s="80">
        <f t="shared" si="1"/>
        <v>0.14910858995137763</v>
      </c>
      <c r="E44" s="80">
        <f t="shared" si="1"/>
        <v>6.1883011639899808E-2</v>
      </c>
      <c r="F44" s="80">
        <f t="shared" si="1"/>
        <v>4.7148961249447473E-2</v>
      </c>
      <c r="G44" s="80">
        <f t="shared" si="1"/>
        <v>7.0723441874171213E-3</v>
      </c>
      <c r="S44" s="101"/>
      <c r="T44" s="101"/>
      <c r="U44" s="101"/>
    </row>
    <row r="45" spans="1:21">
      <c r="A45" s="93" t="s">
        <v>555</v>
      </c>
      <c r="B45" s="80">
        <f t="shared" si="1"/>
        <v>0.16662136450122317</v>
      </c>
      <c r="C45" s="80">
        <f t="shared" si="1"/>
        <v>0.35294917097037237</v>
      </c>
      <c r="D45" s="80">
        <f t="shared" si="1"/>
        <v>0.24830116879586844</v>
      </c>
      <c r="E45" s="80">
        <f t="shared" si="1"/>
        <v>8.6708344658874698E-2</v>
      </c>
      <c r="F45" s="80">
        <f t="shared" si="1"/>
        <v>0.1027453112258766</v>
      </c>
      <c r="G45" s="80">
        <f t="shared" si="1"/>
        <v>4.2674639847784725E-2</v>
      </c>
      <c r="S45" s="101"/>
      <c r="T45" s="101"/>
      <c r="U45" s="101"/>
    </row>
    <row r="46" spans="1:21">
      <c r="A46" s="93" t="s">
        <v>556</v>
      </c>
      <c r="B46" s="80">
        <f t="shared" si="1"/>
        <v>0.16719672875965469</v>
      </c>
      <c r="C46" s="80">
        <f t="shared" si="1"/>
        <v>0.28494041170097506</v>
      </c>
      <c r="D46" s="80">
        <f t="shared" si="1"/>
        <v>0.22706462097647923</v>
      </c>
      <c r="E46" s="80">
        <f t="shared" si="1"/>
        <v>7.996365288505225E-2</v>
      </c>
      <c r="F46" s="80">
        <f t="shared" si="1"/>
        <v>0.20155174221507707</v>
      </c>
      <c r="G46" s="80">
        <f t="shared" si="1"/>
        <v>3.9282843462761681E-2</v>
      </c>
      <c r="S46" s="101"/>
      <c r="T46" s="101"/>
      <c r="U46" s="101"/>
    </row>
    <row r="47" spans="1:21">
      <c r="A47" s="93" t="s">
        <v>545</v>
      </c>
      <c r="B47" s="80">
        <f t="shared" si="1"/>
        <v>8.6938657127664715E-2</v>
      </c>
      <c r="C47" s="80">
        <f t="shared" si="1"/>
        <v>0.34739208198385457</v>
      </c>
      <c r="D47" s="80">
        <f t="shared" si="1"/>
        <v>0.29189829361434716</v>
      </c>
      <c r="E47" s="80">
        <f t="shared" si="1"/>
        <v>0.12283076328128777</v>
      </c>
      <c r="F47" s="80">
        <f t="shared" si="1"/>
        <v>0.12488519359984532</v>
      </c>
      <c r="G47" s="80">
        <f t="shared" si="1"/>
        <v>2.6055010393000434E-2</v>
      </c>
      <c r="S47" s="101"/>
      <c r="T47" s="101"/>
      <c r="U47" s="101"/>
    </row>
    <row r="48" spans="1:21">
      <c r="A48" s="93" t="s">
        <v>557</v>
      </c>
      <c r="B48" s="80">
        <f t="shared" ref="B48:G50" si="2">B21/SUM($B21:$G21)</f>
        <v>0.29912663755458513</v>
      </c>
      <c r="C48" s="80">
        <f t="shared" si="2"/>
        <v>0.46943231441048033</v>
      </c>
      <c r="D48" s="80">
        <f t="shared" si="2"/>
        <v>0.18558951965065501</v>
      </c>
      <c r="E48" s="80">
        <f t="shared" si="2"/>
        <v>1.7467248908296942E-2</v>
      </c>
      <c r="F48" s="80">
        <f t="shared" si="2"/>
        <v>2.8384279475982533E-2</v>
      </c>
      <c r="G48" s="80">
        <f t="shared" si="2"/>
        <v>0</v>
      </c>
      <c r="S48" s="101"/>
      <c r="T48" s="101"/>
      <c r="U48" s="101"/>
    </row>
    <row r="49" spans="1:21">
      <c r="A49" s="93" t="s">
        <v>558</v>
      </c>
      <c r="B49" s="80">
        <f t="shared" si="2"/>
        <v>0.16208663251047975</v>
      </c>
      <c r="C49" s="80">
        <f t="shared" si="2"/>
        <v>0.52251203229312215</v>
      </c>
      <c r="D49" s="80">
        <f t="shared" si="2"/>
        <v>0.21013817730166123</v>
      </c>
      <c r="E49" s="80">
        <f t="shared" si="2"/>
        <v>5.8220773171867725E-2</v>
      </c>
      <c r="F49" s="80">
        <f t="shared" si="2"/>
        <v>3.7183667132432853E-2</v>
      </c>
      <c r="G49" s="80">
        <f t="shared" si="2"/>
        <v>9.8587175904362671E-3</v>
      </c>
      <c r="S49" s="101"/>
      <c r="T49" s="101"/>
      <c r="U49" s="101"/>
    </row>
    <row r="50" spans="1:21">
      <c r="A50" s="93" t="s">
        <v>559</v>
      </c>
      <c r="B50" s="80">
        <f>B23/SUM($B23:$G23)</f>
        <v>0.1673445671121441</v>
      </c>
      <c r="C50" s="80">
        <f t="shared" si="2"/>
        <v>0.4642649622312609</v>
      </c>
      <c r="D50" s="80">
        <f t="shared" si="2"/>
        <v>0.22661243463102848</v>
      </c>
      <c r="E50" s="80">
        <f t="shared" si="2"/>
        <v>6.7693201626961075E-2</v>
      </c>
      <c r="F50" s="80">
        <f t="shared" si="2"/>
        <v>6.5272128607398797E-2</v>
      </c>
      <c r="G50" s="80">
        <f t="shared" si="2"/>
        <v>8.8127057912066632E-3</v>
      </c>
      <c r="S50" s="101"/>
      <c r="T50" s="101"/>
      <c r="U50" s="101"/>
    </row>
    <row r="51" spans="1:21">
      <c r="A51" s="79" t="s">
        <v>515</v>
      </c>
      <c r="B51" s="80">
        <f t="shared" ref="B51:G53" si="3">B24/SUM($B24:$G24)</f>
        <v>0.263712696739486</v>
      </c>
      <c r="C51" s="80">
        <f t="shared" si="3"/>
        <v>0.46243320853476794</v>
      </c>
      <c r="D51" s="80">
        <f t="shared" si="3"/>
        <v>0.17625677001926501</v>
      </c>
      <c r="E51" s="80">
        <f t="shared" si="3"/>
        <v>4.3618916069935662E-2</v>
      </c>
      <c r="F51" s="80">
        <f t="shared" si="3"/>
        <v>4.3691614263385553E-2</v>
      </c>
      <c r="G51" s="80">
        <f t="shared" si="3"/>
        <v>1.0286794373159828E-2</v>
      </c>
      <c r="S51" s="101"/>
      <c r="T51" s="101"/>
      <c r="U51" s="101"/>
    </row>
    <row r="52" spans="1:21">
      <c r="A52" s="79" t="s">
        <v>560</v>
      </c>
      <c r="B52" s="80">
        <f t="shared" si="3"/>
        <v>0.26628253269454877</v>
      </c>
      <c r="C52" s="80">
        <f t="shared" si="3"/>
        <v>0.46257930855885021</v>
      </c>
      <c r="D52" s="80">
        <f t="shared" si="3"/>
        <v>0.19921015149553281</v>
      </c>
      <c r="E52" s="80">
        <f t="shared" si="3"/>
        <v>3.0493331606888514E-2</v>
      </c>
      <c r="F52" s="80">
        <f t="shared" si="3"/>
        <v>3.2824032111873624E-2</v>
      </c>
      <c r="G52" s="80">
        <f t="shared" si="3"/>
        <v>8.6106435323060979E-3</v>
      </c>
      <c r="S52" s="101"/>
      <c r="T52" s="101"/>
      <c r="U52" s="101"/>
    </row>
    <row r="53" spans="1:21">
      <c r="A53" s="99" t="s">
        <v>536</v>
      </c>
      <c r="B53" s="80">
        <f t="shared" si="3"/>
        <v>0</v>
      </c>
      <c r="C53" s="80">
        <f t="shared" si="3"/>
        <v>0.4</v>
      </c>
      <c r="D53" s="80">
        <f t="shared" si="3"/>
        <v>0</v>
      </c>
      <c r="E53" s="80">
        <f t="shared" si="3"/>
        <v>0.6</v>
      </c>
      <c r="F53" s="80">
        <f t="shared" si="3"/>
        <v>0</v>
      </c>
      <c r="G53" s="80">
        <f t="shared" si="3"/>
        <v>0</v>
      </c>
      <c r="S53" s="101"/>
      <c r="T53" s="101"/>
      <c r="U53" s="101"/>
    </row>
    <row r="54" spans="1:21">
      <c r="S54" s="101"/>
      <c r="T54" s="101"/>
      <c r="U54" s="101"/>
    </row>
    <row r="55" spans="1:21">
      <c r="A55" t="s">
        <v>911</v>
      </c>
    </row>
    <row r="57" spans="1:21">
      <c r="A57" s="24" t="s">
        <v>933</v>
      </c>
    </row>
    <row r="59" spans="1:21" ht="30">
      <c r="A59" s="79"/>
      <c r="B59" s="87" t="s">
        <v>540</v>
      </c>
      <c r="C59" s="87" t="s">
        <v>541</v>
      </c>
      <c r="D59" s="87" t="s">
        <v>542</v>
      </c>
      <c r="E59" s="87" t="s">
        <v>543</v>
      </c>
      <c r="F59" s="87" t="s">
        <v>914</v>
      </c>
      <c r="G59" s="87" t="s">
        <v>877</v>
      </c>
    </row>
    <row r="60" spans="1:21">
      <c r="A60" s="93" t="s">
        <v>509</v>
      </c>
      <c r="B60" s="143">
        <v>693</v>
      </c>
      <c r="C60" s="143">
        <v>4318</v>
      </c>
      <c r="D60" s="143">
        <v>4885</v>
      </c>
      <c r="E60" s="143">
        <v>2627</v>
      </c>
      <c r="F60" s="143">
        <v>9191</v>
      </c>
      <c r="G60" s="143">
        <v>6588</v>
      </c>
    </row>
    <row r="61" spans="1:21">
      <c r="A61" s="93" t="s">
        <v>513</v>
      </c>
      <c r="B61" s="143">
        <v>112</v>
      </c>
      <c r="C61" s="143">
        <v>1098</v>
      </c>
      <c r="D61" s="143">
        <v>2578</v>
      </c>
      <c r="E61" s="143">
        <v>1478</v>
      </c>
      <c r="F61" s="143">
        <v>4852</v>
      </c>
      <c r="G61" s="143">
        <v>2279</v>
      </c>
    </row>
    <row r="62" spans="1:21">
      <c r="A62" s="93" t="s">
        <v>522</v>
      </c>
      <c r="B62" s="143">
        <v>37</v>
      </c>
      <c r="C62" s="143">
        <v>595</v>
      </c>
      <c r="D62" s="143">
        <v>739</v>
      </c>
      <c r="E62" s="143">
        <v>638</v>
      </c>
      <c r="F62" s="143">
        <v>2885</v>
      </c>
      <c r="G62" s="143">
        <v>981</v>
      </c>
    </row>
    <row r="63" spans="1:21">
      <c r="A63" s="93" t="s">
        <v>524</v>
      </c>
      <c r="B63" s="143">
        <v>21</v>
      </c>
      <c r="C63" s="143">
        <v>109</v>
      </c>
      <c r="D63" s="143">
        <v>184</v>
      </c>
      <c r="E63" s="143">
        <v>108</v>
      </c>
      <c r="F63" s="143">
        <v>1131</v>
      </c>
      <c r="G63" s="143">
        <v>2307</v>
      </c>
    </row>
    <row r="64" spans="1:21">
      <c r="A64" s="93" t="s">
        <v>518</v>
      </c>
      <c r="B64" s="143">
        <v>0</v>
      </c>
      <c r="C64" s="143">
        <v>365</v>
      </c>
      <c r="D64" s="143">
        <v>975</v>
      </c>
      <c r="E64" s="143">
        <v>607</v>
      </c>
      <c r="F64" s="143">
        <v>3477</v>
      </c>
      <c r="G64" s="143">
        <v>1848</v>
      </c>
    </row>
    <row r="65" spans="1:7">
      <c r="A65" s="93" t="s">
        <v>532</v>
      </c>
      <c r="B65" s="143">
        <v>61</v>
      </c>
      <c r="C65" s="143">
        <v>559</v>
      </c>
      <c r="D65" s="143">
        <v>679</v>
      </c>
      <c r="E65" s="143">
        <v>545</v>
      </c>
      <c r="F65" s="143">
        <v>1896</v>
      </c>
      <c r="G65" s="143">
        <v>2074</v>
      </c>
    </row>
    <row r="66" spans="1:7">
      <c r="A66" s="93" t="s">
        <v>533</v>
      </c>
      <c r="B66" s="143">
        <v>0</v>
      </c>
      <c r="C66" s="143">
        <v>152</v>
      </c>
      <c r="D66" s="143">
        <v>190</v>
      </c>
      <c r="E66" s="143">
        <v>159</v>
      </c>
      <c r="F66" s="143">
        <v>484</v>
      </c>
      <c r="G66" s="143">
        <v>2000</v>
      </c>
    </row>
    <row r="67" spans="1:7">
      <c r="A67" s="93" t="s">
        <v>511</v>
      </c>
      <c r="B67" s="143">
        <v>139</v>
      </c>
      <c r="C67" s="143">
        <v>1252</v>
      </c>
      <c r="D67" s="143">
        <v>2434</v>
      </c>
      <c r="E67" s="143">
        <v>1378</v>
      </c>
      <c r="F67" s="143">
        <v>6775</v>
      </c>
      <c r="G67" s="143">
        <v>9619</v>
      </c>
    </row>
    <row r="68" spans="1:7">
      <c r="A68" s="93" t="s">
        <v>523</v>
      </c>
      <c r="B68" s="143">
        <v>96</v>
      </c>
      <c r="C68" s="143">
        <v>487</v>
      </c>
      <c r="D68" s="143">
        <v>856</v>
      </c>
      <c r="E68" s="143">
        <v>282</v>
      </c>
      <c r="F68" s="143">
        <v>1684</v>
      </c>
      <c r="G68" s="143">
        <v>612</v>
      </c>
    </row>
    <row r="69" spans="1:7">
      <c r="A69" s="93" t="s">
        <v>512</v>
      </c>
      <c r="B69" s="143">
        <v>16</v>
      </c>
      <c r="C69" s="143">
        <v>1276</v>
      </c>
      <c r="D69" s="143">
        <v>2461</v>
      </c>
      <c r="E69" s="143">
        <v>4128</v>
      </c>
      <c r="F69" s="143">
        <v>6505</v>
      </c>
      <c r="G69" s="143">
        <v>5928</v>
      </c>
    </row>
    <row r="70" spans="1:7">
      <c r="A70" s="93" t="s">
        <v>521</v>
      </c>
      <c r="B70" s="143">
        <v>1018</v>
      </c>
      <c r="C70" s="143">
        <v>2977</v>
      </c>
      <c r="D70" s="143">
        <v>4006</v>
      </c>
      <c r="E70" s="143">
        <v>1310</v>
      </c>
      <c r="F70" s="143">
        <v>988</v>
      </c>
      <c r="G70" s="143">
        <v>227</v>
      </c>
    </row>
    <row r="71" spans="1:7">
      <c r="A71" s="93" t="s">
        <v>534</v>
      </c>
      <c r="B71" s="143">
        <v>420</v>
      </c>
      <c r="C71" s="143">
        <v>1587</v>
      </c>
      <c r="D71" s="143">
        <v>2001</v>
      </c>
      <c r="E71" s="143">
        <v>638</v>
      </c>
      <c r="F71" s="143">
        <v>1355</v>
      </c>
      <c r="G71" s="143">
        <v>559</v>
      </c>
    </row>
    <row r="72" spans="1:7">
      <c r="A72" s="93" t="s">
        <v>514</v>
      </c>
      <c r="B72" s="143">
        <v>2699</v>
      </c>
      <c r="C72" s="143">
        <v>4842</v>
      </c>
      <c r="D72" s="143">
        <v>4012</v>
      </c>
      <c r="E72" s="143">
        <v>779</v>
      </c>
      <c r="F72" s="143">
        <v>1016</v>
      </c>
      <c r="G72" s="143">
        <v>137</v>
      </c>
    </row>
    <row r="73" spans="1:7">
      <c r="A73" s="93" t="s">
        <v>876</v>
      </c>
      <c r="B73" s="143">
        <v>2464</v>
      </c>
      <c r="C73" s="143">
        <v>4900</v>
      </c>
      <c r="D73" s="143">
        <v>1319</v>
      </c>
      <c r="E73" s="143">
        <v>376</v>
      </c>
      <c r="F73" s="143">
        <v>642</v>
      </c>
      <c r="G73" s="143">
        <v>222</v>
      </c>
    </row>
    <row r="74" spans="1:7">
      <c r="A74" s="93" t="s">
        <v>519</v>
      </c>
      <c r="B74" s="143">
        <v>1255</v>
      </c>
      <c r="C74" s="143">
        <v>3490</v>
      </c>
      <c r="D74" s="143">
        <v>2971</v>
      </c>
      <c r="E74" s="143">
        <v>953</v>
      </c>
      <c r="F74" s="143">
        <v>1625</v>
      </c>
      <c r="G74" s="143">
        <v>335</v>
      </c>
    </row>
    <row r="75" spans="1:7">
      <c r="A75" s="93" t="s">
        <v>510</v>
      </c>
      <c r="B75" s="143">
        <v>3111</v>
      </c>
      <c r="C75" s="143">
        <v>7963</v>
      </c>
      <c r="D75" s="143">
        <v>8025</v>
      </c>
      <c r="E75" s="143">
        <v>3091</v>
      </c>
      <c r="F75" s="143">
        <v>7580</v>
      </c>
      <c r="G75" s="143">
        <v>1566</v>
      </c>
    </row>
    <row r="76" spans="1:7">
      <c r="A76" s="93" t="s">
        <v>508</v>
      </c>
      <c r="B76" s="143">
        <v>1901</v>
      </c>
      <c r="C76" s="143">
        <v>13580</v>
      </c>
      <c r="D76" s="143">
        <v>11521</v>
      </c>
      <c r="E76" s="143">
        <v>5024</v>
      </c>
      <c r="F76" s="143">
        <v>6063</v>
      </c>
      <c r="G76" s="143">
        <v>1075</v>
      </c>
    </row>
    <row r="77" spans="1:7">
      <c r="A77" s="93" t="s">
        <v>535</v>
      </c>
      <c r="B77" s="143">
        <v>211</v>
      </c>
      <c r="C77" s="143">
        <v>246</v>
      </c>
      <c r="D77" s="143">
        <v>31</v>
      </c>
      <c r="E77" s="143">
        <v>23</v>
      </c>
      <c r="F77" s="143">
        <v>98</v>
      </c>
      <c r="G77" s="143">
        <v>0</v>
      </c>
    </row>
    <row r="78" spans="1:7">
      <c r="A78" s="93" t="s">
        <v>516</v>
      </c>
      <c r="B78" s="143">
        <v>1635</v>
      </c>
      <c r="C78" s="143">
        <v>6365</v>
      </c>
      <c r="D78" s="143">
        <v>2463</v>
      </c>
      <c r="E78" s="143">
        <v>639</v>
      </c>
      <c r="F78" s="143">
        <v>1089</v>
      </c>
      <c r="G78" s="143">
        <v>172</v>
      </c>
    </row>
    <row r="79" spans="1:7">
      <c r="A79" s="93" t="s">
        <v>520</v>
      </c>
      <c r="B79" s="143">
        <v>872</v>
      </c>
      <c r="C79" s="143">
        <v>5303</v>
      </c>
      <c r="D79" s="143">
        <v>2094</v>
      </c>
      <c r="E79" s="143">
        <v>1033</v>
      </c>
      <c r="F79" s="143">
        <v>721</v>
      </c>
      <c r="G79" s="143">
        <v>187</v>
      </c>
    </row>
    <row r="80" spans="1:7">
      <c r="A80" s="79" t="s">
        <v>515</v>
      </c>
      <c r="B80" s="143">
        <v>4131</v>
      </c>
      <c r="C80" s="143">
        <v>9795</v>
      </c>
      <c r="D80" s="143">
        <v>3999</v>
      </c>
      <c r="E80" s="143">
        <v>1033</v>
      </c>
      <c r="F80" s="143">
        <v>1112</v>
      </c>
      <c r="G80" s="143">
        <v>336</v>
      </c>
    </row>
    <row r="81" spans="1:7">
      <c r="A81" s="79" t="s">
        <v>517</v>
      </c>
      <c r="B81" s="143">
        <v>2354</v>
      </c>
      <c r="C81" s="143">
        <v>7451</v>
      </c>
      <c r="D81" s="143">
        <v>3396</v>
      </c>
      <c r="E81" s="143">
        <v>814</v>
      </c>
      <c r="F81" s="143">
        <v>946</v>
      </c>
      <c r="G81" s="143">
        <v>61</v>
      </c>
    </row>
    <row r="82" spans="1:7">
      <c r="A82" s="99" t="s">
        <v>536</v>
      </c>
      <c r="B82" s="143">
        <v>0</v>
      </c>
      <c r="C82" s="143">
        <v>48</v>
      </c>
      <c r="D82" s="143">
        <v>78</v>
      </c>
      <c r="E82" s="143">
        <v>0</v>
      </c>
      <c r="F82" s="143">
        <v>20</v>
      </c>
      <c r="G82" s="143">
        <v>0</v>
      </c>
    </row>
    <row r="83" spans="1:7">
      <c r="A83" s="100"/>
    </row>
    <row r="84" spans="1:7">
      <c r="A84" s="100" t="s">
        <v>546</v>
      </c>
    </row>
    <row r="86" spans="1:7" ht="30">
      <c r="A86" s="79"/>
      <c r="B86" s="87" t="s">
        <v>540</v>
      </c>
      <c r="C86" s="87" t="s">
        <v>541</v>
      </c>
      <c r="D86" s="87" t="s">
        <v>542</v>
      </c>
      <c r="E86" s="87" t="s">
        <v>543</v>
      </c>
      <c r="F86" s="87" t="s">
        <v>914</v>
      </c>
      <c r="G86" s="87" t="s">
        <v>877</v>
      </c>
    </row>
    <row r="87" spans="1:7">
      <c r="A87" s="93" t="s">
        <v>509</v>
      </c>
      <c r="B87" s="80">
        <f>B60/SUM($B60:$G60)</f>
        <v>2.4485902056391774E-2</v>
      </c>
      <c r="C87" s="80">
        <f t="shared" ref="C87:G87" si="4">C60/SUM($B60:$G60)</f>
        <v>0.1525687230584411</v>
      </c>
      <c r="D87" s="80">
        <f t="shared" si="4"/>
        <v>0.17260264292276165</v>
      </c>
      <c r="E87" s="80">
        <f t="shared" si="4"/>
        <v>9.2820295385485127E-2</v>
      </c>
      <c r="F87" s="80">
        <f t="shared" si="4"/>
        <v>0.32474736767719597</v>
      </c>
      <c r="G87" s="80">
        <f t="shared" si="4"/>
        <v>0.23277506889972441</v>
      </c>
    </row>
    <row r="88" spans="1:7">
      <c r="A88" s="93" t="s">
        <v>547</v>
      </c>
      <c r="B88" s="80">
        <f t="shared" ref="B88:G103" si="5">B61/SUM($B61:$G61)</f>
        <v>9.0344438170525121E-3</v>
      </c>
      <c r="C88" s="80">
        <f t="shared" si="5"/>
        <v>8.8569815277889818E-2</v>
      </c>
      <c r="D88" s="80">
        <f t="shared" si="5"/>
        <v>0.20795353714608372</v>
      </c>
      <c r="E88" s="80">
        <f t="shared" si="5"/>
        <v>0.11922239251431797</v>
      </c>
      <c r="F88" s="80">
        <f t="shared" si="5"/>
        <v>0.39138501250302493</v>
      </c>
      <c r="G88" s="80">
        <f t="shared" si="5"/>
        <v>0.18383479874163103</v>
      </c>
    </row>
    <row r="89" spans="1:7">
      <c r="A89" s="93" t="s">
        <v>548</v>
      </c>
      <c r="B89" s="80">
        <f t="shared" si="5"/>
        <v>6.2978723404255319E-3</v>
      </c>
      <c r="C89" s="80">
        <f t="shared" si="5"/>
        <v>0.10127659574468086</v>
      </c>
      <c r="D89" s="80">
        <f t="shared" si="5"/>
        <v>0.12578723404255318</v>
      </c>
      <c r="E89" s="80">
        <f t="shared" si="5"/>
        <v>0.10859574468085106</v>
      </c>
      <c r="F89" s="80">
        <f t="shared" si="5"/>
        <v>0.49106382978723406</v>
      </c>
      <c r="G89" s="80">
        <f t="shared" si="5"/>
        <v>0.16697872340425532</v>
      </c>
    </row>
    <row r="90" spans="1:7">
      <c r="A90" s="93" t="s">
        <v>549</v>
      </c>
      <c r="B90" s="80">
        <f t="shared" si="5"/>
        <v>5.4404145077720208E-3</v>
      </c>
      <c r="C90" s="80">
        <f t="shared" si="5"/>
        <v>2.8238341968911916E-2</v>
      </c>
      <c r="D90" s="80">
        <f t="shared" si="5"/>
        <v>4.7668393782383418E-2</v>
      </c>
      <c r="E90" s="80">
        <f t="shared" si="5"/>
        <v>2.7979274611398965E-2</v>
      </c>
      <c r="F90" s="80">
        <f t="shared" si="5"/>
        <v>0.29300518134715026</v>
      </c>
      <c r="G90" s="80">
        <f t="shared" si="5"/>
        <v>0.59766839378238346</v>
      </c>
    </row>
    <row r="91" spans="1:7">
      <c r="A91" s="93" t="s">
        <v>550</v>
      </c>
      <c r="B91" s="80">
        <f t="shared" si="5"/>
        <v>0</v>
      </c>
      <c r="C91" s="80">
        <f t="shared" si="5"/>
        <v>5.0192519251925194E-2</v>
      </c>
      <c r="D91" s="80">
        <f t="shared" si="5"/>
        <v>0.13407590759075907</v>
      </c>
      <c r="E91" s="80">
        <f t="shared" si="5"/>
        <v>8.3470847084708477E-2</v>
      </c>
      <c r="F91" s="80">
        <f t="shared" si="5"/>
        <v>0.47813531353135313</v>
      </c>
      <c r="G91" s="80">
        <f t="shared" si="5"/>
        <v>0.25412541254125415</v>
      </c>
    </row>
    <row r="92" spans="1:7">
      <c r="A92" s="93" t="s">
        <v>551</v>
      </c>
      <c r="B92" s="80">
        <f t="shared" si="5"/>
        <v>1.0491916064671482E-2</v>
      </c>
      <c r="C92" s="80">
        <f t="shared" si="5"/>
        <v>9.6147230822153429E-2</v>
      </c>
      <c r="D92" s="80">
        <f t="shared" si="5"/>
        <v>0.11678706570347437</v>
      </c>
      <c r="E92" s="80">
        <f t="shared" si="5"/>
        <v>9.3739250085999315E-2</v>
      </c>
      <c r="F92" s="80">
        <f t="shared" si="5"/>
        <v>0.32610939112487103</v>
      </c>
      <c r="G92" s="80">
        <f t="shared" si="5"/>
        <v>0.35672514619883039</v>
      </c>
    </row>
    <row r="93" spans="1:7">
      <c r="A93" s="93" t="s">
        <v>533</v>
      </c>
      <c r="B93" s="80">
        <f t="shared" si="5"/>
        <v>0</v>
      </c>
      <c r="C93" s="80">
        <f t="shared" si="5"/>
        <v>5.0921273031825795E-2</v>
      </c>
      <c r="D93" s="80">
        <f t="shared" si="5"/>
        <v>6.3651591289782247E-2</v>
      </c>
      <c r="E93" s="80">
        <f t="shared" si="5"/>
        <v>5.3266331658291456E-2</v>
      </c>
      <c r="F93" s="80">
        <f t="shared" si="5"/>
        <v>0.16214405360134004</v>
      </c>
      <c r="G93" s="80">
        <f t="shared" si="5"/>
        <v>0.67001675041876052</v>
      </c>
    </row>
    <row r="94" spans="1:7">
      <c r="A94" s="93" t="s">
        <v>552</v>
      </c>
      <c r="B94" s="80">
        <f t="shared" si="5"/>
        <v>6.4360790850581098E-3</v>
      </c>
      <c r="C94" s="80">
        <f t="shared" si="5"/>
        <v>5.7971014492753624E-2</v>
      </c>
      <c r="D94" s="80">
        <f t="shared" si="5"/>
        <v>0.11270083807936288</v>
      </c>
      <c r="E94" s="80">
        <f t="shared" si="5"/>
        <v>6.3805158123813488E-2</v>
      </c>
      <c r="F94" s="80">
        <f t="shared" si="5"/>
        <v>0.31370097698754457</v>
      </c>
      <c r="G94" s="80">
        <f t="shared" si="5"/>
        <v>0.44538593323146736</v>
      </c>
    </row>
    <row r="95" spans="1:7">
      <c r="A95" s="93" t="s">
        <v>553</v>
      </c>
      <c r="B95" s="80">
        <f t="shared" si="5"/>
        <v>2.3898431665421958E-2</v>
      </c>
      <c r="C95" s="80">
        <f t="shared" si="5"/>
        <v>0.12123475230271347</v>
      </c>
      <c r="D95" s="80">
        <f t="shared" si="5"/>
        <v>0.21309434901667912</v>
      </c>
      <c r="E95" s="80">
        <f t="shared" si="5"/>
        <v>7.0201643017177004E-2</v>
      </c>
      <c r="F95" s="80">
        <f t="shared" si="5"/>
        <v>0.41921832213094351</v>
      </c>
      <c r="G95" s="80">
        <f t="shared" si="5"/>
        <v>0.15235250186706498</v>
      </c>
    </row>
    <row r="96" spans="1:7">
      <c r="A96" s="93" t="s">
        <v>544</v>
      </c>
      <c r="B96" s="80">
        <f t="shared" si="5"/>
        <v>7.8763414394013981E-4</v>
      </c>
      <c r="C96" s="80">
        <f t="shared" si="5"/>
        <v>6.281382297922615E-2</v>
      </c>
      <c r="D96" s="80">
        <f t="shared" si="5"/>
        <v>0.12114797676479275</v>
      </c>
      <c r="E96" s="80">
        <f t="shared" si="5"/>
        <v>0.20320960913655606</v>
      </c>
      <c r="F96" s="80">
        <f t="shared" si="5"/>
        <v>0.3202225066456631</v>
      </c>
      <c r="G96" s="80">
        <f t="shared" si="5"/>
        <v>0.29181845032982179</v>
      </c>
    </row>
    <row r="97" spans="1:7">
      <c r="A97" s="93" t="s">
        <v>521</v>
      </c>
      <c r="B97" s="80">
        <f t="shared" si="5"/>
        <v>9.6712901387041611E-2</v>
      </c>
      <c r="C97" s="80">
        <f t="shared" si="5"/>
        <v>0.28282348470454116</v>
      </c>
      <c r="D97" s="80">
        <f t="shared" si="5"/>
        <v>0.38058141744252327</v>
      </c>
      <c r="E97" s="80">
        <f t="shared" si="5"/>
        <v>0.12445373361200836</v>
      </c>
      <c r="F97" s="80">
        <f t="shared" si="5"/>
        <v>9.3862815884476536E-2</v>
      </c>
      <c r="G97" s="80">
        <f t="shared" si="5"/>
        <v>2.1565646969409082E-2</v>
      </c>
    </row>
    <row r="98" spans="1:7">
      <c r="A98" s="93" t="s">
        <v>534</v>
      </c>
      <c r="B98" s="80">
        <f t="shared" si="5"/>
        <v>6.402439024390244E-2</v>
      </c>
      <c r="C98" s="80">
        <f t="shared" si="5"/>
        <v>0.24192073170731707</v>
      </c>
      <c r="D98" s="80">
        <f t="shared" si="5"/>
        <v>0.30503048780487807</v>
      </c>
      <c r="E98" s="80">
        <f t="shared" si="5"/>
        <v>9.7256097560975613E-2</v>
      </c>
      <c r="F98" s="80">
        <f t="shared" si="5"/>
        <v>0.20655487804878048</v>
      </c>
      <c r="G98" s="80">
        <f t="shared" si="5"/>
        <v>8.5213414634146348E-2</v>
      </c>
    </row>
    <row r="99" spans="1:7">
      <c r="A99" s="93" t="s">
        <v>554</v>
      </c>
      <c r="B99" s="80">
        <f t="shared" si="5"/>
        <v>0.20014831294030405</v>
      </c>
      <c r="C99" s="80">
        <f t="shared" si="5"/>
        <v>0.35906562847608453</v>
      </c>
      <c r="D99" s="80">
        <f t="shared" si="5"/>
        <v>0.29751575824990728</v>
      </c>
      <c r="E99" s="80">
        <f t="shared" si="5"/>
        <v>5.7767890248424172E-2</v>
      </c>
      <c r="F99" s="80">
        <f t="shared" si="5"/>
        <v>7.5342973674453098E-2</v>
      </c>
      <c r="G99" s="80">
        <f t="shared" si="5"/>
        <v>1.0159436410826844E-2</v>
      </c>
    </row>
    <row r="100" spans="1:7">
      <c r="A100" s="93" t="s">
        <v>876</v>
      </c>
      <c r="B100" s="80">
        <f t="shared" si="5"/>
        <v>0.24831200241862339</v>
      </c>
      <c r="C100" s="80">
        <f t="shared" si="5"/>
        <v>0.49380227753703515</v>
      </c>
      <c r="D100" s="80">
        <f t="shared" si="5"/>
        <v>0.13292351103496927</v>
      </c>
      <c r="E100" s="80">
        <f t="shared" si="5"/>
        <v>3.7891766602841881E-2</v>
      </c>
      <c r="F100" s="80">
        <f t="shared" si="5"/>
        <v>6.4698175954852361E-2</v>
      </c>
      <c r="G100" s="80">
        <f t="shared" si="5"/>
        <v>2.2372266451677919E-2</v>
      </c>
    </row>
    <row r="101" spans="1:7">
      <c r="A101" s="93" t="s">
        <v>555</v>
      </c>
      <c r="B101" s="80">
        <f t="shared" si="5"/>
        <v>0.11807319597328064</v>
      </c>
      <c r="C101" s="80">
        <f t="shared" si="5"/>
        <v>0.32834697525637407</v>
      </c>
      <c r="D101" s="80">
        <f t="shared" si="5"/>
        <v>0.27951829899332015</v>
      </c>
      <c r="E101" s="80">
        <f t="shared" si="5"/>
        <v>8.9660363157399572E-2</v>
      </c>
      <c r="F101" s="80">
        <f t="shared" si="5"/>
        <v>0.15288362028412833</v>
      </c>
      <c r="G101" s="80">
        <f t="shared" si="5"/>
        <v>3.1517546335497228E-2</v>
      </c>
    </row>
    <row r="102" spans="1:7">
      <c r="A102" s="93" t="s">
        <v>556</v>
      </c>
      <c r="B102" s="80">
        <f t="shared" si="5"/>
        <v>9.9278784784273683E-2</v>
      </c>
      <c r="C102" s="80">
        <f t="shared" si="5"/>
        <v>0.25411667092162371</v>
      </c>
      <c r="D102" s="80">
        <f t="shared" si="5"/>
        <v>0.25609522593821804</v>
      </c>
      <c r="E102" s="80">
        <f t="shared" si="5"/>
        <v>9.8640541230533577E-2</v>
      </c>
      <c r="F102" s="80">
        <f t="shared" si="5"/>
        <v>0.24189430686750063</v>
      </c>
      <c r="G102" s="80">
        <f t="shared" si="5"/>
        <v>4.9974470257850394E-2</v>
      </c>
    </row>
    <row r="103" spans="1:7">
      <c r="A103" s="93" t="s">
        <v>545</v>
      </c>
      <c r="B103" s="80">
        <f t="shared" si="5"/>
        <v>4.8539475028087017E-2</v>
      </c>
      <c r="C103" s="80">
        <f t="shared" si="5"/>
        <v>0.34674701256255747</v>
      </c>
      <c r="D103" s="80">
        <f t="shared" si="5"/>
        <v>0.29417322030436116</v>
      </c>
      <c r="E103" s="80">
        <f t="shared" si="5"/>
        <v>0.12828107445613318</v>
      </c>
      <c r="F103" s="80">
        <f t="shared" si="5"/>
        <v>0.154810540292105</v>
      </c>
      <c r="G103" s="80">
        <f t="shared" si="5"/>
        <v>2.7448677356756206E-2</v>
      </c>
    </row>
    <row r="104" spans="1:7">
      <c r="A104" s="93" t="s">
        <v>557</v>
      </c>
      <c r="B104" s="80">
        <f t="shared" ref="B104:G106" si="6">B77/SUM($B77:$G77)</f>
        <v>0.34646962233169132</v>
      </c>
      <c r="C104" s="80">
        <f t="shared" si="6"/>
        <v>0.4039408866995074</v>
      </c>
      <c r="D104" s="80">
        <f t="shared" si="6"/>
        <v>5.090311986863711E-2</v>
      </c>
      <c r="E104" s="80">
        <f t="shared" si="6"/>
        <v>3.7766830870279149E-2</v>
      </c>
      <c r="F104" s="80">
        <f t="shared" si="6"/>
        <v>0.16091954022988506</v>
      </c>
      <c r="G104" s="80">
        <f t="shared" si="6"/>
        <v>0</v>
      </c>
    </row>
    <row r="105" spans="1:7">
      <c r="A105" s="93" t="s">
        <v>558</v>
      </c>
      <c r="B105" s="80">
        <f t="shared" si="6"/>
        <v>0.13224945401601554</v>
      </c>
      <c r="C105" s="80">
        <f t="shared" si="6"/>
        <v>0.51484267572595643</v>
      </c>
      <c r="D105" s="80">
        <f t="shared" si="6"/>
        <v>0.19922348944430962</v>
      </c>
      <c r="E105" s="80">
        <f t="shared" si="6"/>
        <v>5.1686483863140016E-2</v>
      </c>
      <c r="F105" s="80">
        <f t="shared" si="6"/>
        <v>8.8085416161125946E-2</v>
      </c>
      <c r="G105" s="80">
        <f t="shared" si="6"/>
        <v>1.3912480789452399E-2</v>
      </c>
    </row>
    <row r="106" spans="1:7">
      <c r="A106" s="93" t="s">
        <v>559</v>
      </c>
      <c r="B106" s="80">
        <f>B79/SUM($B79:$G79)</f>
        <v>8.5406464250734573E-2</v>
      </c>
      <c r="C106" s="80">
        <f t="shared" si="6"/>
        <v>0.51939275220372183</v>
      </c>
      <c r="D106" s="80">
        <f t="shared" si="6"/>
        <v>0.2050930460333007</v>
      </c>
      <c r="E106" s="80">
        <f t="shared" si="6"/>
        <v>0.10117531831537709</v>
      </c>
      <c r="F106" s="80">
        <f t="shared" si="6"/>
        <v>7.0617042115572973E-2</v>
      </c>
      <c r="G106" s="80">
        <f t="shared" si="6"/>
        <v>1.8315377081292852E-2</v>
      </c>
    </row>
    <row r="107" spans="1:7">
      <c r="A107" s="79" t="s">
        <v>515</v>
      </c>
      <c r="B107" s="80">
        <f t="shared" ref="B107:G109" si="7">B80/SUM($B80:$G80)</f>
        <v>0.20244045868862098</v>
      </c>
      <c r="C107" s="80">
        <f t="shared" si="7"/>
        <v>0.48000588062334609</v>
      </c>
      <c r="D107" s="80">
        <f t="shared" si="7"/>
        <v>0.19597177300793883</v>
      </c>
      <c r="E107" s="80">
        <f t="shared" si="7"/>
        <v>5.0622365970792907E-2</v>
      </c>
      <c r="F107" s="80">
        <f t="shared" si="7"/>
        <v>5.4493776340292073E-2</v>
      </c>
      <c r="G107" s="80">
        <f t="shared" si="7"/>
        <v>1.6465745369009115E-2</v>
      </c>
    </row>
    <row r="108" spans="1:7">
      <c r="A108" s="79" t="s">
        <v>560</v>
      </c>
      <c r="B108" s="80">
        <f t="shared" si="7"/>
        <v>0.15670350153108772</v>
      </c>
      <c r="C108" s="80">
        <f t="shared" si="7"/>
        <v>0.49600585807482361</v>
      </c>
      <c r="D108" s="80">
        <f t="shared" si="7"/>
        <v>0.22606843296498469</v>
      </c>
      <c r="E108" s="80">
        <f t="shared" si="7"/>
        <v>5.4187192118226604E-2</v>
      </c>
      <c r="F108" s="80">
        <f t="shared" si="7"/>
        <v>6.2974304353614702E-2</v>
      </c>
      <c r="G108" s="80">
        <f t="shared" si="7"/>
        <v>4.0607109572626818E-3</v>
      </c>
    </row>
    <row r="109" spans="1:7">
      <c r="A109" s="99" t="s">
        <v>536</v>
      </c>
      <c r="B109" s="80">
        <f t="shared" si="7"/>
        <v>0</v>
      </c>
      <c r="C109" s="80">
        <f t="shared" si="7"/>
        <v>0.32876712328767121</v>
      </c>
      <c r="D109" s="80">
        <f t="shared" si="7"/>
        <v>0.53424657534246578</v>
      </c>
      <c r="E109" s="80">
        <f t="shared" si="7"/>
        <v>0</v>
      </c>
      <c r="F109" s="80">
        <f t="shared" si="7"/>
        <v>0.13698630136986301</v>
      </c>
      <c r="G109" s="80">
        <f t="shared" si="7"/>
        <v>0</v>
      </c>
    </row>
    <row r="111" spans="1:7">
      <c r="A111" t="s">
        <v>905</v>
      </c>
    </row>
  </sheetData>
  <pageMargins left="0.7" right="0.7" top="0.75" bottom="0.75" header="0.3" footer="0.3"/>
  <pageSetup scale="60" fitToHeight="2"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"/>
  <sheetViews>
    <sheetView view="pageBreakPreview" zoomScale="115" zoomScaleNormal="100" zoomScaleSheetLayoutView="115" workbookViewId="0"/>
  </sheetViews>
  <sheetFormatPr defaultColWidth="8.85546875" defaultRowHeight="15"/>
  <cols>
    <col min="1" max="1" width="54" customWidth="1"/>
    <col min="2" max="2" width="14.7109375" customWidth="1"/>
    <col min="3" max="6" width="12.42578125" customWidth="1"/>
    <col min="7" max="7" width="14.7109375" customWidth="1"/>
  </cols>
  <sheetData>
    <row r="1" spans="1:7">
      <c r="A1" s="24" t="s">
        <v>934</v>
      </c>
    </row>
    <row r="3" spans="1:7" ht="45">
      <c r="A3" s="79"/>
      <c r="B3" s="87" t="s">
        <v>540</v>
      </c>
      <c r="C3" s="87" t="s">
        <v>541</v>
      </c>
      <c r="D3" s="87" t="s">
        <v>542</v>
      </c>
      <c r="E3" s="87" t="s">
        <v>543</v>
      </c>
      <c r="F3" s="87" t="s">
        <v>914</v>
      </c>
      <c r="G3" s="87" t="s">
        <v>877</v>
      </c>
    </row>
    <row r="4" spans="1:7">
      <c r="A4" s="93" t="s">
        <v>539</v>
      </c>
      <c r="B4" s="143">
        <v>159</v>
      </c>
      <c r="C4" s="143">
        <v>298</v>
      </c>
      <c r="D4" s="143">
        <v>171</v>
      </c>
      <c r="E4" s="143">
        <v>158</v>
      </c>
      <c r="F4" s="143">
        <v>118</v>
      </c>
      <c r="G4" s="143">
        <v>8</v>
      </c>
    </row>
    <row r="5" spans="1:7">
      <c r="A5" s="93" t="s">
        <v>125</v>
      </c>
      <c r="B5" s="143">
        <v>24</v>
      </c>
      <c r="C5" s="143">
        <v>105</v>
      </c>
      <c r="D5" s="143">
        <v>0</v>
      </c>
      <c r="E5" s="143">
        <v>24</v>
      </c>
      <c r="F5" s="143">
        <v>14</v>
      </c>
      <c r="G5" s="143">
        <v>0</v>
      </c>
    </row>
    <row r="6" spans="1:7">
      <c r="A6" s="93" t="s">
        <v>67</v>
      </c>
      <c r="B6" s="143">
        <v>2567</v>
      </c>
      <c r="C6" s="143">
        <v>7521</v>
      </c>
      <c r="D6" s="143">
        <v>3256</v>
      </c>
      <c r="E6" s="143">
        <v>1165</v>
      </c>
      <c r="F6" s="143">
        <v>1146</v>
      </c>
      <c r="G6" s="143">
        <v>367</v>
      </c>
    </row>
    <row r="7" spans="1:7">
      <c r="A7" s="93" t="s">
        <v>68</v>
      </c>
      <c r="B7" s="143">
        <v>8771</v>
      </c>
      <c r="C7" s="143">
        <v>17713</v>
      </c>
      <c r="D7" s="143">
        <v>10025</v>
      </c>
      <c r="E7" s="143">
        <v>3348</v>
      </c>
      <c r="F7" s="143">
        <v>6463</v>
      </c>
      <c r="G7" s="143">
        <v>3481</v>
      </c>
    </row>
    <row r="8" spans="1:7">
      <c r="A8" s="93" t="s">
        <v>78</v>
      </c>
      <c r="B8" s="143">
        <v>165</v>
      </c>
      <c r="C8" s="143">
        <v>719</v>
      </c>
      <c r="D8" s="143">
        <v>730</v>
      </c>
      <c r="E8" s="143">
        <v>166</v>
      </c>
      <c r="F8" s="143">
        <v>770</v>
      </c>
      <c r="G8" s="143">
        <v>323</v>
      </c>
    </row>
    <row r="9" spans="1:7">
      <c r="A9" s="93" t="s">
        <v>70</v>
      </c>
      <c r="B9" s="143">
        <v>1163</v>
      </c>
      <c r="C9" s="143">
        <v>3367</v>
      </c>
      <c r="D9" s="143">
        <v>1975</v>
      </c>
      <c r="E9" s="143">
        <v>646</v>
      </c>
      <c r="F9" s="143">
        <v>2181</v>
      </c>
      <c r="G9" s="143">
        <v>275</v>
      </c>
    </row>
    <row r="10" spans="1:7">
      <c r="A10" s="93" t="s">
        <v>72</v>
      </c>
      <c r="B10" s="143">
        <v>6701</v>
      </c>
      <c r="C10" s="143">
        <v>10328</v>
      </c>
      <c r="D10" s="143">
        <v>6594</v>
      </c>
      <c r="E10" s="143">
        <v>2292</v>
      </c>
      <c r="F10" s="143">
        <v>3745</v>
      </c>
      <c r="G10" s="143">
        <v>933</v>
      </c>
    </row>
    <row r="11" spans="1:7">
      <c r="A11" s="93" t="s">
        <v>84</v>
      </c>
      <c r="B11" s="143">
        <v>1315</v>
      </c>
      <c r="C11" s="143">
        <v>3754</v>
      </c>
      <c r="D11" s="143">
        <v>2636</v>
      </c>
      <c r="E11" s="143">
        <v>973</v>
      </c>
      <c r="F11" s="143">
        <v>799</v>
      </c>
      <c r="G11" s="143">
        <v>147</v>
      </c>
    </row>
    <row r="12" spans="1:7">
      <c r="A12" s="93" t="s">
        <v>75</v>
      </c>
      <c r="B12" s="143">
        <v>526</v>
      </c>
      <c r="C12" s="143">
        <v>1437</v>
      </c>
      <c r="D12" s="143">
        <v>1629</v>
      </c>
      <c r="E12" s="143">
        <v>479</v>
      </c>
      <c r="F12" s="143">
        <v>1774</v>
      </c>
      <c r="G12" s="143">
        <v>696</v>
      </c>
    </row>
    <row r="13" spans="1:7">
      <c r="A13" s="93" t="s">
        <v>87</v>
      </c>
      <c r="B13" s="143">
        <v>549</v>
      </c>
      <c r="C13" s="143">
        <v>3206</v>
      </c>
      <c r="D13" s="143">
        <v>3655</v>
      </c>
      <c r="E13" s="143">
        <v>1937</v>
      </c>
      <c r="F13" s="143">
        <v>5444</v>
      </c>
      <c r="G13" s="143">
        <v>1178</v>
      </c>
    </row>
    <row r="14" spans="1:7">
      <c r="A14" s="93" t="s">
        <v>88</v>
      </c>
      <c r="B14" s="143">
        <v>429</v>
      </c>
      <c r="C14" s="143">
        <v>1257</v>
      </c>
      <c r="D14" s="143">
        <v>814</v>
      </c>
      <c r="E14" s="143">
        <v>450</v>
      </c>
      <c r="F14" s="143">
        <v>900</v>
      </c>
      <c r="G14" s="143">
        <v>185</v>
      </c>
    </row>
    <row r="15" spans="1:7">
      <c r="A15" s="93" t="s">
        <v>90</v>
      </c>
      <c r="B15" s="143">
        <v>314</v>
      </c>
      <c r="C15" s="143">
        <v>1297</v>
      </c>
      <c r="D15" s="143">
        <v>2001</v>
      </c>
      <c r="E15" s="143">
        <v>1205</v>
      </c>
      <c r="F15" s="143">
        <v>4131</v>
      </c>
      <c r="G15" s="143">
        <v>3250</v>
      </c>
    </row>
    <row r="16" spans="1:7">
      <c r="A16" s="93" t="s">
        <v>91</v>
      </c>
      <c r="B16" s="143">
        <v>0</v>
      </c>
      <c r="C16" s="143">
        <v>0</v>
      </c>
      <c r="D16" s="143">
        <v>16</v>
      </c>
      <c r="E16" s="143">
        <v>0</v>
      </c>
      <c r="F16" s="143">
        <v>24</v>
      </c>
      <c r="G16" s="143">
        <v>0</v>
      </c>
    </row>
    <row r="17" spans="1:26">
      <c r="A17" s="93" t="s">
        <v>503</v>
      </c>
      <c r="B17" s="143">
        <v>1227</v>
      </c>
      <c r="C17" s="143">
        <v>2370</v>
      </c>
      <c r="D17" s="143">
        <v>1578</v>
      </c>
      <c r="E17" s="143">
        <v>574</v>
      </c>
      <c r="F17" s="143">
        <v>1329</v>
      </c>
      <c r="G17" s="143">
        <v>358</v>
      </c>
    </row>
    <row r="18" spans="1:26">
      <c r="A18" s="93" t="s">
        <v>94</v>
      </c>
      <c r="B18" s="143">
        <v>1133</v>
      </c>
      <c r="C18" s="143">
        <v>3371</v>
      </c>
      <c r="D18" s="143">
        <v>3885</v>
      </c>
      <c r="E18" s="143">
        <v>1663</v>
      </c>
      <c r="F18" s="143">
        <v>7988</v>
      </c>
      <c r="G18" s="143">
        <v>11247</v>
      </c>
    </row>
    <row r="19" spans="1:26">
      <c r="A19" s="93" t="s">
        <v>95</v>
      </c>
      <c r="B19" s="143">
        <v>2825</v>
      </c>
      <c r="C19" s="143">
        <v>8074</v>
      </c>
      <c r="D19" s="143">
        <v>8350</v>
      </c>
      <c r="E19" s="143">
        <v>5341</v>
      </c>
      <c r="F19" s="143">
        <v>7633</v>
      </c>
      <c r="G19" s="143">
        <v>6574</v>
      </c>
    </row>
    <row r="20" spans="1:26">
      <c r="A20" s="93" t="s">
        <v>96</v>
      </c>
      <c r="B20" s="143">
        <v>366</v>
      </c>
      <c r="C20" s="143">
        <v>769</v>
      </c>
      <c r="D20" s="143">
        <v>584</v>
      </c>
      <c r="E20" s="143">
        <v>337</v>
      </c>
      <c r="F20" s="143">
        <v>683</v>
      </c>
      <c r="G20" s="143">
        <v>229</v>
      </c>
    </row>
    <row r="21" spans="1:26">
      <c r="A21" s="93" t="s">
        <v>97</v>
      </c>
      <c r="B21" s="143">
        <v>4641</v>
      </c>
      <c r="C21" s="143">
        <v>4712</v>
      </c>
      <c r="D21" s="143">
        <v>2929</v>
      </c>
      <c r="E21" s="143">
        <v>815</v>
      </c>
      <c r="F21" s="143">
        <v>1009</v>
      </c>
      <c r="G21" s="143">
        <v>296</v>
      </c>
    </row>
    <row r="22" spans="1:26">
      <c r="A22" s="93" t="s">
        <v>85</v>
      </c>
      <c r="B22" s="143">
        <v>1906</v>
      </c>
      <c r="C22" s="143">
        <v>4827</v>
      </c>
      <c r="D22" s="143">
        <v>2469</v>
      </c>
      <c r="E22" s="143">
        <v>680</v>
      </c>
      <c r="F22" s="143">
        <v>1305</v>
      </c>
      <c r="G22" s="143">
        <v>865</v>
      </c>
    </row>
    <row r="23" spans="1:26">
      <c r="A23" s="93" t="s">
        <v>86</v>
      </c>
      <c r="B23" s="143">
        <v>268</v>
      </c>
      <c r="C23" s="143">
        <v>2527</v>
      </c>
      <c r="D23" s="143">
        <v>2674</v>
      </c>
      <c r="E23" s="143">
        <v>1250</v>
      </c>
      <c r="F23" s="143">
        <v>2205</v>
      </c>
      <c r="G23" s="143">
        <v>1888</v>
      </c>
    </row>
    <row r="25" spans="1:26">
      <c r="A25" s="100" t="s">
        <v>561</v>
      </c>
    </row>
    <row r="27" spans="1:26" ht="45">
      <c r="A27" s="79"/>
      <c r="B27" s="87" t="s">
        <v>540</v>
      </c>
      <c r="C27" s="87" t="s">
        <v>541</v>
      </c>
      <c r="D27" s="87" t="s">
        <v>542</v>
      </c>
      <c r="E27" s="87" t="s">
        <v>543</v>
      </c>
      <c r="F27" s="87" t="s">
        <v>914</v>
      </c>
      <c r="G27" s="87" t="s">
        <v>877</v>
      </c>
    </row>
    <row r="28" spans="1:26">
      <c r="A28" s="79" t="str">
        <f>A4</f>
        <v>Agriculture, Forestry, Fishing , &amp; Hunting</v>
      </c>
      <c r="B28" s="80">
        <f>B4/SUM($B4:$G4)</f>
        <v>0.17434210526315788</v>
      </c>
      <c r="C28" s="80">
        <f t="shared" ref="C28:G28" si="0">C4/SUM($B4:$G4)</f>
        <v>0.3267543859649123</v>
      </c>
      <c r="D28" s="80">
        <f t="shared" si="0"/>
        <v>0.1875</v>
      </c>
      <c r="E28" s="80">
        <f t="shared" si="0"/>
        <v>0.17324561403508773</v>
      </c>
      <c r="F28" s="80">
        <f t="shared" si="0"/>
        <v>0.12938596491228072</v>
      </c>
      <c r="G28" s="80">
        <f t="shared" si="0"/>
        <v>8.771929824561403E-3</v>
      </c>
    </row>
    <row r="29" spans="1:26">
      <c r="A29" s="79" t="str">
        <f t="shared" ref="A29:A47" si="1">A5</f>
        <v>Mining</v>
      </c>
      <c r="B29" s="80">
        <f t="shared" ref="B29:G44" si="2">B5/SUM($B5:$G5)</f>
        <v>0.1437125748502994</v>
      </c>
      <c r="C29" s="80">
        <f t="shared" si="2"/>
        <v>0.62874251497005984</v>
      </c>
      <c r="D29" s="80">
        <f t="shared" si="2"/>
        <v>0</v>
      </c>
      <c r="E29" s="80">
        <f t="shared" si="2"/>
        <v>0.1437125748502994</v>
      </c>
      <c r="F29" s="80">
        <f t="shared" si="2"/>
        <v>8.3832335329341312E-2</v>
      </c>
      <c r="G29" s="80">
        <f t="shared" si="2"/>
        <v>0</v>
      </c>
      <c r="X29" s="101"/>
      <c r="Y29" s="101"/>
      <c r="Z29" s="101"/>
    </row>
    <row r="30" spans="1:26">
      <c r="A30" s="79" t="str">
        <f t="shared" si="1"/>
        <v>Construction</v>
      </c>
      <c r="B30" s="80">
        <f t="shared" si="2"/>
        <v>0.16021720134814629</v>
      </c>
      <c r="C30" s="80">
        <f t="shared" si="2"/>
        <v>0.46941705155411312</v>
      </c>
      <c r="D30" s="80">
        <f t="shared" si="2"/>
        <v>0.20322057171389341</v>
      </c>
      <c r="E30" s="80">
        <f t="shared" si="2"/>
        <v>7.2712520284608659E-2</v>
      </c>
      <c r="F30" s="80">
        <f t="shared" si="2"/>
        <v>7.1526650855074272E-2</v>
      </c>
      <c r="G30" s="80">
        <f t="shared" si="2"/>
        <v>2.2906004244164273E-2</v>
      </c>
      <c r="X30" s="101"/>
      <c r="Y30" s="101"/>
      <c r="Z30" s="101"/>
    </row>
    <row r="31" spans="1:26">
      <c r="A31" s="79" t="str">
        <f t="shared" si="1"/>
        <v>Manufacturing</v>
      </c>
      <c r="B31" s="80">
        <f t="shared" si="2"/>
        <v>0.17612096142647737</v>
      </c>
      <c r="C31" s="80">
        <f t="shared" si="2"/>
        <v>0.35567558884359751</v>
      </c>
      <c r="D31" s="80">
        <f t="shared" si="2"/>
        <v>0.20130117869119094</v>
      </c>
      <c r="E31" s="80">
        <f t="shared" si="2"/>
        <v>6.7227565711531892E-2</v>
      </c>
      <c r="F31" s="80">
        <f t="shared" si="2"/>
        <v>0.12977651051183711</v>
      </c>
      <c r="G31" s="80">
        <f t="shared" si="2"/>
        <v>6.9898194815365147E-2</v>
      </c>
      <c r="X31" s="101"/>
      <c r="Y31" s="101"/>
      <c r="Z31" s="101"/>
    </row>
    <row r="32" spans="1:26">
      <c r="A32" s="79" t="str">
        <f t="shared" si="1"/>
        <v>Utilities</v>
      </c>
      <c r="B32" s="80">
        <f t="shared" si="2"/>
        <v>5.7431256526279152E-2</v>
      </c>
      <c r="C32" s="80">
        <f t="shared" si="2"/>
        <v>0.25026105116602854</v>
      </c>
      <c r="D32" s="80">
        <f t="shared" si="2"/>
        <v>0.25408980160111383</v>
      </c>
      <c r="E32" s="80">
        <f t="shared" si="2"/>
        <v>5.7779324747650539E-2</v>
      </c>
      <c r="F32" s="80">
        <f t="shared" si="2"/>
        <v>0.26801253045596934</v>
      </c>
      <c r="G32" s="80">
        <f t="shared" si="2"/>
        <v>0.11242603550295859</v>
      </c>
      <c r="X32" s="101"/>
      <c r="Y32" s="101"/>
      <c r="Z32" s="101"/>
    </row>
    <row r="33" spans="1:26">
      <c r="A33" s="79" t="str">
        <f t="shared" si="1"/>
        <v>Wholesale Trade</v>
      </c>
      <c r="B33" s="80">
        <f t="shared" si="2"/>
        <v>0.12105756219423337</v>
      </c>
      <c r="C33" s="80">
        <f t="shared" si="2"/>
        <v>0.35047361299052776</v>
      </c>
      <c r="D33" s="80">
        <f t="shared" si="2"/>
        <v>0.20557926511918392</v>
      </c>
      <c r="E33" s="80">
        <f t="shared" si="2"/>
        <v>6.7242635578224214E-2</v>
      </c>
      <c r="F33" s="80">
        <f t="shared" si="2"/>
        <v>0.22702196315186843</v>
      </c>
      <c r="G33" s="80">
        <f t="shared" si="2"/>
        <v>2.8624960965962318E-2</v>
      </c>
      <c r="X33" s="101"/>
      <c r="Y33" s="101"/>
      <c r="Z33" s="101"/>
    </row>
    <row r="34" spans="1:26">
      <c r="A34" s="79" t="str">
        <f t="shared" si="1"/>
        <v>Retail Trade</v>
      </c>
      <c r="B34" s="80">
        <f t="shared" si="2"/>
        <v>0.21903703461576177</v>
      </c>
      <c r="C34" s="80">
        <f t="shared" si="2"/>
        <v>0.33759356715588534</v>
      </c>
      <c r="D34" s="80">
        <f t="shared" si="2"/>
        <v>0.21553950250057202</v>
      </c>
      <c r="E34" s="80">
        <f t="shared" si="2"/>
        <v>7.4919099140326212E-2</v>
      </c>
      <c r="F34" s="80">
        <f t="shared" si="2"/>
        <v>0.12241362403164123</v>
      </c>
      <c r="G34" s="80">
        <f t="shared" si="2"/>
        <v>3.0497172555813423E-2</v>
      </c>
      <c r="X34" s="101"/>
      <c r="Y34" s="101"/>
      <c r="Z34" s="101"/>
    </row>
    <row r="35" spans="1:26">
      <c r="A35" s="79" t="str">
        <f t="shared" si="1"/>
        <v>Transportation &amp; Warehousing</v>
      </c>
      <c r="B35" s="80">
        <f t="shared" si="2"/>
        <v>0.1366375727348296</v>
      </c>
      <c r="C35" s="80">
        <f t="shared" si="2"/>
        <v>0.39006650041562757</v>
      </c>
      <c r="D35" s="80">
        <f t="shared" si="2"/>
        <v>0.27389858686616791</v>
      </c>
      <c r="E35" s="80">
        <f t="shared" si="2"/>
        <v>0.10110141313383209</v>
      </c>
      <c r="F35" s="80">
        <f t="shared" si="2"/>
        <v>8.302161263507897E-2</v>
      </c>
      <c r="G35" s="80">
        <f t="shared" si="2"/>
        <v>1.527431421446384E-2</v>
      </c>
      <c r="X35" s="101"/>
      <c r="Y35" s="101"/>
      <c r="Z35" s="101"/>
    </row>
    <row r="36" spans="1:26">
      <c r="A36" s="79" t="str">
        <f t="shared" si="1"/>
        <v>Information</v>
      </c>
      <c r="B36" s="80">
        <f t="shared" si="2"/>
        <v>8.0415838556795599E-2</v>
      </c>
      <c r="C36" s="80">
        <f t="shared" si="2"/>
        <v>0.21969117871885033</v>
      </c>
      <c r="D36" s="80">
        <f t="shared" si="2"/>
        <v>0.24904448861030423</v>
      </c>
      <c r="E36" s="80">
        <f t="shared" si="2"/>
        <v>7.3230392906283442E-2</v>
      </c>
      <c r="F36" s="80">
        <f t="shared" si="2"/>
        <v>0.27121235285124601</v>
      </c>
      <c r="G36" s="80">
        <f t="shared" si="2"/>
        <v>0.1064057483565204</v>
      </c>
      <c r="X36" s="101"/>
      <c r="Y36" s="101"/>
      <c r="Z36" s="101"/>
    </row>
    <row r="37" spans="1:26">
      <c r="A37" s="79" t="str">
        <f t="shared" si="1"/>
        <v>Finance &amp; Insurance</v>
      </c>
      <c r="B37" s="80">
        <f t="shared" si="2"/>
        <v>3.4379109524704111E-2</v>
      </c>
      <c r="C37" s="80">
        <f t="shared" si="2"/>
        <v>0.20076398021166009</v>
      </c>
      <c r="D37" s="80">
        <f t="shared" si="2"/>
        <v>0.22888095685390444</v>
      </c>
      <c r="E37" s="80">
        <f t="shared" si="2"/>
        <v>0.12129751393324566</v>
      </c>
      <c r="F37" s="80">
        <f t="shared" si="2"/>
        <v>0.34091051412110968</v>
      </c>
      <c r="G37" s="80">
        <f t="shared" si="2"/>
        <v>7.3767925355376046E-2</v>
      </c>
      <c r="X37" s="101"/>
      <c r="Y37" s="101"/>
      <c r="Z37" s="101"/>
    </row>
    <row r="38" spans="1:26">
      <c r="A38" s="79" t="str">
        <f t="shared" si="1"/>
        <v>Real Estate, Rental &amp; Leasing</v>
      </c>
      <c r="B38" s="80">
        <f t="shared" si="2"/>
        <v>0.10631970260223049</v>
      </c>
      <c r="C38" s="80">
        <f t="shared" si="2"/>
        <v>0.31152416356877322</v>
      </c>
      <c r="D38" s="80">
        <f t="shared" si="2"/>
        <v>0.20173482032218093</v>
      </c>
      <c r="E38" s="80">
        <f t="shared" si="2"/>
        <v>0.11152416356877323</v>
      </c>
      <c r="F38" s="80">
        <f t="shared" si="2"/>
        <v>0.22304832713754646</v>
      </c>
      <c r="G38" s="80">
        <f t="shared" si="2"/>
        <v>4.584882280049566E-2</v>
      </c>
      <c r="X38" s="101"/>
      <c r="Y38" s="101"/>
      <c r="Z38" s="101"/>
    </row>
    <row r="39" spans="1:26">
      <c r="A39" s="79" t="str">
        <f t="shared" si="1"/>
        <v>Professional &amp; Technical Services</v>
      </c>
      <c r="B39" s="80">
        <f t="shared" si="2"/>
        <v>2.574192490572225E-2</v>
      </c>
      <c r="C39" s="80">
        <f t="shared" si="2"/>
        <v>0.10632890637809476</v>
      </c>
      <c r="D39" s="80">
        <f t="shared" si="2"/>
        <v>0.16404328578455485</v>
      </c>
      <c r="E39" s="80">
        <f t="shared" si="2"/>
        <v>9.8786686342023283E-2</v>
      </c>
      <c r="F39" s="80">
        <f t="shared" si="2"/>
        <v>0.33866207575012297</v>
      </c>
      <c r="G39" s="80">
        <f t="shared" si="2"/>
        <v>0.2664371208394819</v>
      </c>
      <c r="X39" s="101"/>
      <c r="Y39" s="101"/>
      <c r="Z39" s="101"/>
    </row>
    <row r="40" spans="1:26">
      <c r="A40" s="79" t="str">
        <f t="shared" si="1"/>
        <v>Management of Companies &amp; Enterprises</v>
      </c>
      <c r="B40" s="80">
        <f t="shared" si="2"/>
        <v>0</v>
      </c>
      <c r="C40" s="80">
        <f t="shared" si="2"/>
        <v>0</v>
      </c>
      <c r="D40" s="80">
        <f t="shared" si="2"/>
        <v>0.4</v>
      </c>
      <c r="E40" s="80">
        <f t="shared" si="2"/>
        <v>0</v>
      </c>
      <c r="F40" s="80">
        <f t="shared" si="2"/>
        <v>0.6</v>
      </c>
      <c r="G40" s="80">
        <f t="shared" si="2"/>
        <v>0</v>
      </c>
      <c r="X40" s="101"/>
      <c r="Y40" s="101"/>
      <c r="Z40" s="101"/>
    </row>
    <row r="41" spans="1:26">
      <c r="A41" s="79" t="str">
        <f t="shared" si="1"/>
        <v>Administrative &amp; Support Services</v>
      </c>
      <c r="B41" s="80">
        <f t="shared" si="2"/>
        <v>0.1650080688542227</v>
      </c>
      <c r="C41" s="80">
        <f t="shared" si="2"/>
        <v>0.31871974179666485</v>
      </c>
      <c r="D41" s="80">
        <f t="shared" si="2"/>
        <v>0.21221086605701991</v>
      </c>
      <c r="E41" s="80">
        <f t="shared" si="2"/>
        <v>7.7192038730500276E-2</v>
      </c>
      <c r="F41" s="80">
        <f t="shared" si="2"/>
        <v>0.17872512103281335</v>
      </c>
      <c r="G41" s="80">
        <f t="shared" si="2"/>
        <v>4.8144163528778913E-2</v>
      </c>
      <c r="X41" s="101"/>
      <c r="Y41" s="101"/>
      <c r="Z41" s="101"/>
    </row>
    <row r="42" spans="1:26">
      <c r="A42" s="79" t="str">
        <f t="shared" si="1"/>
        <v>Educational Services</v>
      </c>
      <c r="B42" s="80">
        <f t="shared" si="2"/>
        <v>3.8686106463618669E-2</v>
      </c>
      <c r="C42" s="80">
        <f t="shared" si="2"/>
        <v>0.11510226380305255</v>
      </c>
      <c r="D42" s="80">
        <f t="shared" si="2"/>
        <v>0.13265271280773039</v>
      </c>
      <c r="E42" s="80">
        <f t="shared" si="2"/>
        <v>5.6782872947041346E-2</v>
      </c>
      <c r="F42" s="80">
        <f t="shared" si="2"/>
        <v>0.27274900126335916</v>
      </c>
      <c r="G42" s="80">
        <f t="shared" si="2"/>
        <v>0.38402704271519789</v>
      </c>
      <c r="X42" s="101"/>
      <c r="Y42" s="101"/>
      <c r="Z42" s="101"/>
    </row>
    <row r="43" spans="1:26">
      <c r="A43" s="79" t="str">
        <f t="shared" si="1"/>
        <v>Health Care &amp; Social Assistance</v>
      </c>
      <c r="B43" s="80">
        <f t="shared" si="2"/>
        <v>7.2814908369203804E-2</v>
      </c>
      <c r="C43" s="80">
        <f t="shared" si="2"/>
        <v>0.20810887439750497</v>
      </c>
      <c r="D43" s="80">
        <f t="shared" si="2"/>
        <v>0.21522282650720417</v>
      </c>
      <c r="E43" s="80">
        <f t="shared" si="2"/>
        <v>0.13766528339820089</v>
      </c>
      <c r="F43" s="80">
        <f t="shared" si="2"/>
        <v>0.19674201613526818</v>
      </c>
      <c r="G43" s="80">
        <f t="shared" si="2"/>
        <v>0.169446091192618</v>
      </c>
      <c r="X43" s="101"/>
      <c r="Y43" s="101"/>
      <c r="Z43" s="101"/>
    </row>
    <row r="44" spans="1:26">
      <c r="A44" s="79" t="str">
        <f t="shared" si="1"/>
        <v>Arts, Entertainment, &amp; Recreation</v>
      </c>
      <c r="B44" s="80">
        <f t="shared" si="2"/>
        <v>0.12331536388140162</v>
      </c>
      <c r="C44" s="80">
        <f t="shared" si="2"/>
        <v>0.25909703504043125</v>
      </c>
      <c r="D44" s="80">
        <f t="shared" si="2"/>
        <v>0.19676549865229109</v>
      </c>
      <c r="E44" s="80">
        <f t="shared" si="2"/>
        <v>0.11354447439353099</v>
      </c>
      <c r="F44" s="80">
        <f t="shared" si="2"/>
        <v>0.23012129380053908</v>
      </c>
      <c r="G44" s="80">
        <f t="shared" si="2"/>
        <v>7.7156334231805929E-2</v>
      </c>
      <c r="X44" s="101"/>
      <c r="Y44" s="101"/>
      <c r="Z44" s="101"/>
    </row>
    <row r="45" spans="1:26">
      <c r="A45" s="79" t="str">
        <f t="shared" si="1"/>
        <v>Accommodation &amp; Food Services</v>
      </c>
      <c r="B45" s="80">
        <f t="shared" ref="B45:G47" si="3">B21/SUM($B21:$G21)</f>
        <v>0.32224691015136786</v>
      </c>
      <c r="C45" s="80">
        <f t="shared" si="3"/>
        <v>0.32717678100263853</v>
      </c>
      <c r="D45" s="80">
        <f t="shared" si="3"/>
        <v>0.20337453131509511</v>
      </c>
      <c r="E45" s="80">
        <f t="shared" si="3"/>
        <v>5.6589362588529368E-2</v>
      </c>
      <c r="F45" s="80">
        <f t="shared" si="3"/>
        <v>7.0059713928621023E-2</v>
      </c>
      <c r="G45" s="80">
        <f t="shared" si="3"/>
        <v>2.0552701013748089E-2</v>
      </c>
      <c r="X45" s="101"/>
      <c r="Y45" s="101"/>
      <c r="Z45" s="101"/>
    </row>
    <row r="46" spans="1:26">
      <c r="A46" s="79" t="str">
        <f t="shared" si="1"/>
        <v>Other Services</v>
      </c>
      <c r="B46" s="80">
        <f t="shared" si="3"/>
        <v>0.15814802522402921</v>
      </c>
      <c r="C46" s="80">
        <f t="shared" si="3"/>
        <v>0.40051443743776965</v>
      </c>
      <c r="D46" s="80">
        <f t="shared" si="3"/>
        <v>0.2048622635247262</v>
      </c>
      <c r="E46" s="80">
        <f t="shared" si="3"/>
        <v>5.6422170594092269E-2</v>
      </c>
      <c r="F46" s="80">
        <f t="shared" si="3"/>
        <v>0.1082807832724859</v>
      </c>
      <c r="G46" s="80">
        <f t="shared" si="3"/>
        <v>7.1772319946896784E-2</v>
      </c>
      <c r="X46" s="101"/>
      <c r="Y46" s="101"/>
      <c r="Z46" s="101"/>
    </row>
    <row r="47" spans="1:26">
      <c r="A47" s="79" t="str">
        <f t="shared" si="1"/>
        <v>Government</v>
      </c>
      <c r="B47" s="80">
        <f>B23/SUM($B23:$G23)</f>
        <v>2.4787273399926008E-2</v>
      </c>
      <c r="C47" s="80">
        <f t="shared" si="3"/>
        <v>0.23372179060303366</v>
      </c>
      <c r="D47" s="80">
        <f t="shared" si="3"/>
        <v>0.24731779504254531</v>
      </c>
      <c r="E47" s="80">
        <f t="shared" si="3"/>
        <v>0.11561228264890862</v>
      </c>
      <c r="F47" s="80">
        <f t="shared" si="3"/>
        <v>0.2039400665926748</v>
      </c>
      <c r="G47" s="80">
        <f t="shared" si="3"/>
        <v>0.17462079171291159</v>
      </c>
    </row>
    <row r="49" spans="1:7">
      <c r="A49" t="s">
        <v>911</v>
      </c>
    </row>
    <row r="51" spans="1:7">
      <c r="A51" s="24" t="s">
        <v>935</v>
      </c>
    </row>
    <row r="53" spans="1:7" ht="45">
      <c r="A53" s="79"/>
      <c r="B53" s="87" t="s">
        <v>540</v>
      </c>
      <c r="C53" s="87" t="s">
        <v>541</v>
      </c>
      <c r="D53" s="87" t="s">
        <v>542</v>
      </c>
      <c r="E53" s="87" t="s">
        <v>543</v>
      </c>
      <c r="F53" s="87" t="s">
        <v>914</v>
      </c>
      <c r="G53" s="87" t="s">
        <v>877</v>
      </c>
    </row>
    <row r="54" spans="1:7">
      <c r="A54" s="93" t="s">
        <v>539</v>
      </c>
      <c r="B54" s="143">
        <v>211</v>
      </c>
      <c r="C54" s="143">
        <v>522</v>
      </c>
      <c r="D54" s="143">
        <v>96</v>
      </c>
      <c r="E54" s="143">
        <v>72</v>
      </c>
      <c r="F54" s="143">
        <v>123</v>
      </c>
      <c r="G54" s="143">
        <v>50</v>
      </c>
    </row>
    <row r="55" spans="1:7">
      <c r="A55" s="93" t="s">
        <v>125</v>
      </c>
      <c r="B55" s="143">
        <v>14</v>
      </c>
      <c r="C55" s="143">
        <v>116</v>
      </c>
      <c r="D55" s="143">
        <v>53</v>
      </c>
      <c r="E55" s="143">
        <v>0</v>
      </c>
      <c r="F55" s="143">
        <v>28</v>
      </c>
      <c r="G55" s="143">
        <v>0</v>
      </c>
    </row>
    <row r="56" spans="1:7">
      <c r="A56" s="93" t="s">
        <v>67</v>
      </c>
      <c r="B56" s="143">
        <v>1919</v>
      </c>
      <c r="C56" s="143">
        <v>7377</v>
      </c>
      <c r="D56" s="143">
        <v>3134</v>
      </c>
      <c r="E56" s="143">
        <v>814</v>
      </c>
      <c r="F56" s="143">
        <v>1526</v>
      </c>
      <c r="G56" s="143">
        <v>330</v>
      </c>
    </row>
    <row r="57" spans="1:7">
      <c r="A57" s="93" t="s">
        <v>68</v>
      </c>
      <c r="B57" s="143">
        <v>4202</v>
      </c>
      <c r="C57" s="143">
        <v>12535</v>
      </c>
      <c r="D57" s="143">
        <v>7184</v>
      </c>
      <c r="E57" s="143">
        <v>2880</v>
      </c>
      <c r="F57" s="143">
        <v>6752</v>
      </c>
      <c r="G57" s="143">
        <v>3324</v>
      </c>
    </row>
    <row r="58" spans="1:7">
      <c r="A58" s="93" t="s">
        <v>78</v>
      </c>
      <c r="B58" s="143">
        <v>16</v>
      </c>
      <c r="C58" s="143">
        <v>699</v>
      </c>
      <c r="D58" s="143">
        <v>419</v>
      </c>
      <c r="E58" s="143">
        <v>299</v>
      </c>
      <c r="F58" s="143">
        <v>516</v>
      </c>
      <c r="G58" s="143">
        <v>229</v>
      </c>
    </row>
    <row r="59" spans="1:7">
      <c r="A59" s="93" t="s">
        <v>70</v>
      </c>
      <c r="B59" s="143">
        <v>558</v>
      </c>
      <c r="C59" s="143">
        <v>3273</v>
      </c>
      <c r="D59" s="143">
        <v>1790</v>
      </c>
      <c r="E59" s="143">
        <v>675</v>
      </c>
      <c r="F59" s="143">
        <v>1729</v>
      </c>
      <c r="G59" s="143">
        <v>210</v>
      </c>
    </row>
    <row r="60" spans="1:7">
      <c r="A60" s="93" t="s">
        <v>72</v>
      </c>
      <c r="B60" s="143">
        <v>3612</v>
      </c>
      <c r="C60" s="143">
        <v>11938</v>
      </c>
      <c r="D60" s="143">
        <v>8985</v>
      </c>
      <c r="E60" s="143">
        <v>3023</v>
      </c>
      <c r="F60" s="143">
        <v>5560</v>
      </c>
      <c r="G60" s="143">
        <v>1331</v>
      </c>
    </row>
    <row r="61" spans="1:7">
      <c r="A61" s="93" t="s">
        <v>84</v>
      </c>
      <c r="B61" s="143">
        <v>689</v>
      </c>
      <c r="C61" s="143">
        <v>4208</v>
      </c>
      <c r="D61" s="143">
        <v>2360</v>
      </c>
      <c r="E61" s="143">
        <v>582</v>
      </c>
      <c r="F61" s="143">
        <v>1677</v>
      </c>
      <c r="G61" s="143">
        <v>75</v>
      </c>
    </row>
    <row r="62" spans="1:7">
      <c r="A62" s="93" t="s">
        <v>75</v>
      </c>
      <c r="B62" s="143">
        <v>280</v>
      </c>
      <c r="C62" s="143">
        <v>1473</v>
      </c>
      <c r="D62" s="143">
        <v>1217</v>
      </c>
      <c r="E62" s="143">
        <v>477</v>
      </c>
      <c r="F62" s="143">
        <v>2024</v>
      </c>
      <c r="G62" s="143">
        <v>558</v>
      </c>
    </row>
    <row r="63" spans="1:7">
      <c r="A63" s="93" t="s">
        <v>87</v>
      </c>
      <c r="B63" s="143">
        <v>116</v>
      </c>
      <c r="C63" s="143">
        <v>2474</v>
      </c>
      <c r="D63" s="143">
        <v>3138</v>
      </c>
      <c r="E63" s="143">
        <v>1793</v>
      </c>
      <c r="F63" s="143">
        <v>4768</v>
      </c>
      <c r="G63" s="143">
        <v>1602</v>
      </c>
    </row>
    <row r="64" spans="1:7">
      <c r="A64" s="93" t="s">
        <v>88</v>
      </c>
      <c r="B64" s="143">
        <v>137</v>
      </c>
      <c r="C64" s="143">
        <v>1496</v>
      </c>
      <c r="D64" s="143">
        <v>953</v>
      </c>
      <c r="E64" s="143">
        <v>536</v>
      </c>
      <c r="F64" s="143">
        <v>1057</v>
      </c>
      <c r="G64" s="143">
        <v>184</v>
      </c>
    </row>
    <row r="65" spans="1:7">
      <c r="A65" s="93" t="s">
        <v>90</v>
      </c>
      <c r="B65" s="143">
        <v>330</v>
      </c>
      <c r="C65" s="143">
        <v>1833</v>
      </c>
      <c r="D65" s="143">
        <v>2503</v>
      </c>
      <c r="E65" s="143">
        <v>1437</v>
      </c>
      <c r="F65" s="143">
        <v>6706</v>
      </c>
      <c r="G65" s="143">
        <v>4887</v>
      </c>
    </row>
    <row r="66" spans="1:7">
      <c r="A66" s="93" t="s">
        <v>91</v>
      </c>
      <c r="B66" s="143">
        <v>0</v>
      </c>
      <c r="C66" s="143">
        <v>0</v>
      </c>
      <c r="D66" s="143">
        <v>37</v>
      </c>
      <c r="E66" s="143">
        <v>25</v>
      </c>
      <c r="F66" s="143">
        <v>41</v>
      </c>
      <c r="G66" s="143">
        <v>57</v>
      </c>
    </row>
    <row r="67" spans="1:7">
      <c r="A67" s="93" t="s">
        <v>503</v>
      </c>
      <c r="B67" s="143">
        <v>1511</v>
      </c>
      <c r="C67" s="143">
        <v>3510</v>
      </c>
      <c r="D67" s="143">
        <v>2002</v>
      </c>
      <c r="E67" s="143">
        <v>621</v>
      </c>
      <c r="F67" s="143">
        <v>1614</v>
      </c>
      <c r="G67" s="143">
        <v>333</v>
      </c>
    </row>
    <row r="68" spans="1:7">
      <c r="A68" s="93" t="s">
        <v>94</v>
      </c>
      <c r="B68" s="143">
        <v>609</v>
      </c>
      <c r="C68" s="143">
        <v>3172</v>
      </c>
      <c r="D68" s="143">
        <v>5232</v>
      </c>
      <c r="E68" s="143">
        <v>2100</v>
      </c>
      <c r="F68" s="143">
        <v>8455</v>
      </c>
      <c r="G68" s="143">
        <v>13031</v>
      </c>
    </row>
    <row r="69" spans="1:7">
      <c r="A69" s="93" t="s">
        <v>95</v>
      </c>
      <c r="B69" s="143">
        <v>2839</v>
      </c>
      <c r="C69" s="143">
        <v>10051</v>
      </c>
      <c r="D69" s="143">
        <v>11762</v>
      </c>
      <c r="E69" s="143">
        <v>8362</v>
      </c>
      <c r="F69" s="143">
        <v>11566</v>
      </c>
      <c r="G69" s="143">
        <v>9044</v>
      </c>
    </row>
    <row r="70" spans="1:7">
      <c r="A70" s="93" t="s">
        <v>96</v>
      </c>
      <c r="B70" s="143">
        <v>520</v>
      </c>
      <c r="C70" s="143">
        <v>1168</v>
      </c>
      <c r="D70" s="143">
        <v>1387</v>
      </c>
      <c r="E70" s="143">
        <v>530</v>
      </c>
      <c r="F70" s="143">
        <v>1185</v>
      </c>
      <c r="G70" s="143">
        <v>394</v>
      </c>
    </row>
    <row r="71" spans="1:7">
      <c r="A71" s="93" t="s">
        <v>97</v>
      </c>
      <c r="B71" s="143">
        <v>3212</v>
      </c>
      <c r="C71" s="143">
        <v>5179</v>
      </c>
      <c r="D71" s="143">
        <v>4423</v>
      </c>
      <c r="E71" s="143">
        <v>954</v>
      </c>
      <c r="F71" s="143">
        <v>1714</v>
      </c>
      <c r="G71" s="143">
        <v>182</v>
      </c>
    </row>
    <row r="72" spans="1:7">
      <c r="A72" s="93" t="s">
        <v>85</v>
      </c>
      <c r="B72" s="143">
        <v>2094</v>
      </c>
      <c r="C72" s="143">
        <v>5147</v>
      </c>
      <c r="D72" s="143">
        <v>2624</v>
      </c>
      <c r="E72" s="143">
        <v>1405</v>
      </c>
      <c r="F72" s="143">
        <v>2193</v>
      </c>
      <c r="G72" s="143">
        <v>1257</v>
      </c>
    </row>
    <row r="73" spans="1:7">
      <c r="A73" s="93" t="s">
        <v>86</v>
      </c>
      <c r="B73" s="143">
        <v>377</v>
      </c>
      <c r="C73" s="143">
        <v>2587</v>
      </c>
      <c r="D73" s="143">
        <v>2598</v>
      </c>
      <c r="E73" s="143">
        <v>1078</v>
      </c>
      <c r="F73" s="143">
        <v>2901</v>
      </c>
      <c r="G73" s="143">
        <v>2035</v>
      </c>
    </row>
    <row r="76" spans="1:7">
      <c r="A76" s="100" t="s">
        <v>561</v>
      </c>
    </row>
    <row r="78" spans="1:7" ht="45">
      <c r="A78" s="79"/>
      <c r="B78" s="87" t="s">
        <v>540</v>
      </c>
      <c r="C78" s="87" t="s">
        <v>541</v>
      </c>
      <c r="D78" s="87" t="s">
        <v>542</v>
      </c>
      <c r="E78" s="87" t="s">
        <v>543</v>
      </c>
      <c r="F78" s="87" t="s">
        <v>914</v>
      </c>
      <c r="G78" s="87" t="s">
        <v>877</v>
      </c>
    </row>
    <row r="79" spans="1:7">
      <c r="A79" s="79" t="str">
        <f>A54</f>
        <v>Agriculture, Forestry, Fishing , &amp; Hunting</v>
      </c>
      <c r="B79" s="80">
        <f>B54/SUM($B54:$G54)</f>
        <v>0.19646182495344505</v>
      </c>
      <c r="C79" s="80">
        <f t="shared" ref="C79:G79" si="4">C54/SUM($B54:$G54)</f>
        <v>0.48603351955307261</v>
      </c>
      <c r="D79" s="80">
        <f t="shared" si="4"/>
        <v>8.9385474860335198E-2</v>
      </c>
      <c r="E79" s="80">
        <f t="shared" si="4"/>
        <v>6.7039106145251395E-2</v>
      </c>
      <c r="F79" s="80">
        <f t="shared" si="4"/>
        <v>0.11452513966480447</v>
      </c>
      <c r="G79" s="80">
        <f t="shared" si="4"/>
        <v>4.6554934823091247E-2</v>
      </c>
    </row>
    <row r="80" spans="1:7">
      <c r="A80" s="79" t="str">
        <f t="shared" ref="A80:A98" si="5">A55</f>
        <v>Mining</v>
      </c>
      <c r="B80" s="80">
        <f t="shared" ref="B80:G95" si="6">B55/SUM($B55:$G55)</f>
        <v>6.6350710900473939E-2</v>
      </c>
      <c r="C80" s="80">
        <f t="shared" si="6"/>
        <v>0.54976303317535546</v>
      </c>
      <c r="D80" s="80">
        <f t="shared" si="6"/>
        <v>0.25118483412322273</v>
      </c>
      <c r="E80" s="80">
        <f t="shared" si="6"/>
        <v>0</v>
      </c>
      <c r="F80" s="80">
        <f t="shared" si="6"/>
        <v>0.13270142180094788</v>
      </c>
      <c r="G80" s="80">
        <f t="shared" si="6"/>
        <v>0</v>
      </c>
    </row>
    <row r="81" spans="1:7">
      <c r="A81" s="79" t="str">
        <f t="shared" si="5"/>
        <v>Construction</v>
      </c>
      <c r="B81" s="80">
        <f t="shared" si="6"/>
        <v>0.12708609271523177</v>
      </c>
      <c r="C81" s="80">
        <f t="shared" si="6"/>
        <v>0.48854304635761592</v>
      </c>
      <c r="D81" s="80">
        <f t="shared" si="6"/>
        <v>0.20754966887417217</v>
      </c>
      <c r="E81" s="80">
        <f t="shared" si="6"/>
        <v>5.3907284768211917E-2</v>
      </c>
      <c r="F81" s="80">
        <f t="shared" si="6"/>
        <v>0.10105960264900662</v>
      </c>
      <c r="G81" s="80">
        <f t="shared" si="6"/>
        <v>2.1854304635761591E-2</v>
      </c>
    </row>
    <row r="82" spans="1:7">
      <c r="A82" s="79" t="str">
        <f t="shared" si="5"/>
        <v>Manufacturing</v>
      </c>
      <c r="B82" s="80">
        <f t="shared" si="6"/>
        <v>0.11394636223120103</v>
      </c>
      <c r="C82" s="80">
        <f t="shared" si="6"/>
        <v>0.3399137673888874</v>
      </c>
      <c r="D82" s="80">
        <f t="shared" si="6"/>
        <v>0.19480977302925942</v>
      </c>
      <c r="E82" s="80">
        <f t="shared" si="6"/>
        <v>7.8097459120861246E-2</v>
      </c>
      <c r="F82" s="80">
        <f t="shared" si="6"/>
        <v>0.18309515416113023</v>
      </c>
      <c r="G82" s="80">
        <f t="shared" si="6"/>
        <v>9.0137484068660678E-2</v>
      </c>
    </row>
    <row r="83" spans="1:7">
      <c r="A83" s="79" t="str">
        <f t="shared" si="5"/>
        <v>Utilities</v>
      </c>
      <c r="B83" s="80">
        <f t="shared" si="6"/>
        <v>7.3461891643709825E-3</v>
      </c>
      <c r="C83" s="80">
        <f t="shared" si="6"/>
        <v>0.32093663911845732</v>
      </c>
      <c r="D83" s="80">
        <f t="shared" si="6"/>
        <v>0.19237832874196512</v>
      </c>
      <c r="E83" s="80">
        <f t="shared" si="6"/>
        <v>0.13728191000918274</v>
      </c>
      <c r="F83" s="80">
        <f t="shared" si="6"/>
        <v>0.23691460055096419</v>
      </c>
      <c r="G83" s="80">
        <f t="shared" si="6"/>
        <v>0.10514233241505969</v>
      </c>
    </row>
    <row r="84" spans="1:7">
      <c r="A84" s="79" t="str">
        <f t="shared" si="5"/>
        <v>Wholesale Trade</v>
      </c>
      <c r="B84" s="80">
        <f t="shared" si="6"/>
        <v>6.7759562841530049E-2</v>
      </c>
      <c r="C84" s="80">
        <f t="shared" si="6"/>
        <v>0.39744990892531878</v>
      </c>
      <c r="D84" s="80">
        <f t="shared" si="6"/>
        <v>0.21736490588949606</v>
      </c>
      <c r="E84" s="80">
        <f t="shared" si="6"/>
        <v>8.1967213114754092E-2</v>
      </c>
      <c r="F84" s="80">
        <f t="shared" si="6"/>
        <v>0.20995749848208864</v>
      </c>
      <c r="G84" s="80">
        <f t="shared" si="6"/>
        <v>2.5500910746812388E-2</v>
      </c>
    </row>
    <row r="85" spans="1:7">
      <c r="A85" s="79" t="str">
        <f t="shared" si="5"/>
        <v>Retail Trade</v>
      </c>
      <c r="B85" s="80">
        <f t="shared" si="6"/>
        <v>0.10485064878516068</v>
      </c>
      <c r="C85" s="80">
        <f t="shared" si="6"/>
        <v>0.34654126389735551</v>
      </c>
      <c r="D85" s="80">
        <f t="shared" si="6"/>
        <v>0.26082034311591046</v>
      </c>
      <c r="E85" s="80">
        <f t="shared" si="6"/>
        <v>8.7752910098986905E-2</v>
      </c>
      <c r="F85" s="80">
        <f t="shared" si="6"/>
        <v>0.1613980086504688</v>
      </c>
      <c r="G85" s="80">
        <f t="shared" si="6"/>
        <v>3.8636825452117621E-2</v>
      </c>
    </row>
    <row r="86" spans="1:7">
      <c r="A86" s="79" t="str">
        <f t="shared" si="5"/>
        <v>Transportation &amp; Warehousing</v>
      </c>
      <c r="B86" s="80">
        <f t="shared" si="6"/>
        <v>7.1838181628610151E-2</v>
      </c>
      <c r="C86" s="80">
        <f t="shared" si="6"/>
        <v>0.43874465644875404</v>
      </c>
      <c r="D86" s="80">
        <f t="shared" si="6"/>
        <v>0.24606401835053696</v>
      </c>
      <c r="E86" s="80">
        <f t="shared" si="6"/>
        <v>6.0681889271191745E-2</v>
      </c>
      <c r="F86" s="80">
        <f t="shared" si="6"/>
        <v>0.17485142320925867</v>
      </c>
      <c r="G86" s="80">
        <f t="shared" si="6"/>
        <v>7.8198310916484208E-3</v>
      </c>
    </row>
    <row r="87" spans="1:7">
      <c r="A87" s="79" t="str">
        <f t="shared" si="5"/>
        <v>Information</v>
      </c>
      <c r="B87" s="80">
        <f t="shared" si="6"/>
        <v>4.6442196052413336E-2</v>
      </c>
      <c r="C87" s="80">
        <f t="shared" si="6"/>
        <v>0.24431912423287444</v>
      </c>
      <c r="D87" s="80">
        <f t="shared" si="6"/>
        <v>0.20185768784209654</v>
      </c>
      <c r="E87" s="80">
        <f t="shared" si="6"/>
        <v>7.9117598275004142E-2</v>
      </c>
      <c r="F87" s="80">
        <f t="shared" si="6"/>
        <v>0.33571073146458785</v>
      </c>
      <c r="G87" s="80">
        <f t="shared" si="6"/>
        <v>9.2552662133023725E-2</v>
      </c>
    </row>
    <row r="88" spans="1:7">
      <c r="A88" s="79" t="str">
        <f t="shared" si="5"/>
        <v>Finance &amp; Insurance</v>
      </c>
      <c r="B88" s="80">
        <f t="shared" si="6"/>
        <v>8.350730688935281E-3</v>
      </c>
      <c r="C88" s="80">
        <f t="shared" si="6"/>
        <v>0.17810092865884386</v>
      </c>
      <c r="D88" s="80">
        <f t="shared" si="6"/>
        <v>0.22590166294723202</v>
      </c>
      <c r="E88" s="80">
        <f t="shared" si="6"/>
        <v>0.12907638039018068</v>
      </c>
      <c r="F88" s="80">
        <f t="shared" si="6"/>
        <v>0.34324382693830535</v>
      </c>
      <c r="G88" s="80">
        <f t="shared" si="6"/>
        <v>0.11532647037650277</v>
      </c>
    </row>
    <row r="89" spans="1:7">
      <c r="A89" s="79" t="str">
        <f t="shared" si="5"/>
        <v>Real Estate, Rental &amp; Leasing</v>
      </c>
      <c r="B89" s="80">
        <f t="shared" si="6"/>
        <v>3.1400412560165021E-2</v>
      </c>
      <c r="C89" s="80">
        <f t="shared" si="6"/>
        <v>0.34288333715333486</v>
      </c>
      <c r="D89" s="80">
        <f t="shared" si="6"/>
        <v>0.21842768737107496</v>
      </c>
      <c r="E89" s="80">
        <f t="shared" si="6"/>
        <v>0.12285124914049965</v>
      </c>
      <c r="F89" s="80">
        <f t="shared" si="6"/>
        <v>0.24226449690579877</v>
      </c>
      <c r="G89" s="80">
        <f t="shared" si="6"/>
        <v>4.2172816869126745E-2</v>
      </c>
    </row>
    <row r="90" spans="1:7">
      <c r="A90" s="79" t="str">
        <f t="shared" si="5"/>
        <v>Professional &amp; Technical Services</v>
      </c>
      <c r="B90" s="80">
        <f t="shared" si="6"/>
        <v>1.8648282097649186E-2</v>
      </c>
      <c r="C90" s="80">
        <f t="shared" si="6"/>
        <v>0.10358273056057866</v>
      </c>
      <c r="D90" s="80">
        <f t="shared" si="6"/>
        <v>0.14144439421338156</v>
      </c>
      <c r="E90" s="80">
        <f t="shared" si="6"/>
        <v>8.1204792043399643E-2</v>
      </c>
      <c r="F90" s="80">
        <f t="shared" si="6"/>
        <v>0.37895569620253167</v>
      </c>
      <c r="G90" s="80">
        <f t="shared" si="6"/>
        <v>0.27616410488245929</v>
      </c>
    </row>
    <row r="91" spans="1:7">
      <c r="A91" s="79" t="str">
        <f t="shared" si="5"/>
        <v>Management of Companies &amp; Enterprises</v>
      </c>
      <c r="B91" s="80">
        <f t="shared" si="6"/>
        <v>0</v>
      </c>
      <c r="C91" s="80">
        <f t="shared" si="6"/>
        <v>0</v>
      </c>
      <c r="D91" s="80">
        <f t="shared" si="6"/>
        <v>0.23125000000000001</v>
      </c>
      <c r="E91" s="80">
        <f t="shared" si="6"/>
        <v>0.15625</v>
      </c>
      <c r="F91" s="80">
        <f t="shared" si="6"/>
        <v>0.25624999999999998</v>
      </c>
      <c r="G91" s="80">
        <f t="shared" si="6"/>
        <v>0.35625000000000001</v>
      </c>
    </row>
    <row r="92" spans="1:7">
      <c r="A92" s="79" t="str">
        <f t="shared" si="5"/>
        <v>Administrative &amp; Support Services</v>
      </c>
      <c r="B92" s="80">
        <f t="shared" si="6"/>
        <v>0.15754353039307684</v>
      </c>
      <c r="C92" s="80">
        <f t="shared" si="6"/>
        <v>0.36596809508914607</v>
      </c>
      <c r="D92" s="80">
        <f t="shared" si="6"/>
        <v>0.20873735793973516</v>
      </c>
      <c r="E92" s="80">
        <f t="shared" si="6"/>
        <v>6.4748201438848921E-2</v>
      </c>
      <c r="F92" s="80">
        <f t="shared" si="6"/>
        <v>0.16828276509227399</v>
      </c>
      <c r="G92" s="80">
        <f t="shared" si="6"/>
        <v>3.4720050046918985E-2</v>
      </c>
    </row>
    <row r="93" spans="1:7">
      <c r="A93" s="79" t="str">
        <f t="shared" si="5"/>
        <v>Educational Services</v>
      </c>
      <c r="B93" s="80">
        <f t="shared" si="6"/>
        <v>1.8681554648915612E-2</v>
      </c>
      <c r="C93" s="80">
        <f t="shared" si="6"/>
        <v>9.7303598269885577E-2</v>
      </c>
      <c r="D93" s="80">
        <f t="shared" si="6"/>
        <v>0.16049572072762969</v>
      </c>
      <c r="E93" s="80">
        <f t="shared" si="6"/>
        <v>6.441915396177797E-2</v>
      </c>
      <c r="F93" s="80">
        <f t="shared" si="6"/>
        <v>0.25936378416515843</v>
      </c>
      <c r="G93" s="80">
        <f t="shared" si="6"/>
        <v>0.3997361882266327</v>
      </c>
    </row>
    <row r="94" spans="1:7">
      <c r="A94" s="79" t="str">
        <f t="shared" si="5"/>
        <v>Health Care &amp; Social Assistance</v>
      </c>
      <c r="B94" s="80">
        <f t="shared" si="6"/>
        <v>5.2942712218409668E-2</v>
      </c>
      <c r="C94" s="80">
        <f t="shared" si="6"/>
        <v>0.18743473071758915</v>
      </c>
      <c r="D94" s="80">
        <f t="shared" si="6"/>
        <v>0.21934208563329852</v>
      </c>
      <c r="E94" s="80">
        <f t="shared" si="6"/>
        <v>0.15593763986274803</v>
      </c>
      <c r="F94" s="80">
        <f t="shared" si="6"/>
        <v>0.21568700581829031</v>
      </c>
      <c r="G94" s="80">
        <f t="shared" si="6"/>
        <v>0.16865582574966434</v>
      </c>
    </row>
    <row r="95" spans="1:7">
      <c r="A95" s="79" t="str">
        <f t="shared" si="5"/>
        <v>Arts, Entertainment, &amp; Recreation</v>
      </c>
      <c r="B95" s="80">
        <f t="shared" si="6"/>
        <v>0.10030864197530864</v>
      </c>
      <c r="C95" s="80">
        <f t="shared" si="6"/>
        <v>0.22530864197530864</v>
      </c>
      <c r="D95" s="80">
        <f t="shared" si="6"/>
        <v>0.26755401234567899</v>
      </c>
      <c r="E95" s="80">
        <f t="shared" si="6"/>
        <v>0.10223765432098765</v>
      </c>
      <c r="F95" s="80">
        <f t="shared" si="6"/>
        <v>0.22858796296296297</v>
      </c>
      <c r="G95" s="80">
        <f t="shared" si="6"/>
        <v>7.6003086419753091E-2</v>
      </c>
    </row>
    <row r="96" spans="1:7">
      <c r="A96" s="79" t="str">
        <f t="shared" si="5"/>
        <v>Accommodation &amp; Food Services</v>
      </c>
      <c r="B96" s="80">
        <f t="shared" ref="B96:G98" si="7">B71/SUM($B71:$G71)</f>
        <v>0.2050561797752809</v>
      </c>
      <c r="C96" s="80">
        <f t="shared" si="7"/>
        <v>0.33063074565883555</v>
      </c>
      <c r="D96" s="80">
        <f t="shared" si="7"/>
        <v>0.28236721144024512</v>
      </c>
      <c r="E96" s="80">
        <f t="shared" si="7"/>
        <v>6.0903983656792643E-2</v>
      </c>
      <c r="F96" s="80">
        <f t="shared" si="7"/>
        <v>0.10942288049029622</v>
      </c>
      <c r="G96" s="80">
        <f t="shared" si="7"/>
        <v>1.161899897854954E-2</v>
      </c>
    </row>
    <row r="97" spans="1:7">
      <c r="A97" s="79" t="str">
        <f t="shared" si="5"/>
        <v>Other Services</v>
      </c>
      <c r="B97" s="80">
        <f t="shared" si="7"/>
        <v>0.14225543478260869</v>
      </c>
      <c r="C97" s="80">
        <f t="shared" si="7"/>
        <v>0.34966032608695652</v>
      </c>
      <c r="D97" s="80">
        <f t="shared" si="7"/>
        <v>0.17826086956521739</v>
      </c>
      <c r="E97" s="80">
        <f t="shared" si="7"/>
        <v>9.5448369565217392E-2</v>
      </c>
      <c r="F97" s="80">
        <f t="shared" si="7"/>
        <v>0.14898097826086956</v>
      </c>
      <c r="G97" s="80">
        <f t="shared" si="7"/>
        <v>8.5394021739130438E-2</v>
      </c>
    </row>
    <row r="98" spans="1:7">
      <c r="A98" s="79" t="str">
        <f t="shared" si="5"/>
        <v>Government</v>
      </c>
      <c r="B98" s="80">
        <f>B73/SUM($B73:$G73)</f>
        <v>3.2567380787836907E-2</v>
      </c>
      <c r="C98" s="80">
        <f t="shared" si="7"/>
        <v>0.22347961299239807</v>
      </c>
      <c r="D98" s="80">
        <f t="shared" si="7"/>
        <v>0.22442985487214928</v>
      </c>
      <c r="E98" s="80">
        <f t="shared" si="7"/>
        <v>9.3123704215618525E-2</v>
      </c>
      <c r="F98" s="80">
        <f t="shared" si="7"/>
        <v>0.25060469937802349</v>
      </c>
      <c r="G98" s="80">
        <f t="shared" si="7"/>
        <v>0.17579474775397375</v>
      </c>
    </row>
    <row r="100" spans="1:7">
      <c r="A100" t="s">
        <v>905</v>
      </c>
    </row>
  </sheetData>
  <pageMargins left="0.7" right="0.7" top="0.75" bottom="0.75" header="0.3" footer="0.3"/>
  <pageSetup scale="64" fitToHeight="2"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0"/>
  <sheetViews>
    <sheetView view="pageBreakPreview" zoomScale="115" zoomScaleNormal="100" zoomScaleSheetLayoutView="115" workbookViewId="0"/>
  </sheetViews>
  <sheetFormatPr defaultColWidth="8.85546875" defaultRowHeight="15"/>
  <cols>
    <col min="1" max="1" width="55.28515625" customWidth="1"/>
    <col min="2" max="2" width="19.85546875" customWidth="1"/>
    <col min="3" max="3" width="18.7109375" bestFit="1" customWidth="1"/>
    <col min="4" max="4" width="10.7109375" customWidth="1"/>
    <col min="5" max="5" width="18.85546875" customWidth="1"/>
    <col min="6" max="6" width="25.140625" customWidth="1"/>
  </cols>
  <sheetData>
    <row r="1" spans="1:6">
      <c r="A1" s="24" t="s">
        <v>562</v>
      </c>
    </row>
    <row r="3" spans="1:6" ht="30.75" customHeight="1">
      <c r="A3" s="104" t="s">
        <v>563</v>
      </c>
      <c r="B3" s="105" t="s">
        <v>564</v>
      </c>
      <c r="C3" s="104" t="s">
        <v>565</v>
      </c>
      <c r="D3" s="105" t="s">
        <v>566</v>
      </c>
      <c r="E3" s="36" t="s">
        <v>567</v>
      </c>
      <c r="F3" s="37" t="s">
        <v>568</v>
      </c>
    </row>
    <row r="4" spans="1:6">
      <c r="A4" s="106" t="s">
        <v>569</v>
      </c>
      <c r="B4" s="20" t="s">
        <v>570</v>
      </c>
      <c r="C4" s="106" t="s">
        <v>571</v>
      </c>
      <c r="D4" s="20" t="s">
        <v>572</v>
      </c>
      <c r="E4" s="106">
        <v>530</v>
      </c>
      <c r="F4" s="107">
        <f t="shared" ref="F4:F35" si="0">E4/SUM(E$4:E$108)</f>
        <v>4.4865825785151948E-2</v>
      </c>
    </row>
    <row r="5" spans="1:6">
      <c r="A5" s="108" t="s">
        <v>573</v>
      </c>
      <c r="B5" s="103" t="s">
        <v>574</v>
      </c>
      <c r="C5" s="108" t="s">
        <v>571</v>
      </c>
      <c r="D5" s="103" t="s">
        <v>572</v>
      </c>
      <c r="E5" s="108">
        <v>494</v>
      </c>
      <c r="F5" s="109">
        <f t="shared" si="0"/>
        <v>4.1818335731820873E-2</v>
      </c>
    </row>
    <row r="6" spans="1:6">
      <c r="A6" s="108" t="s">
        <v>575</v>
      </c>
      <c r="B6" s="103" t="s">
        <v>576</v>
      </c>
      <c r="C6" s="108" t="s">
        <v>571</v>
      </c>
      <c r="D6" s="103" t="s">
        <v>572</v>
      </c>
      <c r="E6" s="108">
        <v>396</v>
      </c>
      <c r="F6" s="109">
        <f t="shared" si="0"/>
        <v>3.3522390586641838E-2</v>
      </c>
    </row>
    <row r="7" spans="1:6">
      <c r="A7" s="108" t="s">
        <v>577</v>
      </c>
      <c r="B7" s="103" t="s">
        <v>578</v>
      </c>
      <c r="C7" s="108" t="s">
        <v>571</v>
      </c>
      <c r="D7" s="103" t="s">
        <v>572</v>
      </c>
      <c r="E7" s="108">
        <v>387</v>
      </c>
      <c r="F7" s="109">
        <f t="shared" si="0"/>
        <v>3.276051807330907E-2</v>
      </c>
    </row>
    <row r="8" spans="1:6">
      <c r="A8" s="108" t="s">
        <v>579</v>
      </c>
      <c r="B8" s="103" t="s">
        <v>580</v>
      </c>
      <c r="C8" s="108" t="s">
        <v>571</v>
      </c>
      <c r="D8" s="103" t="s">
        <v>572</v>
      </c>
      <c r="E8" s="108">
        <v>385</v>
      </c>
      <c r="F8" s="109">
        <f t="shared" si="0"/>
        <v>3.259121307034623E-2</v>
      </c>
    </row>
    <row r="9" spans="1:6">
      <c r="A9" s="108" t="s">
        <v>581</v>
      </c>
      <c r="B9" s="103" t="s">
        <v>582</v>
      </c>
      <c r="C9" s="108" t="s">
        <v>583</v>
      </c>
      <c r="D9" s="103" t="s">
        <v>572</v>
      </c>
      <c r="E9" s="108">
        <v>367</v>
      </c>
      <c r="F9" s="109">
        <f t="shared" si="0"/>
        <v>3.1067468043680692E-2</v>
      </c>
    </row>
    <row r="10" spans="1:6">
      <c r="A10" s="108" t="s">
        <v>584</v>
      </c>
      <c r="B10" s="103" t="s">
        <v>585</v>
      </c>
      <c r="C10" s="108" t="s">
        <v>583</v>
      </c>
      <c r="D10" s="103" t="s">
        <v>586</v>
      </c>
      <c r="E10" s="108">
        <v>341</v>
      </c>
      <c r="F10" s="109">
        <f t="shared" si="0"/>
        <v>2.8866503005163802E-2</v>
      </c>
    </row>
    <row r="11" spans="1:6">
      <c r="A11" s="108" t="s">
        <v>579</v>
      </c>
      <c r="B11" s="103" t="s">
        <v>587</v>
      </c>
      <c r="C11" s="108" t="s">
        <v>571</v>
      </c>
      <c r="D11" s="103" t="s">
        <v>572</v>
      </c>
      <c r="E11" s="108">
        <v>337</v>
      </c>
      <c r="F11" s="109">
        <f t="shared" si="0"/>
        <v>2.8527892999238129E-2</v>
      </c>
    </row>
    <row r="12" spans="1:6">
      <c r="A12" s="108" t="s">
        <v>588</v>
      </c>
      <c r="B12" s="103" t="s">
        <v>589</v>
      </c>
      <c r="C12" s="108" t="s">
        <v>571</v>
      </c>
      <c r="D12" s="103" t="s">
        <v>572</v>
      </c>
      <c r="E12" s="108">
        <v>333</v>
      </c>
      <c r="F12" s="109">
        <f t="shared" si="0"/>
        <v>2.8189282993312453E-2</v>
      </c>
    </row>
    <row r="13" spans="1:6">
      <c r="A13" s="108" t="s">
        <v>577</v>
      </c>
      <c r="B13" s="103" t="s">
        <v>590</v>
      </c>
      <c r="C13" s="108" t="s">
        <v>571</v>
      </c>
      <c r="D13" s="103" t="s">
        <v>572</v>
      </c>
      <c r="E13" s="108">
        <v>324</v>
      </c>
      <c r="F13" s="109">
        <f t="shared" si="0"/>
        <v>2.7427410479979684E-2</v>
      </c>
    </row>
    <row r="14" spans="1:6">
      <c r="A14" s="108" t="s">
        <v>591</v>
      </c>
      <c r="B14" s="103" t="s">
        <v>592</v>
      </c>
      <c r="C14" s="108" t="s">
        <v>583</v>
      </c>
      <c r="D14" s="103" t="s">
        <v>586</v>
      </c>
      <c r="E14" s="108">
        <v>296</v>
      </c>
      <c r="F14" s="109">
        <f t="shared" si="0"/>
        <v>2.5057140438499957E-2</v>
      </c>
    </row>
    <row r="15" spans="1:6">
      <c r="A15" s="108" t="s">
        <v>593</v>
      </c>
      <c r="B15" s="103" t="s">
        <v>594</v>
      </c>
      <c r="C15" s="108" t="s">
        <v>583</v>
      </c>
      <c r="D15" s="103" t="s">
        <v>586</v>
      </c>
      <c r="E15" s="108">
        <v>293</v>
      </c>
      <c r="F15" s="109">
        <f t="shared" si="0"/>
        <v>2.4803182934055701E-2</v>
      </c>
    </row>
    <row r="16" spans="1:6">
      <c r="A16" s="108" t="s">
        <v>579</v>
      </c>
      <c r="B16" s="103" t="s">
        <v>595</v>
      </c>
      <c r="C16" s="108" t="s">
        <v>571</v>
      </c>
      <c r="D16" s="103" t="s">
        <v>572</v>
      </c>
      <c r="E16" s="108">
        <v>279</v>
      </c>
      <c r="F16" s="109">
        <f t="shared" si="0"/>
        <v>2.3618047913315839E-2</v>
      </c>
    </row>
    <row r="17" spans="1:6">
      <c r="A17" s="108" t="s">
        <v>596</v>
      </c>
      <c r="B17" s="103" t="s">
        <v>597</v>
      </c>
      <c r="C17" s="108" t="s">
        <v>583</v>
      </c>
      <c r="D17" s="103" t="s">
        <v>586</v>
      </c>
      <c r="E17" s="108">
        <v>270</v>
      </c>
      <c r="F17" s="109">
        <f t="shared" si="0"/>
        <v>2.285617539998307E-2</v>
      </c>
    </row>
    <row r="18" spans="1:6">
      <c r="A18" s="108" t="s">
        <v>598</v>
      </c>
      <c r="B18" s="103" t="s">
        <v>599</v>
      </c>
      <c r="C18" s="108" t="s">
        <v>571</v>
      </c>
      <c r="D18" s="103" t="s">
        <v>572</v>
      </c>
      <c r="E18" s="108">
        <v>261</v>
      </c>
      <c r="F18" s="109">
        <f t="shared" si="0"/>
        <v>2.2094302886650301E-2</v>
      </c>
    </row>
    <row r="19" spans="1:6">
      <c r="A19" s="108" t="s">
        <v>600</v>
      </c>
      <c r="B19" s="103" t="s">
        <v>601</v>
      </c>
      <c r="C19" s="108" t="s">
        <v>571</v>
      </c>
      <c r="D19" s="103" t="s">
        <v>572</v>
      </c>
      <c r="E19" s="108">
        <v>245</v>
      </c>
      <c r="F19" s="109">
        <f t="shared" si="0"/>
        <v>2.07398628629476E-2</v>
      </c>
    </row>
    <row r="20" spans="1:6">
      <c r="A20" s="108" t="s">
        <v>602</v>
      </c>
      <c r="B20" s="103" t="s">
        <v>587</v>
      </c>
      <c r="C20" s="108" t="s">
        <v>583</v>
      </c>
      <c r="D20" s="103" t="s">
        <v>586</v>
      </c>
      <c r="E20" s="108">
        <v>242</v>
      </c>
      <c r="F20" s="109">
        <f t="shared" si="0"/>
        <v>2.0485905358503344E-2</v>
      </c>
    </row>
    <row r="21" spans="1:6">
      <c r="A21" s="108" t="s">
        <v>603</v>
      </c>
      <c r="B21" s="103" t="s">
        <v>582</v>
      </c>
      <c r="C21" s="108" t="s">
        <v>583</v>
      </c>
      <c r="D21" s="103" t="s">
        <v>586</v>
      </c>
      <c r="E21" s="108">
        <v>239</v>
      </c>
      <c r="F21" s="109">
        <f t="shared" si="0"/>
        <v>2.0231947854059087E-2</v>
      </c>
    </row>
    <row r="22" spans="1:6">
      <c r="A22" s="108" t="s">
        <v>604</v>
      </c>
      <c r="B22" s="103" t="s">
        <v>595</v>
      </c>
      <c r="C22" s="108" t="s">
        <v>583</v>
      </c>
      <c r="D22" s="103" t="s">
        <v>586</v>
      </c>
      <c r="E22" s="108">
        <v>204</v>
      </c>
      <c r="F22" s="109">
        <f t="shared" si="0"/>
        <v>1.7269110302209432E-2</v>
      </c>
    </row>
    <row r="23" spans="1:6">
      <c r="A23" s="108" t="s">
        <v>605</v>
      </c>
      <c r="B23" s="103" t="s">
        <v>606</v>
      </c>
      <c r="C23" s="108" t="s">
        <v>583</v>
      </c>
      <c r="D23" s="103" t="s">
        <v>586</v>
      </c>
      <c r="E23" s="108">
        <v>189</v>
      </c>
      <c r="F23" s="109">
        <f t="shared" si="0"/>
        <v>1.599932277998815E-2</v>
      </c>
    </row>
    <row r="24" spans="1:6">
      <c r="A24" s="108" t="s">
        <v>607</v>
      </c>
      <c r="B24" s="103" t="s">
        <v>608</v>
      </c>
      <c r="C24" s="108" t="s">
        <v>571</v>
      </c>
      <c r="D24" s="103" t="s">
        <v>572</v>
      </c>
      <c r="E24" s="108">
        <v>188</v>
      </c>
      <c r="F24" s="109">
        <f t="shared" si="0"/>
        <v>1.591467027850673E-2</v>
      </c>
    </row>
    <row r="25" spans="1:6">
      <c r="A25" s="108" t="s">
        <v>609</v>
      </c>
      <c r="B25" s="103" t="s">
        <v>610</v>
      </c>
      <c r="C25" s="108" t="s">
        <v>571</v>
      </c>
      <c r="D25" s="103" t="s">
        <v>572</v>
      </c>
      <c r="E25" s="108">
        <v>181</v>
      </c>
      <c r="F25" s="109">
        <f t="shared" si="0"/>
        <v>1.5322102768136798E-2</v>
      </c>
    </row>
    <row r="26" spans="1:6">
      <c r="A26" s="108" t="s">
        <v>611</v>
      </c>
      <c r="B26" s="103" t="s">
        <v>582</v>
      </c>
      <c r="C26" s="108" t="s">
        <v>571</v>
      </c>
      <c r="D26" s="103" t="s">
        <v>572</v>
      </c>
      <c r="E26" s="108">
        <v>180</v>
      </c>
      <c r="F26" s="109">
        <f t="shared" si="0"/>
        <v>1.523745026665538E-2</v>
      </c>
    </row>
    <row r="27" spans="1:6">
      <c r="A27" s="108" t="s">
        <v>612</v>
      </c>
      <c r="B27" s="103" t="s">
        <v>613</v>
      </c>
      <c r="C27" s="108" t="s">
        <v>583</v>
      </c>
      <c r="D27" s="103" t="s">
        <v>586</v>
      </c>
      <c r="E27" s="108">
        <v>175</v>
      </c>
      <c r="F27" s="109">
        <f t="shared" si="0"/>
        <v>1.4814187759248285E-2</v>
      </c>
    </row>
    <row r="28" spans="1:6">
      <c r="A28" s="108" t="s">
        <v>614</v>
      </c>
      <c r="B28" s="103" t="s">
        <v>615</v>
      </c>
      <c r="C28" s="108" t="s">
        <v>571</v>
      </c>
      <c r="D28" s="103" t="s">
        <v>572</v>
      </c>
      <c r="E28" s="108">
        <v>152</v>
      </c>
      <c r="F28" s="109">
        <f t="shared" si="0"/>
        <v>1.2867180225175655E-2</v>
      </c>
    </row>
    <row r="29" spans="1:6">
      <c r="A29" s="108" t="s">
        <v>616</v>
      </c>
      <c r="B29" s="103" t="s">
        <v>589</v>
      </c>
      <c r="C29" s="108" t="s">
        <v>571</v>
      </c>
      <c r="D29" s="103" t="s">
        <v>572</v>
      </c>
      <c r="E29" s="108">
        <v>151</v>
      </c>
      <c r="F29" s="109">
        <f t="shared" si="0"/>
        <v>1.2782527723694235E-2</v>
      </c>
    </row>
    <row r="30" spans="1:6">
      <c r="A30" s="108" t="s">
        <v>617</v>
      </c>
      <c r="B30" s="103" t="s">
        <v>580</v>
      </c>
      <c r="C30" s="108" t="s">
        <v>571</v>
      </c>
      <c r="D30" s="103" t="s">
        <v>572</v>
      </c>
      <c r="E30" s="108">
        <v>149</v>
      </c>
      <c r="F30" s="109">
        <f t="shared" si="0"/>
        <v>1.2613222720731397E-2</v>
      </c>
    </row>
    <row r="31" spans="1:6">
      <c r="A31" s="108" t="s">
        <v>618</v>
      </c>
      <c r="B31" s="103" t="s">
        <v>619</v>
      </c>
      <c r="C31" s="108" t="s">
        <v>571</v>
      </c>
      <c r="D31" s="103" t="s">
        <v>572</v>
      </c>
      <c r="E31" s="108">
        <v>148</v>
      </c>
      <c r="F31" s="109">
        <f t="shared" si="0"/>
        <v>1.2528570219249979E-2</v>
      </c>
    </row>
    <row r="32" spans="1:6">
      <c r="A32" s="108" t="s">
        <v>620</v>
      </c>
      <c r="B32" s="103" t="s">
        <v>580</v>
      </c>
      <c r="C32" s="108" t="s">
        <v>571</v>
      </c>
      <c r="D32" s="103" t="s">
        <v>572</v>
      </c>
      <c r="E32" s="108">
        <v>143</v>
      </c>
      <c r="F32" s="109">
        <f t="shared" si="0"/>
        <v>1.2105307711842884E-2</v>
      </c>
    </row>
    <row r="33" spans="1:6">
      <c r="A33" s="108" t="s">
        <v>611</v>
      </c>
      <c r="B33" s="103" t="s">
        <v>580</v>
      </c>
      <c r="C33" s="108" t="s">
        <v>571</v>
      </c>
      <c r="D33" s="103" t="s">
        <v>572</v>
      </c>
      <c r="E33" s="108">
        <v>139</v>
      </c>
      <c r="F33" s="109">
        <f t="shared" si="0"/>
        <v>1.176669770591721E-2</v>
      </c>
    </row>
    <row r="34" spans="1:6">
      <c r="A34" s="108" t="s">
        <v>621</v>
      </c>
      <c r="B34" s="103" t="s">
        <v>622</v>
      </c>
      <c r="C34" s="108" t="s">
        <v>583</v>
      </c>
      <c r="D34" s="103" t="s">
        <v>586</v>
      </c>
      <c r="E34" s="108">
        <v>128</v>
      </c>
      <c r="F34" s="109">
        <f t="shared" si="0"/>
        <v>1.0835520189621603E-2</v>
      </c>
    </row>
    <row r="35" spans="1:6">
      <c r="A35" s="108" t="s">
        <v>623</v>
      </c>
      <c r="B35" s="103" t="s">
        <v>624</v>
      </c>
      <c r="C35" s="108" t="s">
        <v>571</v>
      </c>
      <c r="D35" s="103" t="s">
        <v>572</v>
      </c>
      <c r="E35" s="108">
        <v>127</v>
      </c>
      <c r="F35" s="109">
        <f t="shared" si="0"/>
        <v>1.0750867688140184E-2</v>
      </c>
    </row>
    <row r="36" spans="1:6">
      <c r="A36" s="108" t="s">
        <v>625</v>
      </c>
      <c r="B36" s="103" t="s">
        <v>626</v>
      </c>
      <c r="C36" s="108" t="s">
        <v>627</v>
      </c>
      <c r="D36" s="103" t="s">
        <v>586</v>
      </c>
      <c r="E36" s="108">
        <v>124</v>
      </c>
      <c r="F36" s="109">
        <f t="shared" ref="F36:F68" si="1">E36/SUM(E$4:E$108)</f>
        <v>1.0496910183695928E-2</v>
      </c>
    </row>
    <row r="37" spans="1:6">
      <c r="A37" s="108" t="s">
        <v>611</v>
      </c>
      <c r="B37" s="103" t="s">
        <v>589</v>
      </c>
      <c r="C37" s="108" t="s">
        <v>571</v>
      </c>
      <c r="D37" s="103" t="s">
        <v>572</v>
      </c>
      <c r="E37" s="108">
        <v>123</v>
      </c>
      <c r="F37" s="109">
        <f t="shared" si="1"/>
        <v>1.041225768221451E-2</v>
      </c>
    </row>
    <row r="38" spans="1:6">
      <c r="A38" s="108" t="s">
        <v>628</v>
      </c>
      <c r="B38" s="103" t="s">
        <v>587</v>
      </c>
      <c r="C38" s="108" t="s">
        <v>571</v>
      </c>
      <c r="D38" s="103" t="s">
        <v>572</v>
      </c>
      <c r="E38" s="108">
        <v>123</v>
      </c>
      <c r="F38" s="109">
        <f t="shared" si="1"/>
        <v>1.041225768221451E-2</v>
      </c>
    </row>
    <row r="39" spans="1:6">
      <c r="A39" s="108" t="s">
        <v>629</v>
      </c>
      <c r="B39" s="103" t="s">
        <v>630</v>
      </c>
      <c r="C39" s="108" t="s">
        <v>571</v>
      </c>
      <c r="D39" s="103" t="s">
        <v>572</v>
      </c>
      <c r="E39" s="108">
        <v>120</v>
      </c>
      <c r="F39" s="109">
        <f t="shared" si="1"/>
        <v>1.0158300177770254E-2</v>
      </c>
    </row>
    <row r="40" spans="1:6">
      <c r="A40" s="108" t="s">
        <v>631</v>
      </c>
      <c r="B40" s="103" t="s">
        <v>632</v>
      </c>
      <c r="C40" s="108" t="s">
        <v>571</v>
      </c>
      <c r="D40" s="103" t="s">
        <v>572</v>
      </c>
      <c r="E40" s="108">
        <v>116</v>
      </c>
      <c r="F40" s="109">
        <f t="shared" si="1"/>
        <v>9.8196901718445775E-3</v>
      </c>
    </row>
    <row r="41" spans="1:6">
      <c r="A41" s="108" t="s">
        <v>633</v>
      </c>
      <c r="B41" s="103" t="s">
        <v>634</v>
      </c>
      <c r="C41" s="108" t="s">
        <v>583</v>
      </c>
      <c r="D41" s="103" t="s">
        <v>586</v>
      </c>
      <c r="E41" s="108">
        <v>111</v>
      </c>
      <c r="F41" s="109">
        <f t="shared" si="1"/>
        <v>9.3964276644374848E-3</v>
      </c>
    </row>
    <row r="42" spans="1:6">
      <c r="A42" s="108" t="s">
        <v>635</v>
      </c>
      <c r="B42" s="103" t="s">
        <v>636</v>
      </c>
      <c r="C42" s="108" t="s">
        <v>571</v>
      </c>
      <c r="D42" s="103" t="s">
        <v>586</v>
      </c>
      <c r="E42" s="108">
        <v>106</v>
      </c>
      <c r="F42" s="109">
        <f t="shared" si="1"/>
        <v>8.9731651570303904E-3</v>
      </c>
    </row>
    <row r="43" spans="1:6">
      <c r="A43" s="108" t="s">
        <v>637</v>
      </c>
      <c r="B43" s="103" t="s">
        <v>622</v>
      </c>
      <c r="C43" s="108" t="s">
        <v>571</v>
      </c>
      <c r="D43" s="103" t="s">
        <v>572</v>
      </c>
      <c r="E43" s="108">
        <v>106</v>
      </c>
      <c r="F43" s="109">
        <f t="shared" si="1"/>
        <v>8.9731651570303904E-3</v>
      </c>
    </row>
    <row r="44" spans="1:6">
      <c r="A44" s="108" t="s">
        <v>638</v>
      </c>
      <c r="B44" s="103" t="s">
        <v>639</v>
      </c>
      <c r="C44" s="108" t="s">
        <v>627</v>
      </c>
      <c r="D44" s="103" t="s">
        <v>586</v>
      </c>
      <c r="E44" s="108">
        <v>103</v>
      </c>
      <c r="F44" s="109">
        <f t="shared" si="1"/>
        <v>8.7192076525861341E-3</v>
      </c>
    </row>
    <row r="45" spans="1:6">
      <c r="A45" s="108" t="s">
        <v>611</v>
      </c>
      <c r="B45" s="103" t="s">
        <v>640</v>
      </c>
      <c r="C45" s="108" t="s">
        <v>571</v>
      </c>
      <c r="D45" s="103" t="s">
        <v>572</v>
      </c>
      <c r="E45" s="108">
        <v>102</v>
      </c>
      <c r="F45" s="109">
        <f t="shared" si="1"/>
        <v>8.6345551511047159E-3</v>
      </c>
    </row>
    <row r="46" spans="1:6">
      <c r="A46" s="108" t="s">
        <v>641</v>
      </c>
      <c r="B46" s="103" t="s">
        <v>642</v>
      </c>
      <c r="C46" s="108" t="s">
        <v>571</v>
      </c>
      <c r="D46" s="103" t="s">
        <v>572</v>
      </c>
      <c r="E46" s="108">
        <v>101</v>
      </c>
      <c r="F46" s="109">
        <f t="shared" si="1"/>
        <v>8.549902649623296E-3</v>
      </c>
    </row>
    <row r="47" spans="1:6">
      <c r="A47" s="108" t="s">
        <v>643</v>
      </c>
      <c r="B47" s="103" t="s">
        <v>644</v>
      </c>
      <c r="C47" s="108" t="s">
        <v>583</v>
      </c>
      <c r="D47" s="103" t="s">
        <v>586</v>
      </c>
      <c r="E47" s="108">
        <v>97</v>
      </c>
      <c r="F47" s="109">
        <f t="shared" si="1"/>
        <v>8.2112926436976215E-3</v>
      </c>
    </row>
    <row r="48" spans="1:6">
      <c r="A48" s="108" t="s">
        <v>645</v>
      </c>
      <c r="B48" s="103" t="s">
        <v>646</v>
      </c>
      <c r="C48" s="108" t="s">
        <v>583</v>
      </c>
      <c r="D48" s="103" t="s">
        <v>586</v>
      </c>
      <c r="E48" s="108">
        <v>92</v>
      </c>
      <c r="F48" s="109">
        <f t="shared" si="1"/>
        <v>7.7880301362905271E-3</v>
      </c>
    </row>
    <row r="49" spans="1:6">
      <c r="A49" s="108" t="s">
        <v>647</v>
      </c>
      <c r="B49" s="103" t="s">
        <v>594</v>
      </c>
      <c r="C49" s="108" t="s">
        <v>571</v>
      </c>
      <c r="D49" s="103" t="s">
        <v>572</v>
      </c>
      <c r="E49" s="108">
        <v>82</v>
      </c>
      <c r="F49" s="109">
        <f t="shared" si="1"/>
        <v>6.94150512147634E-3</v>
      </c>
    </row>
    <row r="50" spans="1:6">
      <c r="A50" s="108" t="s">
        <v>648</v>
      </c>
      <c r="B50" s="103" t="s">
        <v>622</v>
      </c>
      <c r="C50" s="108" t="s">
        <v>571</v>
      </c>
      <c r="D50" s="103" t="s">
        <v>572</v>
      </c>
      <c r="E50" s="108">
        <v>80</v>
      </c>
      <c r="F50" s="109">
        <f t="shared" si="1"/>
        <v>6.7722001185135019E-3</v>
      </c>
    </row>
    <row r="51" spans="1:6">
      <c r="A51" s="108" t="s">
        <v>649</v>
      </c>
      <c r="B51" s="103" t="s">
        <v>582</v>
      </c>
      <c r="C51" s="108" t="s">
        <v>627</v>
      </c>
      <c r="D51" s="103" t="s">
        <v>572</v>
      </c>
      <c r="E51" s="108">
        <v>80</v>
      </c>
      <c r="F51" s="109">
        <f t="shared" si="1"/>
        <v>6.7722001185135019E-3</v>
      </c>
    </row>
    <row r="52" spans="1:6">
      <c r="A52" s="108" t="s">
        <v>650</v>
      </c>
      <c r="B52" s="103" t="s">
        <v>651</v>
      </c>
      <c r="C52" s="108" t="s">
        <v>571</v>
      </c>
      <c r="D52" s="103" t="s">
        <v>572</v>
      </c>
      <c r="E52" s="108">
        <v>80</v>
      </c>
      <c r="F52" s="109">
        <f t="shared" si="1"/>
        <v>6.7722001185135019E-3</v>
      </c>
    </row>
    <row r="53" spans="1:6">
      <c r="A53" s="108" t="s">
        <v>652</v>
      </c>
      <c r="B53" s="103" t="s">
        <v>653</v>
      </c>
      <c r="C53" s="108" t="s">
        <v>571</v>
      </c>
      <c r="D53" s="103" t="s">
        <v>586</v>
      </c>
      <c r="E53" s="108">
        <v>75</v>
      </c>
      <c r="F53" s="109">
        <f t="shared" si="1"/>
        <v>6.3489376111064083E-3</v>
      </c>
    </row>
    <row r="54" spans="1:6">
      <c r="A54" s="108" t="s">
        <v>611</v>
      </c>
      <c r="B54" s="103" t="s">
        <v>654</v>
      </c>
      <c r="C54" s="108" t="s">
        <v>571</v>
      </c>
      <c r="D54" s="103" t="s">
        <v>572</v>
      </c>
      <c r="E54" s="108">
        <v>71</v>
      </c>
      <c r="F54" s="109">
        <f t="shared" si="1"/>
        <v>6.010327605180733E-3</v>
      </c>
    </row>
    <row r="55" spans="1:6">
      <c r="A55" s="108" t="s">
        <v>655</v>
      </c>
      <c r="B55" s="103" t="s">
        <v>656</v>
      </c>
      <c r="C55" s="108" t="s">
        <v>571</v>
      </c>
      <c r="D55" s="103" t="s">
        <v>572</v>
      </c>
      <c r="E55" s="108">
        <v>70</v>
      </c>
      <c r="F55" s="109">
        <f t="shared" si="1"/>
        <v>5.9256751036993139E-3</v>
      </c>
    </row>
    <row r="56" spans="1:6">
      <c r="A56" s="108" t="s">
        <v>637</v>
      </c>
      <c r="B56" s="103" t="s">
        <v>657</v>
      </c>
      <c r="C56" s="108" t="s">
        <v>571</v>
      </c>
      <c r="D56" s="103" t="s">
        <v>572</v>
      </c>
      <c r="E56" s="108">
        <v>70</v>
      </c>
      <c r="F56" s="109">
        <f t="shared" si="1"/>
        <v>5.9256751036993139E-3</v>
      </c>
    </row>
    <row r="57" spans="1:6">
      <c r="A57" s="108" t="s">
        <v>658</v>
      </c>
      <c r="B57" s="103" t="s">
        <v>624</v>
      </c>
      <c r="C57" s="108" t="s">
        <v>583</v>
      </c>
      <c r="D57" s="103" t="s">
        <v>586</v>
      </c>
      <c r="E57" s="108">
        <v>69</v>
      </c>
      <c r="F57" s="109">
        <f t="shared" si="1"/>
        <v>5.8410226022178957E-3</v>
      </c>
    </row>
    <row r="58" spans="1:6">
      <c r="A58" s="108" t="s">
        <v>659</v>
      </c>
      <c r="B58" s="103" t="s">
        <v>660</v>
      </c>
      <c r="C58" s="108" t="s">
        <v>571</v>
      </c>
      <c r="D58" s="103" t="s">
        <v>572</v>
      </c>
      <c r="E58" s="108">
        <v>68</v>
      </c>
      <c r="F58" s="109">
        <f t="shared" si="1"/>
        <v>5.7563701007364767E-3</v>
      </c>
    </row>
    <row r="59" spans="1:6">
      <c r="A59" s="108" t="s">
        <v>661</v>
      </c>
      <c r="B59" s="103" t="s">
        <v>662</v>
      </c>
      <c r="C59" s="108" t="s">
        <v>627</v>
      </c>
      <c r="D59" s="103" t="s">
        <v>572</v>
      </c>
      <c r="E59" s="108">
        <v>58</v>
      </c>
      <c r="F59" s="109">
        <f t="shared" si="1"/>
        <v>4.9098450859222887E-3</v>
      </c>
    </row>
    <row r="60" spans="1:6">
      <c r="A60" s="108" t="s">
        <v>663</v>
      </c>
      <c r="B60" s="103" t="s">
        <v>664</v>
      </c>
      <c r="C60" s="108" t="s">
        <v>571</v>
      </c>
      <c r="D60" s="103" t="s">
        <v>586</v>
      </c>
      <c r="E60" s="108">
        <v>56</v>
      </c>
      <c r="F60" s="109">
        <f t="shared" si="1"/>
        <v>4.7405400829594515E-3</v>
      </c>
    </row>
    <row r="61" spans="1:6">
      <c r="A61" s="108" t="s">
        <v>611</v>
      </c>
      <c r="B61" s="103" t="s">
        <v>665</v>
      </c>
      <c r="C61" s="108" t="s">
        <v>571</v>
      </c>
      <c r="D61" s="103" t="s">
        <v>572</v>
      </c>
      <c r="E61" s="108">
        <v>55</v>
      </c>
      <c r="F61" s="109">
        <f t="shared" si="1"/>
        <v>4.6558875814780324E-3</v>
      </c>
    </row>
    <row r="62" spans="1:6">
      <c r="A62" s="108" t="s">
        <v>666</v>
      </c>
      <c r="B62" s="103" t="s">
        <v>587</v>
      </c>
      <c r="C62" s="108" t="s">
        <v>571</v>
      </c>
      <c r="D62" s="103" t="s">
        <v>572</v>
      </c>
      <c r="E62" s="108">
        <v>55</v>
      </c>
      <c r="F62" s="109">
        <f t="shared" si="1"/>
        <v>4.6558875814780324E-3</v>
      </c>
    </row>
    <row r="63" spans="1:6">
      <c r="A63" s="108" t="s">
        <v>667</v>
      </c>
      <c r="B63" s="103" t="s">
        <v>668</v>
      </c>
      <c r="C63" s="108" t="s">
        <v>571</v>
      </c>
      <c r="D63" s="103" t="s">
        <v>572</v>
      </c>
      <c r="E63" s="108">
        <v>54</v>
      </c>
      <c r="F63" s="109">
        <f t="shared" si="1"/>
        <v>4.5712350799966142E-3</v>
      </c>
    </row>
    <row r="64" spans="1:6">
      <c r="A64" s="108" t="s">
        <v>669</v>
      </c>
      <c r="B64" s="103" t="s">
        <v>582</v>
      </c>
      <c r="C64" s="108" t="s">
        <v>627</v>
      </c>
      <c r="D64" s="103" t="s">
        <v>586</v>
      </c>
      <c r="E64" s="108">
        <v>53</v>
      </c>
      <c r="F64" s="109">
        <f t="shared" si="1"/>
        <v>4.4865825785151952E-3</v>
      </c>
    </row>
    <row r="65" spans="1:6">
      <c r="A65" s="108" t="s">
        <v>670</v>
      </c>
      <c r="B65" s="103" t="s">
        <v>671</v>
      </c>
      <c r="C65" s="108" t="s">
        <v>571</v>
      </c>
      <c r="D65" s="103" t="s">
        <v>572</v>
      </c>
      <c r="E65" s="108">
        <v>52</v>
      </c>
      <c r="F65" s="109">
        <f t="shared" si="1"/>
        <v>4.4019300770337761E-3</v>
      </c>
    </row>
    <row r="66" spans="1:6">
      <c r="A66" s="108" t="s">
        <v>918</v>
      </c>
      <c r="B66" s="103" t="s">
        <v>672</v>
      </c>
      <c r="C66" s="108" t="s">
        <v>571</v>
      </c>
      <c r="D66" s="103" t="s">
        <v>586</v>
      </c>
      <c r="E66" s="108">
        <v>51</v>
      </c>
      <c r="F66" s="109">
        <f t="shared" ref="F66" si="2">E66/SUM(E$4:E$108)</f>
        <v>4.317277575552358E-3</v>
      </c>
    </row>
    <row r="67" spans="1:6">
      <c r="A67" s="108" t="s">
        <v>673</v>
      </c>
      <c r="B67" s="103" t="s">
        <v>674</v>
      </c>
      <c r="C67" s="108" t="s">
        <v>571</v>
      </c>
      <c r="D67" s="103" t="s">
        <v>586</v>
      </c>
      <c r="E67" s="108">
        <v>50</v>
      </c>
      <c r="F67" s="109">
        <f t="shared" si="1"/>
        <v>4.2326250740709389E-3</v>
      </c>
    </row>
    <row r="68" spans="1:6">
      <c r="A68" s="108" t="s">
        <v>675</v>
      </c>
      <c r="B68" s="103" t="s">
        <v>671</v>
      </c>
      <c r="C68" s="108" t="s">
        <v>571</v>
      </c>
      <c r="D68" s="103" t="s">
        <v>572</v>
      </c>
      <c r="E68" s="108">
        <v>47</v>
      </c>
      <c r="F68" s="109">
        <f t="shared" si="1"/>
        <v>3.9786675696266826E-3</v>
      </c>
    </row>
    <row r="69" spans="1:6">
      <c r="A69" s="108" t="s">
        <v>676</v>
      </c>
      <c r="B69" s="103" t="s">
        <v>671</v>
      </c>
      <c r="C69" s="108" t="s">
        <v>583</v>
      </c>
      <c r="D69" s="103" t="s">
        <v>586</v>
      </c>
      <c r="E69" s="108">
        <v>42</v>
      </c>
      <c r="F69" s="109">
        <f t="shared" ref="F69:F100" si="3">E69/SUM(E$4:E$108)</f>
        <v>3.5554050622195886E-3</v>
      </c>
    </row>
    <row r="70" spans="1:6">
      <c r="A70" s="108" t="s">
        <v>677</v>
      </c>
      <c r="B70" s="103" t="s">
        <v>678</v>
      </c>
      <c r="C70" s="108" t="s">
        <v>571</v>
      </c>
      <c r="D70" s="103" t="s">
        <v>572</v>
      </c>
      <c r="E70" s="108">
        <v>41</v>
      </c>
      <c r="F70" s="109">
        <f t="shared" si="3"/>
        <v>3.47075256073817E-3</v>
      </c>
    </row>
    <row r="71" spans="1:6">
      <c r="A71" s="108" t="s">
        <v>679</v>
      </c>
      <c r="B71" s="103" t="s">
        <v>582</v>
      </c>
      <c r="C71" s="108" t="s">
        <v>583</v>
      </c>
      <c r="D71" s="103" t="s">
        <v>572</v>
      </c>
      <c r="E71" s="108">
        <v>40</v>
      </c>
      <c r="F71" s="109">
        <f t="shared" si="3"/>
        <v>3.3861000592567509E-3</v>
      </c>
    </row>
    <row r="72" spans="1:6">
      <c r="A72" s="108" t="s">
        <v>680</v>
      </c>
      <c r="B72" s="103" t="s">
        <v>681</v>
      </c>
      <c r="C72" s="108" t="s">
        <v>571</v>
      </c>
      <c r="D72" s="103" t="s">
        <v>572</v>
      </c>
      <c r="E72" s="108">
        <v>38</v>
      </c>
      <c r="F72" s="109">
        <f t="shared" si="3"/>
        <v>3.2167950562939137E-3</v>
      </c>
    </row>
    <row r="73" spans="1:6">
      <c r="A73" s="108" t="s">
        <v>682</v>
      </c>
      <c r="B73" s="103" t="s">
        <v>683</v>
      </c>
      <c r="C73" s="108" t="s">
        <v>571</v>
      </c>
      <c r="D73" s="103" t="s">
        <v>572</v>
      </c>
      <c r="E73" s="108">
        <v>36</v>
      </c>
      <c r="F73" s="109">
        <f t="shared" si="3"/>
        <v>3.047490053331076E-3</v>
      </c>
    </row>
    <row r="74" spans="1:6">
      <c r="A74" s="108" t="s">
        <v>684</v>
      </c>
      <c r="B74" s="103" t="s">
        <v>582</v>
      </c>
      <c r="C74" s="108" t="s">
        <v>583</v>
      </c>
      <c r="D74" s="103" t="s">
        <v>572</v>
      </c>
      <c r="E74" s="108">
        <v>34</v>
      </c>
      <c r="F74" s="109">
        <f t="shared" si="3"/>
        <v>2.8781850503682383E-3</v>
      </c>
    </row>
    <row r="75" spans="1:6">
      <c r="A75" s="108" t="s">
        <v>685</v>
      </c>
      <c r="B75" s="103" t="s">
        <v>657</v>
      </c>
      <c r="C75" s="108" t="s">
        <v>571</v>
      </c>
      <c r="D75" s="103" t="s">
        <v>572</v>
      </c>
      <c r="E75" s="108">
        <v>33</v>
      </c>
      <c r="F75" s="109">
        <f t="shared" si="3"/>
        <v>2.7935325488868197E-3</v>
      </c>
    </row>
    <row r="76" spans="1:6">
      <c r="A76" s="108" t="s">
        <v>686</v>
      </c>
      <c r="B76" s="103" t="s">
        <v>687</v>
      </c>
      <c r="C76" s="108" t="s">
        <v>571</v>
      </c>
      <c r="D76" s="103" t="s">
        <v>586</v>
      </c>
      <c r="E76" s="108">
        <v>33</v>
      </c>
      <c r="F76" s="109">
        <f t="shared" si="3"/>
        <v>2.7935325488868197E-3</v>
      </c>
    </row>
    <row r="77" spans="1:6">
      <c r="A77" s="108" t="s">
        <v>688</v>
      </c>
      <c r="B77" s="103" t="s">
        <v>689</v>
      </c>
      <c r="C77" s="108" t="s">
        <v>571</v>
      </c>
      <c r="D77" s="103" t="s">
        <v>586</v>
      </c>
      <c r="E77" s="108">
        <v>33</v>
      </c>
      <c r="F77" s="109">
        <f t="shared" si="3"/>
        <v>2.7935325488868197E-3</v>
      </c>
    </row>
    <row r="78" spans="1:6">
      <c r="A78" s="108" t="s">
        <v>690</v>
      </c>
      <c r="B78" s="103" t="s">
        <v>582</v>
      </c>
      <c r="C78" s="108" t="s">
        <v>627</v>
      </c>
      <c r="D78" s="103" t="s">
        <v>586</v>
      </c>
      <c r="E78" s="108">
        <v>33</v>
      </c>
      <c r="F78" s="109">
        <f t="shared" si="3"/>
        <v>2.7935325488868197E-3</v>
      </c>
    </row>
    <row r="79" spans="1:6">
      <c r="A79" s="108" t="s">
        <v>691</v>
      </c>
      <c r="B79" s="103" t="s">
        <v>601</v>
      </c>
      <c r="C79" s="108" t="s">
        <v>571</v>
      </c>
      <c r="D79" s="103" t="s">
        <v>586</v>
      </c>
      <c r="E79" s="108">
        <v>32</v>
      </c>
      <c r="F79" s="109">
        <f t="shared" si="3"/>
        <v>2.7088800474054007E-3</v>
      </c>
    </row>
    <row r="80" spans="1:6">
      <c r="A80" s="108" t="s">
        <v>692</v>
      </c>
      <c r="B80" s="103" t="s">
        <v>594</v>
      </c>
      <c r="C80" s="108" t="s">
        <v>571</v>
      </c>
      <c r="D80" s="103" t="s">
        <v>586</v>
      </c>
      <c r="E80" s="108">
        <v>31</v>
      </c>
      <c r="F80" s="109">
        <f t="shared" si="3"/>
        <v>2.624227545923982E-3</v>
      </c>
    </row>
    <row r="81" spans="1:6">
      <c r="A81" s="108" t="s">
        <v>693</v>
      </c>
      <c r="B81" s="103" t="s">
        <v>694</v>
      </c>
      <c r="C81" s="108" t="s">
        <v>571</v>
      </c>
      <c r="D81" s="103" t="s">
        <v>572</v>
      </c>
      <c r="E81" s="108">
        <v>30</v>
      </c>
      <c r="F81" s="109">
        <f t="shared" si="3"/>
        <v>2.5395750444425634E-3</v>
      </c>
    </row>
    <row r="82" spans="1:6">
      <c r="A82" s="108" t="s">
        <v>695</v>
      </c>
      <c r="B82" s="103" t="s">
        <v>696</v>
      </c>
      <c r="C82" s="108" t="s">
        <v>571</v>
      </c>
      <c r="D82" s="103" t="s">
        <v>572</v>
      </c>
      <c r="E82" s="108">
        <v>28</v>
      </c>
      <c r="F82" s="109">
        <f t="shared" si="3"/>
        <v>2.3702700414797257E-3</v>
      </c>
    </row>
    <row r="83" spans="1:6">
      <c r="A83" s="108" t="s">
        <v>697</v>
      </c>
      <c r="B83" s="103" t="s">
        <v>668</v>
      </c>
      <c r="C83" s="108" t="s">
        <v>571</v>
      </c>
      <c r="D83" s="103" t="s">
        <v>586</v>
      </c>
      <c r="E83" s="108">
        <v>26</v>
      </c>
      <c r="F83" s="109">
        <f t="shared" si="3"/>
        <v>2.2009650385168881E-3</v>
      </c>
    </row>
    <row r="84" spans="1:6">
      <c r="A84" s="108" t="s">
        <v>698</v>
      </c>
      <c r="B84" s="103" t="s">
        <v>699</v>
      </c>
      <c r="C84" s="108" t="s">
        <v>571</v>
      </c>
      <c r="D84" s="103" t="s">
        <v>586</v>
      </c>
      <c r="E84" s="108">
        <v>24</v>
      </c>
      <c r="F84" s="109">
        <f t="shared" si="3"/>
        <v>2.0316600355540508E-3</v>
      </c>
    </row>
    <row r="85" spans="1:6">
      <c r="A85" s="108" t="s">
        <v>700</v>
      </c>
      <c r="B85" s="103" t="s">
        <v>701</v>
      </c>
      <c r="C85" s="108" t="s">
        <v>571</v>
      </c>
      <c r="D85" s="103" t="s">
        <v>572</v>
      </c>
      <c r="E85" s="108">
        <v>23</v>
      </c>
      <c r="F85" s="109">
        <f t="shared" si="3"/>
        <v>1.9470075340726318E-3</v>
      </c>
    </row>
    <row r="86" spans="1:6">
      <c r="A86" s="108" t="s">
        <v>702</v>
      </c>
      <c r="B86" s="103" t="s">
        <v>587</v>
      </c>
      <c r="C86" s="108" t="s">
        <v>571</v>
      </c>
      <c r="D86" s="103" t="s">
        <v>572</v>
      </c>
      <c r="E86" s="108">
        <v>23</v>
      </c>
      <c r="F86" s="109">
        <f t="shared" si="3"/>
        <v>1.9470075340726318E-3</v>
      </c>
    </row>
    <row r="87" spans="1:6">
      <c r="A87" s="108" t="s">
        <v>703</v>
      </c>
      <c r="B87" s="103" t="s">
        <v>582</v>
      </c>
      <c r="C87" s="108" t="s">
        <v>583</v>
      </c>
      <c r="D87" s="103" t="s">
        <v>572</v>
      </c>
      <c r="E87" s="108">
        <v>23</v>
      </c>
      <c r="F87" s="109">
        <f t="shared" si="3"/>
        <v>1.9470075340726318E-3</v>
      </c>
    </row>
    <row r="88" spans="1:6">
      <c r="A88" s="108" t="s">
        <v>704</v>
      </c>
      <c r="B88" s="103" t="s">
        <v>705</v>
      </c>
      <c r="C88" s="108" t="s">
        <v>583</v>
      </c>
      <c r="D88" s="103" t="s">
        <v>586</v>
      </c>
      <c r="E88" s="108">
        <v>23</v>
      </c>
      <c r="F88" s="109">
        <f t="shared" si="3"/>
        <v>1.9470075340726318E-3</v>
      </c>
    </row>
    <row r="89" spans="1:6">
      <c r="A89" s="108" t="s">
        <v>706</v>
      </c>
      <c r="B89" s="103" t="s">
        <v>632</v>
      </c>
      <c r="C89" s="108" t="s">
        <v>627</v>
      </c>
      <c r="D89" s="103" t="s">
        <v>572</v>
      </c>
      <c r="E89" s="108">
        <v>22</v>
      </c>
      <c r="F89" s="109">
        <f t="shared" si="3"/>
        <v>1.8623550325912131E-3</v>
      </c>
    </row>
    <row r="90" spans="1:6">
      <c r="A90" s="108" t="s">
        <v>670</v>
      </c>
      <c r="B90" s="103" t="s">
        <v>595</v>
      </c>
      <c r="C90" s="108" t="s">
        <v>571</v>
      </c>
      <c r="D90" s="103" t="s">
        <v>572</v>
      </c>
      <c r="E90" s="108">
        <v>20</v>
      </c>
      <c r="F90" s="109">
        <f t="shared" si="3"/>
        <v>1.6930500296283755E-3</v>
      </c>
    </row>
    <row r="91" spans="1:6">
      <c r="A91" s="108" t="s">
        <v>707</v>
      </c>
      <c r="B91" s="103" t="s">
        <v>708</v>
      </c>
      <c r="C91" s="108" t="s">
        <v>571</v>
      </c>
      <c r="D91" s="103" t="s">
        <v>572</v>
      </c>
      <c r="E91" s="108">
        <v>20</v>
      </c>
      <c r="F91" s="109">
        <f t="shared" si="3"/>
        <v>1.6930500296283755E-3</v>
      </c>
    </row>
    <row r="92" spans="1:6">
      <c r="A92" s="108" t="s">
        <v>709</v>
      </c>
      <c r="B92" s="103" t="s">
        <v>587</v>
      </c>
      <c r="C92" s="108" t="s">
        <v>627</v>
      </c>
      <c r="D92" s="103" t="s">
        <v>572</v>
      </c>
      <c r="E92" s="108">
        <v>19</v>
      </c>
      <c r="F92" s="109">
        <f t="shared" si="3"/>
        <v>1.6083975281469568E-3</v>
      </c>
    </row>
    <row r="93" spans="1:6">
      <c r="A93" s="108" t="s">
        <v>710</v>
      </c>
      <c r="B93" s="103" t="s">
        <v>711</v>
      </c>
      <c r="C93" s="108" t="s">
        <v>627</v>
      </c>
      <c r="D93" s="103" t="s">
        <v>572</v>
      </c>
      <c r="E93" s="108">
        <v>18</v>
      </c>
      <c r="F93" s="109">
        <f t="shared" si="3"/>
        <v>1.523745026665538E-3</v>
      </c>
    </row>
    <row r="94" spans="1:6">
      <c r="A94" s="108" t="s">
        <v>712</v>
      </c>
      <c r="B94" s="103" t="s">
        <v>582</v>
      </c>
      <c r="C94" s="108" t="s">
        <v>583</v>
      </c>
      <c r="D94" s="103" t="s">
        <v>572</v>
      </c>
      <c r="E94" s="108">
        <v>18</v>
      </c>
      <c r="F94" s="109">
        <f t="shared" si="3"/>
        <v>1.523745026665538E-3</v>
      </c>
    </row>
    <row r="95" spans="1:6">
      <c r="A95" s="108" t="s">
        <v>713</v>
      </c>
      <c r="B95" s="103" t="s">
        <v>582</v>
      </c>
      <c r="C95" s="108" t="s">
        <v>627</v>
      </c>
      <c r="D95" s="103" t="s">
        <v>586</v>
      </c>
      <c r="E95" s="108">
        <v>17</v>
      </c>
      <c r="F95" s="109">
        <f t="shared" si="3"/>
        <v>1.4390925251841192E-3</v>
      </c>
    </row>
    <row r="96" spans="1:6">
      <c r="A96" s="108" t="s">
        <v>714</v>
      </c>
      <c r="B96" s="103" t="s">
        <v>582</v>
      </c>
      <c r="C96" s="108" t="s">
        <v>627</v>
      </c>
      <c r="D96" s="103" t="s">
        <v>572</v>
      </c>
      <c r="E96" s="108">
        <v>15</v>
      </c>
      <c r="F96" s="109">
        <f t="shared" si="3"/>
        <v>1.2697875222212817E-3</v>
      </c>
    </row>
    <row r="97" spans="1:6">
      <c r="A97" s="108" t="s">
        <v>715</v>
      </c>
      <c r="B97" s="103" t="s">
        <v>570</v>
      </c>
      <c r="C97" s="108" t="s">
        <v>627</v>
      </c>
      <c r="D97" s="103" t="s">
        <v>572</v>
      </c>
      <c r="E97" s="108">
        <v>12</v>
      </c>
      <c r="F97" s="109">
        <f t="shared" si="3"/>
        <v>1.0158300177770254E-3</v>
      </c>
    </row>
    <row r="98" spans="1:6">
      <c r="A98" s="108" t="s">
        <v>716</v>
      </c>
      <c r="B98" s="103" t="s">
        <v>717</v>
      </c>
      <c r="C98" s="108" t="s">
        <v>627</v>
      </c>
      <c r="D98" s="103" t="s">
        <v>586</v>
      </c>
      <c r="E98" s="108">
        <v>10</v>
      </c>
      <c r="F98" s="109">
        <f t="shared" si="3"/>
        <v>8.4652501481418774E-4</v>
      </c>
    </row>
    <row r="99" spans="1:6">
      <c r="A99" s="108" t="s">
        <v>718</v>
      </c>
      <c r="B99" s="103" t="s">
        <v>582</v>
      </c>
      <c r="C99" s="108" t="s">
        <v>583</v>
      </c>
      <c r="D99" s="103" t="s">
        <v>572</v>
      </c>
      <c r="E99" s="108">
        <v>9</v>
      </c>
      <c r="F99" s="109">
        <f t="shared" si="3"/>
        <v>7.6187251333276901E-4</v>
      </c>
    </row>
    <row r="100" spans="1:6">
      <c r="A100" s="108" t="s">
        <v>719</v>
      </c>
      <c r="B100" s="103" t="s">
        <v>582</v>
      </c>
      <c r="C100" s="108" t="s">
        <v>627</v>
      </c>
      <c r="D100" s="103" t="s">
        <v>572</v>
      </c>
      <c r="E100" s="108">
        <v>8</v>
      </c>
      <c r="F100" s="109">
        <f t="shared" si="3"/>
        <v>6.7722001185135017E-4</v>
      </c>
    </row>
    <row r="101" spans="1:6">
      <c r="A101" s="108" t="s">
        <v>720</v>
      </c>
      <c r="B101" s="103" t="s">
        <v>578</v>
      </c>
      <c r="C101" s="108" t="s">
        <v>627</v>
      </c>
      <c r="D101" s="103" t="s">
        <v>572</v>
      </c>
      <c r="E101" s="108">
        <v>6</v>
      </c>
      <c r="F101" s="109">
        <f t="shared" ref="F101:F108" si="4">E101/SUM(E$4:E$108)</f>
        <v>5.0791500888851271E-4</v>
      </c>
    </row>
    <row r="102" spans="1:6">
      <c r="A102" s="108" t="s">
        <v>721</v>
      </c>
      <c r="B102" s="108" t="s">
        <v>578</v>
      </c>
      <c r="C102" s="108" t="s">
        <v>627</v>
      </c>
      <c r="D102" s="108" t="s">
        <v>572</v>
      </c>
      <c r="E102" s="108">
        <v>5</v>
      </c>
      <c r="F102" s="109">
        <f t="shared" si="4"/>
        <v>4.2326250740709387E-4</v>
      </c>
    </row>
    <row r="103" spans="1:6">
      <c r="A103" s="108" t="s">
        <v>722</v>
      </c>
      <c r="B103" s="108" t="s">
        <v>723</v>
      </c>
      <c r="C103" s="108" t="s">
        <v>627</v>
      </c>
      <c r="D103" s="108" t="s">
        <v>572</v>
      </c>
      <c r="E103" s="108">
        <v>5</v>
      </c>
      <c r="F103" s="109">
        <f t="shared" si="4"/>
        <v>4.2326250740709387E-4</v>
      </c>
    </row>
    <row r="104" spans="1:6">
      <c r="A104" s="108" t="s">
        <v>724</v>
      </c>
      <c r="B104" s="108" t="s">
        <v>725</v>
      </c>
      <c r="C104" s="108" t="s">
        <v>583</v>
      </c>
      <c r="D104" s="108" t="s">
        <v>572</v>
      </c>
      <c r="E104" s="108">
        <v>4</v>
      </c>
      <c r="F104" s="109">
        <f t="shared" si="4"/>
        <v>3.3861000592567508E-4</v>
      </c>
    </row>
    <row r="105" spans="1:6">
      <c r="A105" s="108" t="s">
        <v>726</v>
      </c>
      <c r="B105" s="108" t="s">
        <v>668</v>
      </c>
      <c r="C105" s="108" t="s">
        <v>627</v>
      </c>
      <c r="D105" s="108" t="s">
        <v>586</v>
      </c>
      <c r="E105" s="108">
        <v>3</v>
      </c>
      <c r="F105" s="109">
        <f t="shared" si="4"/>
        <v>2.5395750444425635E-4</v>
      </c>
    </row>
    <row r="106" spans="1:6">
      <c r="A106" s="108" t="s">
        <v>727</v>
      </c>
      <c r="B106" s="108" t="s">
        <v>728</v>
      </c>
      <c r="C106" s="108" t="s">
        <v>627</v>
      </c>
      <c r="D106" s="108" t="s">
        <v>572</v>
      </c>
      <c r="E106" s="108">
        <v>1</v>
      </c>
      <c r="F106" s="109">
        <f t="shared" si="4"/>
        <v>8.4652501481418771E-5</v>
      </c>
    </row>
    <row r="107" spans="1:6">
      <c r="A107" s="108" t="s">
        <v>729</v>
      </c>
      <c r="B107" s="108" t="s">
        <v>582</v>
      </c>
      <c r="C107" s="108" t="s">
        <v>583</v>
      </c>
      <c r="D107" s="108" t="s">
        <v>572</v>
      </c>
      <c r="E107" s="108">
        <v>1</v>
      </c>
      <c r="F107" s="109">
        <f t="shared" si="4"/>
        <v>8.4652501481418771E-5</v>
      </c>
    </row>
    <row r="108" spans="1:6">
      <c r="A108" s="110" t="s">
        <v>730</v>
      </c>
      <c r="B108" s="110" t="s">
        <v>582</v>
      </c>
      <c r="C108" s="110" t="s">
        <v>627</v>
      </c>
      <c r="D108" s="110" t="s">
        <v>572</v>
      </c>
      <c r="E108" s="110">
        <v>1</v>
      </c>
      <c r="F108" s="111">
        <f t="shared" si="4"/>
        <v>8.4652501481418771E-5</v>
      </c>
    </row>
    <row r="110" spans="1:6">
      <c r="A110" t="s">
        <v>906</v>
      </c>
    </row>
  </sheetData>
  <pageMargins left="0.7" right="0.7" top="0.75" bottom="0.75" header="0.3" footer="0.3"/>
  <pageSetup scale="82" fitToHeight="3"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157"/>
  <sheetViews>
    <sheetView view="pageBreakPreview" zoomScale="115" zoomScaleNormal="100" zoomScaleSheetLayoutView="115" workbookViewId="0"/>
  </sheetViews>
  <sheetFormatPr defaultColWidth="8.85546875" defaultRowHeight="15"/>
  <cols>
    <col min="1" max="1" width="24.42578125" customWidth="1"/>
    <col min="2" max="3" width="12.42578125" customWidth="1"/>
    <col min="4" max="4" width="11.42578125" customWidth="1"/>
    <col min="5" max="5" width="12.85546875" customWidth="1"/>
    <col min="7" max="7" width="25.140625" customWidth="1"/>
    <col min="8" max="10" width="12.140625" customWidth="1"/>
    <col min="11" max="11" width="13" customWidth="1"/>
  </cols>
  <sheetData>
    <row r="1" spans="1:11">
      <c r="A1" s="24" t="s">
        <v>0</v>
      </c>
    </row>
    <row r="3" spans="1:11">
      <c r="A3" t="s">
        <v>874</v>
      </c>
    </row>
    <row r="4" spans="1:11">
      <c r="A4" s="158" t="s">
        <v>1</v>
      </c>
      <c r="B4" s="158"/>
      <c r="C4" s="158"/>
      <c r="D4" s="158"/>
      <c r="E4" s="158"/>
      <c r="G4" s="158" t="s">
        <v>2</v>
      </c>
      <c r="H4" s="158"/>
      <c r="I4" s="158"/>
      <c r="J4" s="158"/>
      <c r="K4" s="158"/>
    </row>
    <row r="6" spans="1:11" ht="30">
      <c r="A6" s="1"/>
      <c r="B6" s="2">
        <v>2000</v>
      </c>
      <c r="C6" s="2" t="s">
        <v>3</v>
      </c>
      <c r="D6" s="2" t="s">
        <v>4</v>
      </c>
      <c r="E6" s="3" t="s">
        <v>5</v>
      </c>
      <c r="G6" s="1"/>
      <c r="H6" s="2" t="s">
        <v>3</v>
      </c>
      <c r="I6" s="2" t="s">
        <v>6</v>
      </c>
      <c r="J6" s="2" t="s">
        <v>4</v>
      </c>
      <c r="K6" s="3" t="s">
        <v>5</v>
      </c>
    </row>
    <row r="7" spans="1:11">
      <c r="A7" s="5" t="s">
        <v>7</v>
      </c>
      <c r="B7" s="6">
        <v>273637396</v>
      </c>
      <c r="C7" s="6">
        <v>290655225</v>
      </c>
      <c r="D7" s="6">
        <v>17017829</v>
      </c>
      <c r="E7" s="7">
        <v>1.0106380168833251E-2</v>
      </c>
      <c r="G7" s="1" t="s">
        <v>7</v>
      </c>
      <c r="H7" s="8">
        <v>290655225</v>
      </c>
      <c r="I7" s="8">
        <v>298732731</v>
      </c>
      <c r="J7" s="8">
        <v>8077506</v>
      </c>
      <c r="K7" s="9">
        <v>9.1790469052330792E-3</v>
      </c>
    </row>
    <row r="8" spans="1:11">
      <c r="A8" s="10" t="s">
        <v>8</v>
      </c>
      <c r="B8" s="8"/>
      <c r="C8" s="8"/>
      <c r="D8" s="8"/>
      <c r="E8" s="9"/>
      <c r="G8" s="1" t="s">
        <v>8</v>
      </c>
      <c r="H8" s="8"/>
      <c r="I8" s="8"/>
      <c r="J8" s="8"/>
      <c r="K8" s="9"/>
    </row>
    <row r="9" spans="1:11">
      <c r="A9" s="11" t="s">
        <v>9</v>
      </c>
      <c r="B9" s="12">
        <v>133370419</v>
      </c>
      <c r="C9" s="12">
        <v>142361969</v>
      </c>
      <c r="D9" s="12">
        <v>8991550</v>
      </c>
      <c r="E9" s="13">
        <v>1.0933089041659017E-2</v>
      </c>
      <c r="G9" s="11" t="s">
        <v>9</v>
      </c>
      <c r="H9" s="12">
        <v>142361969</v>
      </c>
      <c r="I9" s="12">
        <v>145904944</v>
      </c>
      <c r="J9" s="12">
        <v>3542975</v>
      </c>
      <c r="K9" s="13">
        <v>8.2278137651476957E-3</v>
      </c>
    </row>
    <row r="10" spans="1:11">
      <c r="A10" s="14" t="s">
        <v>10</v>
      </c>
      <c r="B10" s="15">
        <v>140266977</v>
      </c>
      <c r="C10" s="15">
        <v>148293256</v>
      </c>
      <c r="D10" s="15">
        <v>8026279</v>
      </c>
      <c r="E10" s="16">
        <v>9.3171683290320662E-3</v>
      </c>
      <c r="G10" s="11" t="s">
        <v>10</v>
      </c>
      <c r="H10" s="12">
        <v>148293256</v>
      </c>
      <c r="I10" s="12">
        <v>152827787</v>
      </c>
      <c r="J10" s="12">
        <v>4534531</v>
      </c>
      <c r="K10" s="13">
        <v>1.0090549552800088E-2</v>
      </c>
    </row>
    <row r="11" spans="1:11">
      <c r="A11" s="10" t="s">
        <v>11</v>
      </c>
      <c r="B11" s="8"/>
      <c r="C11" s="8"/>
      <c r="D11" s="8"/>
      <c r="E11" s="9"/>
      <c r="G11" s="10" t="s">
        <v>11</v>
      </c>
      <c r="H11" s="8"/>
      <c r="I11" s="8"/>
      <c r="J11" s="8"/>
      <c r="K11" s="9"/>
    </row>
    <row r="12" spans="1:11">
      <c r="A12" s="11" t="s">
        <v>12</v>
      </c>
      <c r="B12" s="12">
        <v>239470652</v>
      </c>
      <c r="C12" s="12">
        <v>250440859</v>
      </c>
      <c r="D12" s="12">
        <v>10970207</v>
      </c>
      <c r="E12" s="13">
        <v>7.4932566709053905E-3</v>
      </c>
      <c r="G12" s="11" t="s">
        <v>12</v>
      </c>
      <c r="H12" s="12">
        <v>250440859</v>
      </c>
      <c r="I12" s="12">
        <v>255988413</v>
      </c>
      <c r="J12" s="12">
        <v>5547554</v>
      </c>
      <c r="K12" s="13">
        <v>7.3298598372990575E-3</v>
      </c>
    </row>
    <row r="13" spans="1:11">
      <c r="A13" s="14" t="s">
        <v>13</v>
      </c>
      <c r="B13" s="15">
        <v>34166744</v>
      </c>
      <c r="C13" s="15">
        <v>40214366</v>
      </c>
      <c r="D13" s="15">
        <v>6047622</v>
      </c>
      <c r="E13" s="16">
        <v>2.7534167908812135E-2</v>
      </c>
      <c r="G13" s="14" t="s">
        <v>13</v>
      </c>
      <c r="H13" s="12">
        <v>40214366</v>
      </c>
      <c r="I13" s="12">
        <v>42744318</v>
      </c>
      <c r="J13" s="12">
        <v>2529952</v>
      </c>
      <c r="K13" s="13">
        <v>2.0545538955961673E-2</v>
      </c>
    </row>
    <row r="14" spans="1:11">
      <c r="A14" s="17" t="s">
        <v>14</v>
      </c>
      <c r="B14" s="12"/>
      <c r="C14" s="12"/>
      <c r="D14" s="12"/>
      <c r="E14" s="13"/>
      <c r="G14" s="10" t="s">
        <v>14</v>
      </c>
      <c r="H14" s="8"/>
      <c r="I14" s="8"/>
      <c r="J14" s="8"/>
      <c r="K14" s="9"/>
    </row>
    <row r="15" spans="1:11">
      <c r="A15" s="11" t="s">
        <v>15</v>
      </c>
      <c r="B15" s="12">
        <v>189520003</v>
      </c>
      <c r="C15" s="12">
        <v>192879535</v>
      </c>
      <c r="D15" s="12">
        <v>3359532</v>
      </c>
      <c r="E15" s="13">
        <v>2.9328335933997973E-3</v>
      </c>
      <c r="G15" s="11" t="s">
        <v>15</v>
      </c>
      <c r="H15" s="12">
        <v>192879535</v>
      </c>
      <c r="I15" s="12">
        <v>191889527</v>
      </c>
      <c r="J15" s="12">
        <v>-990008</v>
      </c>
      <c r="K15" s="13">
        <v>-1.7138619317219606E-3</v>
      </c>
    </row>
    <row r="16" spans="1:11">
      <c r="A16" s="11" t="s">
        <v>16</v>
      </c>
      <c r="B16" s="12">
        <v>32036110</v>
      </c>
      <c r="C16" s="12">
        <v>34625554</v>
      </c>
      <c r="D16" s="12">
        <v>2589444</v>
      </c>
      <c r="E16" s="13">
        <v>1.3038985833586647E-2</v>
      </c>
      <c r="G16" s="11" t="s">
        <v>16</v>
      </c>
      <c r="H16" s="12">
        <v>34625554</v>
      </c>
      <c r="I16" s="12">
        <v>35805198</v>
      </c>
      <c r="J16" s="12">
        <v>1179644</v>
      </c>
      <c r="K16" s="13">
        <v>1.1229622117689964E-2</v>
      </c>
    </row>
    <row r="17" spans="1:11">
      <c r="A17" s="11" t="s">
        <v>17</v>
      </c>
      <c r="B17" s="12">
        <v>10220921</v>
      </c>
      <c r="C17" s="12">
        <v>12936675</v>
      </c>
      <c r="D17" s="12">
        <v>2715754</v>
      </c>
      <c r="E17" s="13">
        <v>4.0052924142840896E-2</v>
      </c>
      <c r="G17" s="11" t="s">
        <v>17</v>
      </c>
      <c r="H17" s="12">
        <v>12936675</v>
      </c>
      <c r="I17" s="12">
        <v>14551582</v>
      </c>
      <c r="J17" s="12">
        <v>1614907</v>
      </c>
      <c r="K17" s="13">
        <v>3.999004235728032E-2</v>
      </c>
    </row>
    <row r="18" spans="1:11">
      <c r="A18" s="11" t="s">
        <v>18</v>
      </c>
      <c r="B18" s="12">
        <v>34494801</v>
      </c>
      <c r="C18" s="12">
        <v>43202992</v>
      </c>
      <c r="D18" s="12">
        <v>8708191</v>
      </c>
      <c r="E18" s="13">
        <v>3.822949717182178E-2</v>
      </c>
      <c r="G18" s="11" t="s">
        <v>18</v>
      </c>
      <c r="H18" s="12">
        <v>43202992</v>
      </c>
      <c r="I18" s="12">
        <v>48371814</v>
      </c>
      <c r="J18" s="12">
        <v>5168822</v>
      </c>
      <c r="K18" s="13">
        <v>3.8387655470979221E-2</v>
      </c>
    </row>
    <row r="19" spans="1:11">
      <c r="A19" s="14" t="s">
        <v>19</v>
      </c>
      <c r="B19" s="15">
        <v>7365561</v>
      </c>
      <c r="C19" s="15">
        <v>7010469</v>
      </c>
      <c r="D19" s="15">
        <v>-355092</v>
      </c>
      <c r="E19" s="16">
        <v>-8.2012869092188412E-3</v>
      </c>
      <c r="G19" s="11" t="s">
        <v>19</v>
      </c>
      <c r="H19" s="12">
        <v>7010469</v>
      </c>
      <c r="I19" s="12">
        <v>8114610</v>
      </c>
      <c r="J19" s="12">
        <v>1104141</v>
      </c>
      <c r="K19" s="13">
        <v>4.9961866415495937E-2</v>
      </c>
    </row>
    <row r="20" spans="1:11">
      <c r="A20" s="17" t="s">
        <v>20</v>
      </c>
      <c r="B20" s="12"/>
      <c r="C20" s="12"/>
      <c r="D20" s="12"/>
      <c r="E20" s="13"/>
      <c r="G20" s="10" t="s">
        <v>20</v>
      </c>
      <c r="H20" s="8"/>
      <c r="I20" s="8"/>
      <c r="J20" s="8"/>
      <c r="K20" s="9"/>
    </row>
    <row r="21" spans="1:11">
      <c r="A21" s="11" t="s">
        <v>21</v>
      </c>
      <c r="B21" s="12">
        <v>64055148</v>
      </c>
      <c r="C21" s="12">
        <v>65009010</v>
      </c>
      <c r="D21" s="12">
        <v>953862</v>
      </c>
      <c r="E21" s="13">
        <v>2.4666164140265678E-3</v>
      </c>
      <c r="G21" s="11" t="s">
        <v>21</v>
      </c>
      <c r="H21" s="12">
        <v>65009010</v>
      </c>
      <c r="I21" s="12">
        <v>65270863</v>
      </c>
      <c r="J21" s="12">
        <v>261853</v>
      </c>
      <c r="K21" s="13">
        <v>1.3408511002825918E-3</v>
      </c>
    </row>
    <row r="22" spans="1:11">
      <c r="A22" s="11" t="s">
        <v>22</v>
      </c>
      <c r="B22" s="12">
        <v>32037869</v>
      </c>
      <c r="C22" s="12">
        <v>34816991</v>
      </c>
      <c r="D22" s="12">
        <v>2779122</v>
      </c>
      <c r="E22" s="13">
        <v>1.3961041915683481E-2</v>
      </c>
      <c r="G22" s="11" t="s">
        <v>22</v>
      </c>
      <c r="H22" s="12">
        <v>34816991</v>
      </c>
      <c r="I22" s="12">
        <v>35948720</v>
      </c>
      <c r="J22" s="12">
        <v>1131729</v>
      </c>
      <c r="K22" s="13">
        <v>1.0719703275712256E-2</v>
      </c>
    </row>
    <row r="23" spans="1:11">
      <c r="A23" s="11" t="s">
        <v>23</v>
      </c>
      <c r="B23" s="12">
        <v>38514686</v>
      </c>
      <c r="C23" s="12">
        <v>38888704</v>
      </c>
      <c r="D23" s="12">
        <v>374018</v>
      </c>
      <c r="E23" s="13">
        <v>1.6119978316317951E-3</v>
      </c>
      <c r="G23" s="11" t="s">
        <v>23</v>
      </c>
      <c r="H23" s="12">
        <v>38888704</v>
      </c>
      <c r="I23" s="12">
        <v>39513791</v>
      </c>
      <c r="J23" s="12">
        <v>625087</v>
      </c>
      <c r="K23" s="13">
        <v>5.3294604381026733E-3</v>
      </c>
    </row>
    <row r="24" spans="1:11">
      <c r="A24" s="11" t="s">
        <v>24</v>
      </c>
      <c r="B24" s="12">
        <v>45000451</v>
      </c>
      <c r="C24" s="12">
        <v>42862682</v>
      </c>
      <c r="D24" s="12">
        <v>-2137769</v>
      </c>
      <c r="E24" s="13">
        <v>-8.0790126031752285E-3</v>
      </c>
      <c r="G24" s="11" t="s">
        <v>24</v>
      </c>
      <c r="H24" s="12">
        <v>42862682</v>
      </c>
      <c r="I24" s="12">
        <v>40908598</v>
      </c>
      <c r="J24" s="12">
        <v>-1954084</v>
      </c>
      <c r="K24" s="13">
        <v>-1.5433432489400767E-2</v>
      </c>
    </row>
    <row r="25" spans="1:11">
      <c r="A25" s="11" t="s">
        <v>25</v>
      </c>
      <c r="B25" s="12">
        <v>37122647</v>
      </c>
      <c r="C25" s="12">
        <v>42540248</v>
      </c>
      <c r="D25" s="12">
        <v>5417601</v>
      </c>
      <c r="E25" s="13">
        <v>2.2963599426605308E-2</v>
      </c>
      <c r="G25" s="11" t="s">
        <v>25</v>
      </c>
      <c r="H25" s="12">
        <v>42540248</v>
      </c>
      <c r="I25" s="12">
        <v>44050648</v>
      </c>
      <c r="J25" s="12">
        <v>1510400</v>
      </c>
      <c r="K25" s="13">
        <v>1.1697696894116705E-2</v>
      </c>
    </row>
    <row r="26" spans="1:11">
      <c r="A26" s="11" t="s">
        <v>26</v>
      </c>
      <c r="B26" s="12">
        <v>23906146</v>
      </c>
      <c r="C26" s="12">
        <v>31170491</v>
      </c>
      <c r="D26" s="12">
        <v>7264345</v>
      </c>
      <c r="E26" s="13">
        <v>4.5215109747686721E-2</v>
      </c>
      <c r="G26" s="11" t="s">
        <v>26</v>
      </c>
      <c r="H26" s="12">
        <v>31170491</v>
      </c>
      <c r="I26" s="12">
        <v>35030108</v>
      </c>
      <c r="J26" s="12">
        <v>3859617</v>
      </c>
      <c r="K26" s="13">
        <v>3.9679013621176429E-2</v>
      </c>
    </row>
    <row r="27" spans="1:11">
      <c r="A27" s="14" t="s">
        <v>27</v>
      </c>
      <c r="B27" s="15">
        <v>33000449</v>
      </c>
      <c r="C27" s="15">
        <v>35367099</v>
      </c>
      <c r="D27" s="15">
        <v>2366650</v>
      </c>
      <c r="E27" s="16">
        <v>1.1610351903667215E-2</v>
      </c>
      <c r="G27" s="14" t="s">
        <v>27</v>
      </c>
      <c r="H27" s="15">
        <v>35367099</v>
      </c>
      <c r="I27" s="15">
        <v>38010003</v>
      </c>
      <c r="J27" s="15">
        <v>2642904</v>
      </c>
      <c r="K27" s="16">
        <v>2.4313323960116984E-2</v>
      </c>
    </row>
    <row r="29" spans="1:11">
      <c r="A29" t="s">
        <v>28</v>
      </c>
    </row>
    <row r="30" spans="1:11">
      <c r="A30" s="18" t="s">
        <v>29</v>
      </c>
      <c r="B30" s="18"/>
      <c r="C30" s="18"/>
      <c r="D30" s="18"/>
      <c r="E30" s="18"/>
      <c r="G30" s="18" t="s">
        <v>30</v>
      </c>
      <c r="H30" s="18"/>
      <c r="I30" s="18"/>
      <c r="J30" s="18"/>
      <c r="K30" s="18"/>
    </row>
    <row r="32" spans="1:11" ht="30">
      <c r="A32" s="1"/>
      <c r="B32" s="2">
        <v>2000</v>
      </c>
      <c r="C32" s="2" t="s">
        <v>3</v>
      </c>
      <c r="D32" s="2" t="s">
        <v>4</v>
      </c>
      <c r="E32" s="3" t="s">
        <v>5</v>
      </c>
      <c r="G32" s="1"/>
      <c r="H32" s="2" t="s">
        <v>3</v>
      </c>
      <c r="I32" s="2" t="s">
        <v>6</v>
      </c>
      <c r="J32" s="2" t="s">
        <v>4</v>
      </c>
      <c r="K32" s="3" t="s">
        <v>5</v>
      </c>
    </row>
    <row r="33" spans="1:11">
      <c r="A33" s="5" t="s">
        <v>31</v>
      </c>
      <c r="B33" s="6">
        <v>209582248</v>
      </c>
      <c r="C33" s="6">
        <v>225646215</v>
      </c>
      <c r="D33" s="6">
        <v>16063967</v>
      </c>
      <c r="E33" s="9">
        <v>1.2384746626815435E-2</v>
      </c>
      <c r="G33" s="5" t="s">
        <v>31</v>
      </c>
      <c r="H33" s="8">
        <v>225646215</v>
      </c>
      <c r="I33" s="8">
        <v>233461868</v>
      </c>
      <c r="J33" s="8">
        <v>7815653</v>
      </c>
      <c r="K33" s="9">
        <v>1.1414792239182292E-2</v>
      </c>
    </row>
    <row r="34" spans="1:11">
      <c r="A34" s="10" t="s">
        <v>8</v>
      </c>
      <c r="B34" s="8"/>
      <c r="C34" s="8"/>
      <c r="D34" s="8"/>
      <c r="E34" s="9"/>
      <c r="G34" s="10" t="s">
        <v>8</v>
      </c>
      <c r="H34" s="8"/>
      <c r="I34" s="8"/>
      <c r="J34" s="8"/>
      <c r="K34" s="9"/>
    </row>
    <row r="35" spans="1:11">
      <c r="A35" s="11" t="s">
        <v>9</v>
      </c>
      <c r="B35" s="12">
        <v>100586669</v>
      </c>
      <c r="C35" s="12">
        <v>109095033</v>
      </c>
      <c r="D35" s="12">
        <v>8508364</v>
      </c>
      <c r="E35" s="13">
        <v>1.3625261024265534E-2</v>
      </c>
      <c r="G35" s="11" t="s">
        <v>9</v>
      </c>
      <c r="H35" s="12">
        <v>109095033</v>
      </c>
      <c r="I35" s="12">
        <v>112543195</v>
      </c>
      <c r="J35" s="12">
        <v>3448162</v>
      </c>
      <c r="K35" s="13">
        <v>1.042656126683239E-2</v>
      </c>
    </row>
    <row r="36" spans="1:11">
      <c r="A36" s="14" t="s">
        <v>10</v>
      </c>
      <c r="B36" s="15">
        <v>108995579</v>
      </c>
      <c r="C36" s="15">
        <v>116551182</v>
      </c>
      <c r="D36" s="15">
        <v>7555603</v>
      </c>
      <c r="E36" s="13">
        <v>1.1233154212560548E-2</v>
      </c>
      <c r="G36" s="14" t="s">
        <v>10</v>
      </c>
      <c r="H36" s="12">
        <v>116551182</v>
      </c>
      <c r="I36" s="12">
        <v>120918673</v>
      </c>
      <c r="J36" s="12">
        <v>4367491</v>
      </c>
      <c r="K36" s="13">
        <v>1.2338056374123774E-2</v>
      </c>
    </row>
    <row r="37" spans="1:11">
      <c r="A37" s="10" t="s">
        <v>11</v>
      </c>
      <c r="B37" s="8"/>
      <c r="C37" s="8"/>
      <c r="D37" s="8"/>
      <c r="E37" s="9"/>
      <c r="G37" s="10" t="s">
        <v>11</v>
      </c>
      <c r="H37" s="8"/>
      <c r="I37" s="8"/>
      <c r="J37" s="8"/>
      <c r="K37" s="9"/>
    </row>
    <row r="38" spans="1:11">
      <c r="A38" s="11" t="s">
        <v>12</v>
      </c>
      <c r="B38" s="12">
        <v>178669207</v>
      </c>
      <c r="C38" s="12">
        <v>188380870</v>
      </c>
      <c r="D38" s="12">
        <v>9711663</v>
      </c>
      <c r="E38" s="13">
        <v>8.8606463581126782E-3</v>
      </c>
      <c r="G38" s="11" t="s">
        <v>12</v>
      </c>
      <c r="H38" s="12">
        <v>188380870</v>
      </c>
      <c r="I38" s="12">
        <v>193544869</v>
      </c>
      <c r="J38" s="12">
        <v>5163999</v>
      </c>
      <c r="K38" s="13">
        <v>9.055269456196724E-3</v>
      </c>
    </row>
    <row r="39" spans="1:11">
      <c r="A39" s="14" t="s">
        <v>13</v>
      </c>
      <c r="B39" s="15">
        <v>30913041</v>
      </c>
      <c r="C39" s="15">
        <v>37265345</v>
      </c>
      <c r="D39" s="15">
        <v>6352304</v>
      </c>
      <c r="E39" s="13">
        <v>3.1637774866525969E-2</v>
      </c>
      <c r="G39" s="14" t="s">
        <v>13</v>
      </c>
      <c r="H39" s="12">
        <v>37265345</v>
      </c>
      <c r="I39" s="12">
        <v>39916999</v>
      </c>
      <c r="J39" s="12">
        <v>2651654</v>
      </c>
      <c r="K39" s="13">
        <v>2.317733743222572E-2</v>
      </c>
    </row>
    <row r="40" spans="1:11">
      <c r="A40" s="17" t="s">
        <v>14</v>
      </c>
      <c r="B40" s="12"/>
      <c r="C40" s="12"/>
      <c r="D40" s="12"/>
      <c r="E40" s="9"/>
      <c r="G40" s="17" t="s">
        <v>14</v>
      </c>
      <c r="H40" s="8"/>
      <c r="I40" s="8"/>
      <c r="J40" s="8"/>
      <c r="K40" s="9"/>
    </row>
    <row r="41" spans="1:11">
      <c r="A41" s="11" t="s">
        <v>15</v>
      </c>
      <c r="B41" s="12">
        <v>150569311</v>
      </c>
      <c r="C41" s="12">
        <v>155938030</v>
      </c>
      <c r="D41" s="12">
        <v>5368719</v>
      </c>
      <c r="E41" s="13">
        <v>5.8562760547289372E-3</v>
      </c>
      <c r="G41" s="11" t="s">
        <v>15</v>
      </c>
      <c r="H41" s="12">
        <v>155938030</v>
      </c>
      <c r="I41" s="12">
        <v>156774151</v>
      </c>
      <c r="J41" s="12">
        <v>836121</v>
      </c>
      <c r="K41" s="13">
        <v>1.7841083884431175E-3</v>
      </c>
    </row>
    <row r="42" spans="1:11">
      <c r="A42" s="11" t="s">
        <v>16</v>
      </c>
      <c r="B42" s="12">
        <v>22725812</v>
      </c>
      <c r="C42" s="12">
        <v>25300996</v>
      </c>
      <c r="D42" s="12">
        <v>2575184</v>
      </c>
      <c r="E42" s="13">
        <v>1.8051390408631685E-2</v>
      </c>
      <c r="G42" s="11" t="s">
        <v>16</v>
      </c>
      <c r="H42" s="12">
        <v>25300996</v>
      </c>
      <c r="I42" s="12">
        <v>26723354</v>
      </c>
      <c r="J42" s="12">
        <v>1422358</v>
      </c>
      <c r="K42" s="13">
        <v>1.8398573362583548E-2</v>
      </c>
    </row>
    <row r="43" spans="1:11">
      <c r="A43" s="11" t="s">
        <v>17</v>
      </c>
      <c r="B43" s="12">
        <v>8011541</v>
      </c>
      <c r="C43" s="12">
        <v>10322581</v>
      </c>
      <c r="D43" s="12">
        <v>2311040</v>
      </c>
      <c r="E43" s="13">
        <v>4.3146663494417536E-2</v>
      </c>
      <c r="G43" s="11" t="s">
        <v>17</v>
      </c>
      <c r="H43" s="12">
        <v>10322581</v>
      </c>
      <c r="I43" s="12">
        <v>11644483</v>
      </c>
      <c r="J43" s="12">
        <v>1321902</v>
      </c>
      <c r="K43" s="13">
        <v>4.0983799054110204E-2</v>
      </c>
    </row>
    <row r="44" spans="1:11">
      <c r="A44" s="11" t="s">
        <v>18</v>
      </c>
      <c r="B44" s="12">
        <v>23478591</v>
      </c>
      <c r="C44" s="12">
        <v>29723876</v>
      </c>
      <c r="D44" s="12">
        <v>6245285</v>
      </c>
      <c r="E44" s="13">
        <v>4.0093147439920207E-2</v>
      </c>
      <c r="G44" s="11" t="s">
        <v>18</v>
      </c>
      <c r="H44" s="12">
        <v>29723876</v>
      </c>
      <c r="I44" s="12">
        <v>33361050</v>
      </c>
      <c r="J44" s="12">
        <v>3637174</v>
      </c>
      <c r="K44" s="13">
        <v>3.9229397346679518E-2</v>
      </c>
    </row>
    <row r="45" spans="1:11">
      <c r="A45" s="14" t="s">
        <v>19</v>
      </c>
      <c r="B45" s="15">
        <v>4796993</v>
      </c>
      <c r="C45" s="15">
        <v>4360732</v>
      </c>
      <c r="D45" s="15">
        <v>-436261</v>
      </c>
      <c r="E45" s="13">
        <v>-1.5765950486243296E-2</v>
      </c>
      <c r="G45" s="14" t="s">
        <v>19</v>
      </c>
      <c r="H45" s="12">
        <v>4360732</v>
      </c>
      <c r="I45" s="12">
        <v>4958830</v>
      </c>
      <c r="J45" s="12">
        <v>598098</v>
      </c>
      <c r="K45" s="13">
        <v>4.3774320036960246E-2</v>
      </c>
    </row>
    <row r="46" spans="1:11">
      <c r="A46" s="17" t="s">
        <v>20</v>
      </c>
      <c r="B46" s="12"/>
      <c r="C46" s="12"/>
      <c r="D46" s="12"/>
      <c r="E46" s="9"/>
      <c r="G46" s="17" t="s">
        <v>20</v>
      </c>
      <c r="H46" s="8"/>
      <c r="I46" s="8"/>
      <c r="J46" s="8"/>
      <c r="K46" s="9"/>
    </row>
    <row r="47" spans="1:11">
      <c r="A47" s="11" t="s">
        <v>22</v>
      </c>
      <c r="B47" s="12">
        <v>32037869</v>
      </c>
      <c r="C47" s="12">
        <v>34816991</v>
      </c>
      <c r="D47" s="12">
        <v>2779122</v>
      </c>
      <c r="E47" s="13">
        <v>1.3961041915683481E-2</v>
      </c>
      <c r="G47" s="11" t="s">
        <v>22</v>
      </c>
      <c r="H47" s="12">
        <v>34816991</v>
      </c>
      <c r="I47" s="12">
        <v>35948720</v>
      </c>
      <c r="J47" s="12">
        <v>1131729</v>
      </c>
      <c r="K47" s="13">
        <v>1.0719703275712256E-2</v>
      </c>
    </row>
    <row r="48" spans="1:11">
      <c r="A48" s="11" t="s">
        <v>23</v>
      </c>
      <c r="B48" s="12">
        <v>38514686</v>
      </c>
      <c r="C48" s="12">
        <v>38888704</v>
      </c>
      <c r="D48" s="12">
        <v>374018</v>
      </c>
      <c r="E48" s="13">
        <v>1.6119978316317951E-3</v>
      </c>
      <c r="G48" s="11" t="s">
        <v>23</v>
      </c>
      <c r="H48" s="12">
        <v>38888704</v>
      </c>
      <c r="I48" s="12">
        <v>39513791</v>
      </c>
      <c r="J48" s="12">
        <v>625087</v>
      </c>
      <c r="K48" s="13">
        <v>5.3294604381026733E-3</v>
      </c>
    </row>
    <row r="49" spans="1:11">
      <c r="A49" s="11" t="s">
        <v>24</v>
      </c>
      <c r="B49" s="12">
        <v>45000451</v>
      </c>
      <c r="C49" s="12">
        <v>42862682</v>
      </c>
      <c r="D49" s="12">
        <v>-2137769</v>
      </c>
      <c r="E49" s="13">
        <v>-8.0790126031752285E-3</v>
      </c>
      <c r="G49" s="11" t="s">
        <v>24</v>
      </c>
      <c r="H49" s="12">
        <v>42862682</v>
      </c>
      <c r="I49" s="12">
        <v>40908598</v>
      </c>
      <c r="J49" s="12">
        <v>-1954084</v>
      </c>
      <c r="K49" s="13">
        <v>-1.5433432489400767E-2</v>
      </c>
    </row>
    <row r="50" spans="1:11">
      <c r="A50" s="11" t="s">
        <v>25</v>
      </c>
      <c r="B50" s="12">
        <v>37122647</v>
      </c>
      <c r="C50" s="12">
        <v>42540248</v>
      </c>
      <c r="D50" s="12">
        <v>5417601</v>
      </c>
      <c r="E50" s="13">
        <v>2.2963599426605308E-2</v>
      </c>
      <c r="G50" s="11" t="s">
        <v>25</v>
      </c>
      <c r="H50" s="12">
        <v>42540248</v>
      </c>
      <c r="I50" s="12">
        <v>44050648</v>
      </c>
      <c r="J50" s="12">
        <v>1510400</v>
      </c>
      <c r="K50" s="13">
        <v>1.1697696894116705E-2</v>
      </c>
    </row>
    <row r="51" spans="1:11">
      <c r="A51" s="11" t="s">
        <v>26</v>
      </c>
      <c r="B51" s="12">
        <v>23906146</v>
      </c>
      <c r="C51" s="12">
        <v>31170491</v>
      </c>
      <c r="D51" s="12">
        <v>7264345</v>
      </c>
      <c r="E51" s="13">
        <v>4.5215109747686721E-2</v>
      </c>
      <c r="G51" s="11" t="s">
        <v>26</v>
      </c>
      <c r="H51" s="12">
        <v>31170491</v>
      </c>
      <c r="I51" s="12">
        <v>35030108</v>
      </c>
      <c r="J51" s="12">
        <v>3859617</v>
      </c>
      <c r="K51" s="13">
        <v>3.9679013621176429E-2</v>
      </c>
    </row>
    <row r="52" spans="1:11">
      <c r="A52" s="14" t="s">
        <v>27</v>
      </c>
      <c r="B52" s="15">
        <v>33000449</v>
      </c>
      <c r="C52" s="15">
        <v>35367099</v>
      </c>
      <c r="D52" s="15">
        <v>2366650</v>
      </c>
      <c r="E52" s="16">
        <v>1.1610351903667215E-2</v>
      </c>
      <c r="G52" s="14" t="s">
        <v>27</v>
      </c>
      <c r="H52" s="15">
        <v>35367099</v>
      </c>
      <c r="I52" s="15">
        <v>38010003</v>
      </c>
      <c r="J52" s="15">
        <v>2642904</v>
      </c>
      <c r="K52" s="16">
        <v>2.4313323960116984E-2</v>
      </c>
    </row>
    <row r="53" spans="1:11">
      <c r="A53" s="19" t="s">
        <v>32</v>
      </c>
      <c r="B53" s="20"/>
      <c r="C53" s="20"/>
      <c r="D53" s="20"/>
      <c r="E53" s="21"/>
      <c r="G53" s="19" t="s">
        <v>32</v>
      </c>
      <c r="H53" s="20"/>
      <c r="I53" s="20"/>
      <c r="J53" s="20"/>
      <c r="K53" s="21"/>
    </row>
    <row r="54" spans="1:11">
      <c r="A54" s="11" t="s">
        <v>33</v>
      </c>
      <c r="B54" s="22">
        <v>47695421</v>
      </c>
      <c r="C54" s="22">
        <v>42263505</v>
      </c>
      <c r="D54" s="22">
        <v>-5431916</v>
      </c>
      <c r="E54" s="13">
        <v>-1.9950215695281881E-2</v>
      </c>
      <c r="G54" s="11" t="s">
        <v>33</v>
      </c>
      <c r="H54" s="22">
        <v>42263505</v>
      </c>
      <c r="I54" s="22">
        <v>41155765</v>
      </c>
      <c r="J54" s="22">
        <v>-1107740</v>
      </c>
      <c r="K54" s="13">
        <v>-8.8142359022675976E-3</v>
      </c>
    </row>
    <row r="55" spans="1:11">
      <c r="A55" s="11" t="s">
        <v>34</v>
      </c>
      <c r="B55" s="22">
        <v>58180741</v>
      </c>
      <c r="C55" s="22">
        <v>66312665</v>
      </c>
      <c r="D55" s="22">
        <v>8131924</v>
      </c>
      <c r="E55" s="13">
        <v>2.2043872774995199E-2</v>
      </c>
      <c r="G55" s="11" t="s">
        <v>34</v>
      </c>
      <c r="H55" s="22">
        <v>66312665</v>
      </c>
      <c r="I55" s="22">
        <v>64405215</v>
      </c>
      <c r="J55" s="22">
        <v>-1907450</v>
      </c>
      <c r="K55" s="13">
        <v>-9.6815941568978436E-3</v>
      </c>
    </row>
    <row r="56" spans="1:11">
      <c r="A56" s="11" t="s">
        <v>35</v>
      </c>
      <c r="B56" s="22">
        <v>45287613</v>
      </c>
      <c r="C56" s="22">
        <v>46509653</v>
      </c>
      <c r="D56" s="22">
        <v>1222040</v>
      </c>
      <c r="E56" s="13">
        <v>4.4475831125756482E-3</v>
      </c>
      <c r="G56" s="11" t="s">
        <v>35</v>
      </c>
      <c r="H56" s="22">
        <v>46509653</v>
      </c>
      <c r="I56" s="22">
        <v>52463206</v>
      </c>
      <c r="J56" s="22">
        <v>5953553</v>
      </c>
      <c r="K56" s="13">
        <v>4.0967672057853788E-2</v>
      </c>
    </row>
    <row r="57" spans="1:11">
      <c r="A57" s="11" t="s">
        <v>36</v>
      </c>
      <c r="B57" s="22">
        <v>12414040</v>
      </c>
      <c r="C57" s="22">
        <v>15582402</v>
      </c>
      <c r="D57" s="22">
        <v>3168362</v>
      </c>
      <c r="E57" s="13">
        <v>3.8612497177071825E-2</v>
      </c>
      <c r="G57" s="11" t="s">
        <v>36</v>
      </c>
      <c r="H57" s="22">
        <v>15582402</v>
      </c>
      <c r="I57" s="22">
        <v>16462696</v>
      </c>
      <c r="J57" s="22">
        <v>880294</v>
      </c>
      <c r="K57" s="13">
        <v>1.8487065884545073E-2</v>
      </c>
    </row>
    <row r="58" spans="1:11">
      <c r="A58" s="11" t="s">
        <v>37</v>
      </c>
      <c r="B58" s="22">
        <v>29912739</v>
      </c>
      <c r="C58" s="22">
        <v>35536187</v>
      </c>
      <c r="D58" s="22">
        <v>5623448</v>
      </c>
      <c r="E58" s="13">
        <v>2.9127320064662676E-2</v>
      </c>
      <c r="G58" s="11" t="s">
        <v>37</v>
      </c>
      <c r="H58" s="22">
        <v>35536187</v>
      </c>
      <c r="I58" s="22">
        <v>38014994</v>
      </c>
      <c r="J58" s="22">
        <v>2478807</v>
      </c>
      <c r="K58" s="13">
        <v>2.2730874057807604E-2</v>
      </c>
    </row>
    <row r="59" spans="1:11">
      <c r="A59" s="14" t="s">
        <v>38</v>
      </c>
      <c r="B59" s="23">
        <v>16091694</v>
      </c>
      <c r="C59" s="23">
        <v>19441803</v>
      </c>
      <c r="D59" s="23">
        <v>3350109</v>
      </c>
      <c r="E59" s="16">
        <v>3.2022412022604918E-2</v>
      </c>
      <c r="G59" s="14" t="s">
        <v>38</v>
      </c>
      <c r="H59" s="23">
        <v>19441803</v>
      </c>
      <c r="I59" s="23">
        <v>20959992</v>
      </c>
      <c r="J59" s="23">
        <v>1518189</v>
      </c>
      <c r="K59" s="16">
        <v>2.5380037374154174E-2</v>
      </c>
    </row>
    <row r="61" spans="1:11">
      <c r="A61" t="s">
        <v>39</v>
      </c>
    </row>
    <row r="62" spans="1:11">
      <c r="A62" s="158" t="s">
        <v>40</v>
      </c>
      <c r="B62" s="158"/>
      <c r="C62" s="158"/>
      <c r="D62" s="158"/>
      <c r="E62" s="158"/>
      <c r="G62" s="158" t="s">
        <v>41</v>
      </c>
      <c r="H62" s="158"/>
      <c r="I62" s="158"/>
      <c r="J62" s="158"/>
      <c r="K62" s="158"/>
    </row>
    <row r="64" spans="1:11" ht="30">
      <c r="A64" s="1"/>
      <c r="B64" s="2">
        <v>2000</v>
      </c>
      <c r="C64" s="2" t="s">
        <v>3</v>
      </c>
      <c r="D64" s="2" t="s">
        <v>4</v>
      </c>
      <c r="E64" s="3" t="s">
        <v>5</v>
      </c>
      <c r="G64" s="1"/>
      <c r="H64" s="2" t="s">
        <v>3</v>
      </c>
      <c r="I64" s="2" t="s">
        <v>6</v>
      </c>
      <c r="J64" s="2" t="s">
        <v>4</v>
      </c>
      <c r="K64" s="3" t="s">
        <v>5</v>
      </c>
    </row>
    <row r="65" spans="1:11">
      <c r="A65" s="5" t="s">
        <v>42</v>
      </c>
      <c r="B65" s="6">
        <v>136585981</v>
      </c>
      <c r="C65" s="6">
        <v>149362152</v>
      </c>
      <c r="D65" s="6">
        <v>12776171</v>
      </c>
      <c r="E65" s="9">
        <v>1.5014872996971684E-2</v>
      </c>
      <c r="G65" s="5" t="s">
        <v>42</v>
      </c>
      <c r="H65" s="8">
        <v>149362152</v>
      </c>
      <c r="I65" s="8">
        <v>155567579</v>
      </c>
      <c r="J65" s="8">
        <v>6205427</v>
      </c>
      <c r="K65" s="9">
        <v>1.3661247449916702E-2</v>
      </c>
    </row>
    <row r="66" spans="1:11">
      <c r="A66" s="10" t="s">
        <v>8</v>
      </c>
      <c r="B66" s="8"/>
      <c r="C66" s="8"/>
      <c r="D66" s="8"/>
      <c r="E66" s="9"/>
      <c r="G66" s="10" t="s">
        <v>8</v>
      </c>
      <c r="H66" s="8"/>
      <c r="I66" s="8"/>
      <c r="J66" s="8"/>
      <c r="K66" s="9"/>
    </row>
    <row r="67" spans="1:11">
      <c r="A67" s="11" t="s">
        <v>9</v>
      </c>
      <c r="B67" s="12">
        <v>73039991</v>
      </c>
      <c r="C67" s="12">
        <v>80024115</v>
      </c>
      <c r="D67" s="12">
        <v>6984124</v>
      </c>
      <c r="E67" s="13">
        <v>1.5336568673619544E-2</v>
      </c>
      <c r="G67" s="11" t="s">
        <v>9</v>
      </c>
      <c r="H67" s="12">
        <v>80024115</v>
      </c>
      <c r="I67" s="12">
        <v>82101383</v>
      </c>
      <c r="J67" s="12">
        <v>2077268</v>
      </c>
      <c r="K67" s="13">
        <v>8.5788676626554761E-3</v>
      </c>
    </row>
    <row r="68" spans="1:11">
      <c r="A68" s="14" t="s">
        <v>10</v>
      </c>
      <c r="B68" s="15">
        <v>63545990</v>
      </c>
      <c r="C68" s="15">
        <v>69338037</v>
      </c>
      <c r="D68" s="15">
        <v>5792047</v>
      </c>
      <c r="E68" s="13">
        <v>1.4644483990325474E-2</v>
      </c>
      <c r="G68" s="14" t="s">
        <v>10</v>
      </c>
      <c r="H68" s="12">
        <v>69338037</v>
      </c>
      <c r="I68" s="12">
        <v>73466196</v>
      </c>
      <c r="J68" s="12">
        <v>4128159</v>
      </c>
      <c r="K68" s="13">
        <v>1.9464256576384287E-2</v>
      </c>
    </row>
    <row r="69" spans="1:11">
      <c r="A69" s="10" t="s">
        <v>11</v>
      </c>
      <c r="B69" s="8"/>
      <c r="C69" s="8"/>
      <c r="D69" s="8"/>
      <c r="E69" s="9"/>
      <c r="G69" s="10" t="s">
        <v>11</v>
      </c>
      <c r="H69" s="8"/>
      <c r="I69" s="8"/>
      <c r="J69" s="8"/>
      <c r="K69" s="9"/>
    </row>
    <row r="70" spans="1:11">
      <c r="A70" s="11" t="s">
        <v>12</v>
      </c>
      <c r="B70" s="12">
        <v>117664980</v>
      </c>
      <c r="C70" s="12">
        <v>124277417</v>
      </c>
      <c r="D70" s="12">
        <v>6612437</v>
      </c>
      <c r="E70" s="13">
        <v>9.1541228110056938E-3</v>
      </c>
      <c r="G70" s="11" t="s">
        <v>12</v>
      </c>
      <c r="H70" s="12">
        <v>124277417</v>
      </c>
      <c r="I70" s="12">
        <v>128032159</v>
      </c>
      <c r="J70" s="12">
        <v>3754742</v>
      </c>
      <c r="K70" s="13">
        <v>9.9711081502051879E-3</v>
      </c>
    </row>
    <row r="71" spans="1:11">
      <c r="A71" s="14" t="s">
        <v>13</v>
      </c>
      <c r="B71" s="15">
        <v>18921001</v>
      </c>
      <c r="C71" s="15">
        <v>25084735</v>
      </c>
      <c r="D71" s="15">
        <v>6163734</v>
      </c>
      <c r="E71" s="13">
        <v>4.8119742447922942E-2</v>
      </c>
      <c r="G71" s="14" t="s">
        <v>13</v>
      </c>
      <c r="H71" s="12">
        <v>25084735</v>
      </c>
      <c r="I71" s="12">
        <v>27535420</v>
      </c>
      <c r="J71" s="12">
        <v>2450685</v>
      </c>
      <c r="K71" s="13">
        <v>3.1558976504058034E-2</v>
      </c>
    </row>
    <row r="72" spans="1:11">
      <c r="A72" s="17" t="s">
        <v>14</v>
      </c>
      <c r="B72" s="12"/>
      <c r="C72" s="12"/>
      <c r="D72" s="12"/>
      <c r="E72" s="9"/>
      <c r="G72" s="17" t="s">
        <v>14</v>
      </c>
      <c r="H72" s="8"/>
      <c r="I72" s="8"/>
      <c r="J72" s="8"/>
      <c r="K72" s="9"/>
    </row>
    <row r="73" spans="1:11">
      <c r="A73" s="11" t="s">
        <v>15</v>
      </c>
      <c r="B73" s="12">
        <v>99416006</v>
      </c>
      <c r="C73" s="12">
        <v>102588412</v>
      </c>
      <c r="D73" s="12">
        <v>3172406</v>
      </c>
      <c r="E73" s="13">
        <v>5.24903751725736E-3</v>
      </c>
      <c r="G73" s="11" t="s">
        <v>15</v>
      </c>
      <c r="H73" s="12">
        <v>102588412</v>
      </c>
      <c r="I73" s="12">
        <v>103367636</v>
      </c>
      <c r="J73" s="12">
        <v>779224</v>
      </c>
      <c r="K73" s="13">
        <v>2.5254944105737032E-3</v>
      </c>
    </row>
    <row r="74" spans="1:11">
      <c r="A74" s="11" t="s">
        <v>16</v>
      </c>
      <c r="B74" s="12">
        <v>14318788</v>
      </c>
      <c r="C74" s="12">
        <v>16658008</v>
      </c>
      <c r="D74" s="12">
        <v>2339220</v>
      </c>
      <c r="E74" s="13">
        <v>2.5540465234035636E-2</v>
      </c>
      <c r="G74" s="11" t="s">
        <v>16</v>
      </c>
      <c r="H74" s="12">
        <v>16658008</v>
      </c>
      <c r="I74" s="12">
        <v>17723172</v>
      </c>
      <c r="J74" s="12">
        <v>1065164</v>
      </c>
      <c r="K74" s="13">
        <v>2.0875532923252171E-2</v>
      </c>
    </row>
    <row r="75" spans="1:11">
      <c r="A75" s="11" t="s">
        <v>17</v>
      </c>
      <c r="B75" s="12">
        <v>5100967</v>
      </c>
      <c r="C75" s="12">
        <v>6768584</v>
      </c>
      <c r="D75" s="12">
        <v>1667617</v>
      </c>
      <c r="E75" s="13">
        <v>4.8272561200761288E-2</v>
      </c>
      <c r="G75" s="11" t="s">
        <v>17</v>
      </c>
      <c r="H75" s="12">
        <v>6768584</v>
      </c>
      <c r="I75" s="12">
        <v>7888150</v>
      </c>
      <c r="J75" s="12">
        <v>1119566</v>
      </c>
      <c r="K75" s="13">
        <v>5.2347351778662343E-2</v>
      </c>
    </row>
    <row r="76" spans="1:11">
      <c r="A76" s="11" t="s">
        <v>18</v>
      </c>
      <c r="B76" s="12">
        <v>14620720</v>
      </c>
      <c r="C76" s="12">
        <v>20490765</v>
      </c>
      <c r="D76" s="12">
        <v>5870045</v>
      </c>
      <c r="E76" s="13">
        <v>5.7868215882697527E-2</v>
      </c>
      <c r="G76" s="11" t="s">
        <v>18</v>
      </c>
      <c r="H76" s="12">
        <v>20490765</v>
      </c>
      <c r="I76" s="12">
        <v>23294395</v>
      </c>
      <c r="J76" s="12">
        <v>2803630</v>
      </c>
      <c r="K76" s="13">
        <v>4.3672934190894352E-2</v>
      </c>
    </row>
    <row r="77" spans="1:11">
      <c r="A77" s="14" t="s">
        <v>19</v>
      </c>
      <c r="B77" s="15">
        <v>3129500</v>
      </c>
      <c r="C77" s="15">
        <v>2856383</v>
      </c>
      <c r="D77" s="15">
        <v>-273117</v>
      </c>
      <c r="E77" s="13">
        <v>-1.5104286507913622E-2</v>
      </c>
      <c r="G77" s="14" t="s">
        <v>19</v>
      </c>
      <c r="H77" s="12">
        <v>2856383</v>
      </c>
      <c r="I77" s="12">
        <v>3294226</v>
      </c>
      <c r="J77" s="12">
        <v>437843</v>
      </c>
      <c r="K77" s="13">
        <v>4.8686434906001441E-2</v>
      </c>
    </row>
    <row r="78" spans="1:11">
      <c r="A78" s="17" t="s">
        <v>20</v>
      </c>
      <c r="B78" s="12"/>
      <c r="C78" s="12"/>
      <c r="D78" s="12"/>
      <c r="E78" s="9"/>
      <c r="G78" s="17" t="s">
        <v>20</v>
      </c>
      <c r="H78" s="8"/>
      <c r="I78" s="8"/>
      <c r="J78" s="8"/>
      <c r="K78" s="9"/>
    </row>
    <row r="79" spans="1:11">
      <c r="A79" s="11" t="s">
        <v>22</v>
      </c>
      <c r="B79" s="12">
        <v>20765693</v>
      </c>
      <c r="C79" s="12">
        <v>22158250</v>
      </c>
      <c r="D79" s="12">
        <v>1392557</v>
      </c>
      <c r="E79" s="13">
        <v>1.0876665089007087E-2</v>
      </c>
      <c r="G79" s="11" t="s">
        <v>22</v>
      </c>
      <c r="H79" s="12">
        <v>22158250</v>
      </c>
      <c r="I79" s="12">
        <v>22038809</v>
      </c>
      <c r="J79" s="12">
        <v>-119441</v>
      </c>
      <c r="K79" s="13">
        <v>-1.8000256502800349E-3</v>
      </c>
    </row>
    <row r="80" spans="1:11">
      <c r="A80" s="11" t="s">
        <v>23</v>
      </c>
      <c r="B80" s="12">
        <v>31051739</v>
      </c>
      <c r="C80" s="12">
        <v>32290457</v>
      </c>
      <c r="D80" s="12">
        <v>1238718</v>
      </c>
      <c r="E80" s="13">
        <v>6.5407855181252028E-3</v>
      </c>
      <c r="G80" s="11" t="s">
        <v>23</v>
      </c>
      <c r="H80" s="12">
        <v>32290457</v>
      </c>
      <c r="I80" s="12">
        <v>33409132</v>
      </c>
      <c r="J80" s="12">
        <v>1118675</v>
      </c>
      <c r="K80" s="13">
        <v>1.1417197026226233E-2</v>
      </c>
    </row>
    <row r="81" spans="1:11">
      <c r="A81" s="11" t="s">
        <v>24</v>
      </c>
      <c r="B81" s="12">
        <v>36604818</v>
      </c>
      <c r="C81" s="12">
        <v>35596065</v>
      </c>
      <c r="D81" s="12">
        <v>-1008753</v>
      </c>
      <c r="E81" s="13">
        <v>-4.6466330162122649E-3</v>
      </c>
      <c r="G81" s="11" t="s">
        <v>24</v>
      </c>
      <c r="H81" s="12">
        <v>35596065</v>
      </c>
      <c r="I81" s="12">
        <v>34654152</v>
      </c>
      <c r="J81" s="12">
        <v>-941913</v>
      </c>
      <c r="K81" s="13">
        <v>-8.8993485283875851E-3</v>
      </c>
    </row>
    <row r="82" spans="1:11">
      <c r="A82" s="11" t="s">
        <v>25</v>
      </c>
      <c r="B82" s="12">
        <v>29708411</v>
      </c>
      <c r="C82" s="12">
        <v>34489958</v>
      </c>
      <c r="D82" s="12">
        <v>4781547</v>
      </c>
      <c r="E82" s="13">
        <v>2.518491459856298E-2</v>
      </c>
      <c r="G82" s="11" t="s">
        <v>25</v>
      </c>
      <c r="H82" s="12">
        <v>34489958</v>
      </c>
      <c r="I82" s="12">
        <v>36313971</v>
      </c>
      <c r="J82" s="12">
        <v>1824013</v>
      </c>
      <c r="K82" s="13">
        <v>1.732650358796084E-2</v>
      </c>
    </row>
    <row r="83" spans="1:11">
      <c r="A83" s="11" t="s">
        <v>26</v>
      </c>
      <c r="B83" s="12">
        <v>13946045</v>
      </c>
      <c r="C83" s="12">
        <v>19478773</v>
      </c>
      <c r="D83" s="12">
        <v>5532728</v>
      </c>
      <c r="E83" s="13">
        <v>5.7268003147748825E-2</v>
      </c>
      <c r="G83" s="11" t="s">
        <v>26</v>
      </c>
      <c r="H83" s="12">
        <v>19478773</v>
      </c>
      <c r="I83" s="12">
        <v>22859977</v>
      </c>
      <c r="J83" s="12">
        <v>3381204</v>
      </c>
      <c r="K83" s="13">
        <v>5.4803100132086335E-2</v>
      </c>
    </row>
    <row r="84" spans="1:11">
      <c r="A84" s="14" t="s">
        <v>27</v>
      </c>
      <c r="B84" s="15">
        <v>4509275</v>
      </c>
      <c r="C84" s="15">
        <v>5348649</v>
      </c>
      <c r="D84" s="15">
        <v>839374</v>
      </c>
      <c r="E84" s="16">
        <v>2.8859873089886134E-2</v>
      </c>
      <c r="G84" s="14" t="s">
        <v>27</v>
      </c>
      <c r="H84" s="15">
        <v>5348649</v>
      </c>
      <c r="I84" s="15">
        <v>6291538</v>
      </c>
      <c r="J84" s="15">
        <v>942889</v>
      </c>
      <c r="K84" s="16">
        <v>5.561181340238508E-2</v>
      </c>
    </row>
    <row r="85" spans="1:11">
      <c r="A85" s="19" t="s">
        <v>32</v>
      </c>
      <c r="B85" s="20"/>
      <c r="C85" s="20"/>
      <c r="D85" s="20"/>
      <c r="E85" s="21"/>
      <c r="G85" s="19" t="s">
        <v>32</v>
      </c>
      <c r="H85" s="20"/>
      <c r="I85" s="20"/>
      <c r="J85" s="20"/>
      <c r="K85" s="21"/>
    </row>
    <row r="86" spans="1:11">
      <c r="A86" s="11" t="s">
        <v>33</v>
      </c>
      <c r="B86" s="22">
        <v>21149133</v>
      </c>
      <c r="C86" s="22">
        <v>19099225</v>
      </c>
      <c r="D86" s="22">
        <v>-2049908</v>
      </c>
      <c r="E86" s="13">
        <v>-1.6848311466559074E-2</v>
      </c>
      <c r="G86" s="11" t="s">
        <v>33</v>
      </c>
      <c r="H86" s="22">
        <v>19099225</v>
      </c>
      <c r="I86" s="22">
        <v>18418168</v>
      </c>
      <c r="J86" s="22">
        <v>-681057</v>
      </c>
      <c r="K86" s="13">
        <v>-1.2030445027940817E-2</v>
      </c>
    </row>
    <row r="87" spans="1:11">
      <c r="A87" s="11" t="s">
        <v>34</v>
      </c>
      <c r="B87" s="22">
        <v>36775681</v>
      </c>
      <c r="C87" s="22">
        <v>42673059</v>
      </c>
      <c r="D87" s="22">
        <v>5897378</v>
      </c>
      <c r="E87" s="13">
        <v>2.5098289309037902E-2</v>
      </c>
      <c r="G87" s="11" t="s">
        <v>34</v>
      </c>
      <c r="H87" s="22">
        <v>42673059</v>
      </c>
      <c r="I87" s="22">
        <v>40972229</v>
      </c>
      <c r="J87" s="22">
        <v>-1700830</v>
      </c>
      <c r="K87" s="13">
        <v>-1.3466270344573816E-2</v>
      </c>
    </row>
    <row r="88" spans="1:11">
      <c r="A88" s="11" t="s">
        <v>35</v>
      </c>
      <c r="B88" s="22">
        <v>32594971</v>
      </c>
      <c r="C88" s="22">
        <v>32864928</v>
      </c>
      <c r="D88" s="22">
        <v>269957</v>
      </c>
      <c r="E88" s="13">
        <v>1.375621677945249E-3</v>
      </c>
      <c r="G88" s="11" t="s">
        <v>35</v>
      </c>
      <c r="H88" s="22">
        <v>32864928</v>
      </c>
      <c r="I88" s="22">
        <v>37291123</v>
      </c>
      <c r="J88" s="22">
        <v>4426195</v>
      </c>
      <c r="K88" s="13">
        <v>4.3015891985648924E-2</v>
      </c>
    </row>
    <row r="89" spans="1:11">
      <c r="A89" s="11" t="s">
        <v>36</v>
      </c>
      <c r="B89" s="22">
        <v>9796019</v>
      </c>
      <c r="C89" s="22">
        <v>12119592</v>
      </c>
      <c r="D89" s="22">
        <v>2323573</v>
      </c>
      <c r="E89" s="13">
        <v>3.6111268063140134E-2</v>
      </c>
      <c r="G89" s="11" t="s">
        <v>36</v>
      </c>
      <c r="H89" s="22">
        <v>12119592</v>
      </c>
      <c r="I89" s="22">
        <v>12847140</v>
      </c>
      <c r="J89" s="22">
        <v>727548</v>
      </c>
      <c r="K89" s="13">
        <v>1.9622676566797947E-2</v>
      </c>
    </row>
    <row r="90" spans="1:11">
      <c r="A90" s="11" t="s">
        <v>37</v>
      </c>
      <c r="B90" s="22">
        <v>23466539</v>
      </c>
      <c r="C90" s="22">
        <v>27508784</v>
      </c>
      <c r="D90" s="22">
        <v>4042245</v>
      </c>
      <c r="E90" s="13">
        <v>2.684223959115295E-2</v>
      </c>
      <c r="G90" s="11" t="s">
        <v>37</v>
      </c>
      <c r="H90" s="22">
        <v>27508784</v>
      </c>
      <c r="I90" s="22">
        <v>29663711</v>
      </c>
      <c r="J90" s="22">
        <v>2154927</v>
      </c>
      <c r="K90" s="13">
        <v>2.5458358519125701E-2</v>
      </c>
    </row>
    <row r="91" spans="1:11">
      <c r="A91" s="14" t="s">
        <v>38</v>
      </c>
      <c r="B91" s="23">
        <v>12803638</v>
      </c>
      <c r="C91" s="23">
        <v>15096564</v>
      </c>
      <c r="D91" s="23">
        <v>2292926</v>
      </c>
      <c r="E91" s="16">
        <v>2.7836700911044954E-2</v>
      </c>
      <c r="G91" s="14" t="s">
        <v>38</v>
      </c>
      <c r="H91" s="23">
        <v>15096564</v>
      </c>
      <c r="I91" s="23">
        <v>16375208</v>
      </c>
      <c r="J91" s="23">
        <v>1278644</v>
      </c>
      <c r="K91" s="16">
        <v>2.7470995217142136E-2</v>
      </c>
    </row>
    <row r="93" spans="1:11">
      <c r="A93" t="s">
        <v>43</v>
      </c>
    </row>
    <row r="94" spans="1:11">
      <c r="A94" s="158" t="s">
        <v>44</v>
      </c>
      <c r="B94" s="158"/>
      <c r="C94" s="158"/>
      <c r="D94" s="158"/>
      <c r="E94" s="158"/>
      <c r="G94" s="158" t="s">
        <v>45</v>
      </c>
      <c r="H94" s="158"/>
      <c r="I94" s="158"/>
      <c r="J94" s="158"/>
      <c r="K94" s="158"/>
    </row>
    <row r="96" spans="1:11" ht="30">
      <c r="A96" s="1"/>
      <c r="B96" s="2">
        <v>2000</v>
      </c>
      <c r="C96" s="2" t="s">
        <v>3</v>
      </c>
      <c r="D96" s="2" t="s">
        <v>4</v>
      </c>
      <c r="E96" s="3" t="s">
        <v>5</v>
      </c>
      <c r="G96" s="1"/>
      <c r="H96" s="2" t="s">
        <v>3</v>
      </c>
      <c r="I96" s="2" t="s">
        <v>6</v>
      </c>
      <c r="J96" s="2" t="s">
        <v>4</v>
      </c>
      <c r="K96" s="3" t="s">
        <v>5</v>
      </c>
    </row>
    <row r="97" spans="1:11">
      <c r="A97" s="5" t="s">
        <v>46</v>
      </c>
      <c r="B97" s="6">
        <v>7131586</v>
      </c>
      <c r="C97" s="6">
        <v>9696795</v>
      </c>
      <c r="D97" s="6">
        <v>2565209</v>
      </c>
      <c r="E97" s="9">
        <v>5.2544214526007327E-2</v>
      </c>
      <c r="G97" s="5" t="s">
        <v>46</v>
      </c>
      <c r="H97" s="8">
        <v>9696795</v>
      </c>
      <c r="I97" s="8">
        <v>13811828</v>
      </c>
      <c r="J97" s="8">
        <v>4115033</v>
      </c>
      <c r="K97" s="9">
        <v>0.12514280943906209</v>
      </c>
    </row>
    <row r="98" spans="1:11">
      <c r="A98" s="10" t="s">
        <v>8</v>
      </c>
      <c r="B98" s="8"/>
      <c r="C98" s="8"/>
      <c r="D98" s="8"/>
      <c r="E98" s="9"/>
      <c r="G98" s="10" t="s">
        <v>8</v>
      </c>
      <c r="H98" s="8"/>
      <c r="I98" s="8"/>
      <c r="J98" s="8"/>
      <c r="K98" s="9"/>
    </row>
    <row r="99" spans="1:11">
      <c r="A99" s="11" t="s">
        <v>9</v>
      </c>
      <c r="B99" s="12">
        <v>3757696</v>
      </c>
      <c r="C99" s="12">
        <v>5117081</v>
      </c>
      <c r="D99" s="12">
        <v>1359385</v>
      </c>
      <c r="E99" s="13">
        <v>5.2810258906094587E-2</v>
      </c>
      <c r="G99" s="11" t="s">
        <v>9</v>
      </c>
      <c r="H99" s="12">
        <v>5117081</v>
      </c>
      <c r="I99" s="12">
        <v>7709428</v>
      </c>
      <c r="J99" s="12">
        <v>2592347</v>
      </c>
      <c r="K99" s="13">
        <v>0.14639237401123451</v>
      </c>
    </row>
    <row r="100" spans="1:11">
      <c r="A100" s="14" t="s">
        <v>10</v>
      </c>
      <c r="B100" s="15">
        <v>3373890</v>
      </c>
      <c r="C100" s="15">
        <v>4579714</v>
      </c>
      <c r="D100" s="15">
        <v>1205824</v>
      </c>
      <c r="E100" s="13">
        <v>5.224750922379684E-2</v>
      </c>
      <c r="G100" s="14" t="s">
        <v>10</v>
      </c>
      <c r="H100" s="12">
        <v>4579714</v>
      </c>
      <c r="I100" s="12">
        <v>6102400</v>
      </c>
      <c r="J100" s="12">
        <v>1522686</v>
      </c>
      <c r="K100" s="13">
        <v>0.10040892628207576</v>
      </c>
    </row>
    <row r="101" spans="1:11">
      <c r="A101" s="10" t="s">
        <v>11</v>
      </c>
      <c r="B101" s="8"/>
      <c r="C101" s="8"/>
      <c r="D101" s="8"/>
      <c r="E101" s="9"/>
      <c r="G101" s="10" t="s">
        <v>11</v>
      </c>
      <c r="H101" s="8"/>
      <c r="I101" s="8"/>
      <c r="J101" s="8"/>
      <c r="K101" s="9"/>
    </row>
    <row r="102" spans="1:11">
      <c r="A102" s="11" t="s">
        <v>12</v>
      </c>
      <c r="B102" s="12">
        <v>5867928</v>
      </c>
      <c r="C102" s="12">
        <v>8194036</v>
      </c>
      <c r="D102" s="12">
        <v>2326108</v>
      </c>
      <c r="E102" s="13">
        <v>5.7228467223345625E-2</v>
      </c>
      <c r="G102" s="11" t="s">
        <v>12</v>
      </c>
      <c r="H102" s="12">
        <v>8194036</v>
      </c>
      <c r="I102" s="12">
        <v>11443033</v>
      </c>
      <c r="J102" s="12">
        <v>3248997</v>
      </c>
      <c r="K102" s="13">
        <v>0.11775793315483862</v>
      </c>
    </row>
    <row r="103" spans="1:11">
      <c r="A103" s="14" t="s">
        <v>13</v>
      </c>
      <c r="B103" s="15">
        <v>1263658</v>
      </c>
      <c r="C103" s="15">
        <v>1502759</v>
      </c>
      <c r="D103" s="15">
        <v>239101</v>
      </c>
      <c r="E103" s="13">
        <v>2.9303140252109783E-2</v>
      </c>
      <c r="G103" s="14" t="s">
        <v>13</v>
      </c>
      <c r="H103" s="12">
        <v>1502759</v>
      </c>
      <c r="I103" s="12">
        <v>2368795</v>
      </c>
      <c r="J103" s="12">
        <v>866036</v>
      </c>
      <c r="K103" s="13">
        <v>0.16380275253340315</v>
      </c>
    </row>
    <row r="104" spans="1:11">
      <c r="A104" s="17" t="s">
        <v>14</v>
      </c>
      <c r="B104" s="12"/>
      <c r="C104" s="12"/>
      <c r="D104" s="12"/>
      <c r="E104" s="9"/>
      <c r="G104" s="17" t="s">
        <v>14</v>
      </c>
      <c r="H104" s="8"/>
      <c r="I104" s="8"/>
      <c r="J104" s="8"/>
      <c r="K104" s="9"/>
    </row>
    <row r="105" spans="1:11">
      <c r="A105" s="11" t="s">
        <v>15</v>
      </c>
      <c r="B105" s="12">
        <v>3804300</v>
      </c>
      <c r="C105" s="12">
        <v>5342499</v>
      </c>
      <c r="D105" s="12">
        <v>1538199</v>
      </c>
      <c r="E105" s="13">
        <v>5.8225645113789692E-2</v>
      </c>
      <c r="G105" s="11" t="s">
        <v>15</v>
      </c>
      <c r="H105" s="12">
        <v>5342499</v>
      </c>
      <c r="I105" s="12">
        <v>7647107</v>
      </c>
      <c r="J105" s="12">
        <v>2304608</v>
      </c>
      <c r="K105" s="13">
        <v>0.12698353847215982</v>
      </c>
    </row>
    <row r="106" spans="1:11">
      <c r="A106" s="11" t="s">
        <v>16</v>
      </c>
      <c r="B106" s="12">
        <v>1510981</v>
      </c>
      <c r="C106" s="12">
        <v>2090564</v>
      </c>
      <c r="D106" s="12">
        <v>579583</v>
      </c>
      <c r="E106" s="13">
        <v>5.5603311667225874E-2</v>
      </c>
      <c r="G106" s="11" t="s">
        <v>16</v>
      </c>
      <c r="H106" s="12">
        <v>2090564</v>
      </c>
      <c r="I106" s="12">
        <v>2647458</v>
      </c>
      <c r="J106" s="12">
        <v>556894</v>
      </c>
      <c r="K106" s="13">
        <v>8.1903528506988454E-2</v>
      </c>
    </row>
    <row r="107" spans="1:11">
      <c r="A107" s="11" t="s">
        <v>17</v>
      </c>
      <c r="B107" s="12">
        <v>238269</v>
      </c>
      <c r="C107" s="12">
        <v>361234</v>
      </c>
      <c r="D107" s="12">
        <v>122965</v>
      </c>
      <c r="E107" s="13">
        <v>7.1815861292279015E-2</v>
      </c>
      <c r="G107" s="11" t="s">
        <v>17</v>
      </c>
      <c r="H107" s="12">
        <v>361234</v>
      </c>
      <c r="I107" s="12">
        <v>570332</v>
      </c>
      <c r="J107" s="12">
        <v>209098</v>
      </c>
      <c r="K107" s="13">
        <v>0.16442907191864919</v>
      </c>
    </row>
    <row r="108" spans="1:11">
      <c r="A108" s="11" t="s">
        <v>18</v>
      </c>
      <c r="B108" s="12">
        <v>1307062</v>
      </c>
      <c r="C108" s="12">
        <v>1591059</v>
      </c>
      <c r="D108" s="12">
        <v>283997</v>
      </c>
      <c r="E108" s="13">
        <v>3.3312498947983382E-2</v>
      </c>
      <c r="G108" s="11" t="s">
        <v>18</v>
      </c>
      <c r="H108" s="12">
        <v>1591059</v>
      </c>
      <c r="I108" s="12">
        <v>2519335</v>
      </c>
      <c r="J108" s="12">
        <v>928276</v>
      </c>
      <c r="K108" s="13">
        <v>0.16555618119890125</v>
      </c>
    </row>
    <row r="109" spans="1:11">
      <c r="A109" s="14" t="s">
        <v>19</v>
      </c>
      <c r="B109" s="15">
        <v>270974</v>
      </c>
      <c r="C109" s="15">
        <v>311439</v>
      </c>
      <c r="D109" s="15">
        <v>40465</v>
      </c>
      <c r="E109" s="13">
        <v>2.3467907018425604E-2</v>
      </c>
      <c r="G109" s="14" t="s">
        <v>19</v>
      </c>
      <c r="H109" s="12">
        <v>311439</v>
      </c>
      <c r="I109" s="12">
        <v>427596</v>
      </c>
      <c r="J109" s="12">
        <v>116157</v>
      </c>
      <c r="K109" s="13">
        <v>0.11144219198008254</v>
      </c>
    </row>
    <row r="110" spans="1:11">
      <c r="A110" s="17" t="s">
        <v>20</v>
      </c>
      <c r="B110" s="12"/>
      <c r="C110" s="12"/>
      <c r="D110" s="12"/>
      <c r="E110" s="9"/>
      <c r="G110" s="17" t="s">
        <v>20</v>
      </c>
      <c r="H110" s="8"/>
      <c r="I110" s="8"/>
      <c r="J110" s="8"/>
      <c r="K110" s="9"/>
    </row>
    <row r="111" spans="1:11">
      <c r="A111" s="11" t="s">
        <v>22</v>
      </c>
      <c r="B111" s="12">
        <v>2469323</v>
      </c>
      <c r="C111" s="12">
        <v>3273350</v>
      </c>
      <c r="D111" s="12">
        <v>804027</v>
      </c>
      <c r="E111" s="13">
        <v>4.8099282780042607E-2</v>
      </c>
      <c r="G111" s="11" t="s">
        <v>22</v>
      </c>
      <c r="H111" s="12">
        <v>3273350</v>
      </c>
      <c r="I111" s="12">
        <v>3991006</v>
      </c>
      <c r="J111" s="12">
        <v>717656</v>
      </c>
      <c r="K111" s="13">
        <v>6.8308405490099977E-2</v>
      </c>
    </row>
    <row r="112" spans="1:11">
      <c r="A112" s="11" t="s">
        <v>23</v>
      </c>
      <c r="B112" s="12">
        <v>1557787</v>
      </c>
      <c r="C112" s="12">
        <v>2108489</v>
      </c>
      <c r="D112" s="12">
        <v>550702</v>
      </c>
      <c r="E112" s="13">
        <v>5.1745213131018541E-2</v>
      </c>
      <c r="G112" s="11" t="s">
        <v>23</v>
      </c>
      <c r="H112" s="12">
        <v>2108489</v>
      </c>
      <c r="I112" s="12">
        <v>2991554</v>
      </c>
      <c r="J112" s="12">
        <v>883065</v>
      </c>
      <c r="K112" s="13">
        <v>0.12367789022994669</v>
      </c>
    </row>
    <row r="113" spans="1:11">
      <c r="A113" s="11" t="s">
        <v>24</v>
      </c>
      <c r="B113" s="12">
        <v>1469402</v>
      </c>
      <c r="C113" s="12">
        <v>1798401</v>
      </c>
      <c r="D113" s="12">
        <v>328999</v>
      </c>
      <c r="E113" s="13">
        <v>3.4247115016691421E-2</v>
      </c>
      <c r="G113" s="11" t="s">
        <v>24</v>
      </c>
      <c r="H113" s="12">
        <v>1798401</v>
      </c>
      <c r="I113" s="12">
        <v>2490563</v>
      </c>
      <c r="J113" s="12">
        <v>692162</v>
      </c>
      <c r="K113" s="13">
        <v>0.11464609490535138</v>
      </c>
    </row>
    <row r="114" spans="1:11">
      <c r="A114" s="11" t="s">
        <v>25</v>
      </c>
      <c r="B114" s="12">
        <v>1018258</v>
      </c>
      <c r="C114" s="12">
        <v>1546645</v>
      </c>
      <c r="D114" s="12">
        <v>528387</v>
      </c>
      <c r="E114" s="13">
        <v>7.2149799029139539E-2</v>
      </c>
      <c r="G114" s="11" t="s">
        <v>25</v>
      </c>
      <c r="H114" s="12">
        <v>1546645</v>
      </c>
      <c r="I114" s="12">
        <v>2480673</v>
      </c>
      <c r="J114" s="12">
        <v>934028</v>
      </c>
      <c r="K114" s="13">
        <v>0.17055805887679698</v>
      </c>
    </row>
    <row r="115" spans="1:11">
      <c r="A115" s="11" t="s">
        <v>26</v>
      </c>
      <c r="B115" s="12">
        <v>459234</v>
      </c>
      <c r="C115" s="12">
        <v>766647</v>
      </c>
      <c r="D115" s="12">
        <v>307413</v>
      </c>
      <c r="E115" s="13">
        <v>8.9164726060421806E-2</v>
      </c>
      <c r="G115" s="11" t="s">
        <v>26</v>
      </c>
      <c r="H115" s="12">
        <v>766647</v>
      </c>
      <c r="I115" s="12">
        <v>1476500</v>
      </c>
      <c r="J115" s="12">
        <v>709853</v>
      </c>
      <c r="K115" s="13">
        <v>0.24416888756772925</v>
      </c>
    </row>
    <row r="116" spans="1:11">
      <c r="A116" s="14" t="s">
        <v>27</v>
      </c>
      <c r="B116" s="15">
        <v>157582</v>
      </c>
      <c r="C116" s="15">
        <v>203263</v>
      </c>
      <c r="D116" s="15">
        <v>45681</v>
      </c>
      <c r="E116" s="16">
        <v>4.3338628961678616E-2</v>
      </c>
      <c r="G116" s="14" t="s">
        <v>27</v>
      </c>
      <c r="H116" s="15">
        <v>203263</v>
      </c>
      <c r="I116" s="15">
        <v>381532</v>
      </c>
      <c r="J116" s="15">
        <v>178269</v>
      </c>
      <c r="K116" s="16">
        <v>0.23355223927451108</v>
      </c>
    </row>
    <row r="117" spans="1:11">
      <c r="A117" s="19" t="s">
        <v>32</v>
      </c>
      <c r="B117" s="20"/>
      <c r="C117" s="20"/>
      <c r="D117" s="20"/>
      <c r="E117" s="21"/>
      <c r="G117" s="19" t="s">
        <v>32</v>
      </c>
      <c r="H117" s="20"/>
      <c r="I117" s="20"/>
      <c r="J117" s="20"/>
      <c r="K117" s="21"/>
    </row>
    <row r="118" spans="1:11">
      <c r="A118" s="11" t="s">
        <v>33</v>
      </c>
      <c r="B118" s="22">
        <v>2555804</v>
      </c>
      <c r="C118" s="22">
        <v>2679249</v>
      </c>
      <c r="D118" s="22">
        <v>123445</v>
      </c>
      <c r="E118" s="13">
        <v>7.8925969749814584E-3</v>
      </c>
      <c r="G118" s="11" t="s">
        <v>33</v>
      </c>
      <c r="H118" s="22">
        <v>2679249</v>
      </c>
      <c r="I118" s="22">
        <v>3235605</v>
      </c>
      <c r="J118" s="22">
        <v>556356</v>
      </c>
      <c r="K118" s="13">
        <v>6.491302805890431E-2</v>
      </c>
    </row>
    <row r="119" spans="1:11">
      <c r="A119" s="11" t="s">
        <v>34</v>
      </c>
      <c r="B119" s="22">
        <v>2155754</v>
      </c>
      <c r="C119" s="22">
        <v>3292036</v>
      </c>
      <c r="D119" s="22">
        <v>1136282</v>
      </c>
      <c r="E119" s="13">
        <v>7.3109968483469512E-2</v>
      </c>
      <c r="G119" s="11" t="s">
        <v>34</v>
      </c>
      <c r="H119" s="22">
        <v>3292036</v>
      </c>
      <c r="I119" s="22">
        <v>4503811</v>
      </c>
      <c r="J119" s="22">
        <v>1211775</v>
      </c>
      <c r="K119" s="13">
        <v>0.11012494231458603</v>
      </c>
    </row>
    <row r="120" spans="1:11">
      <c r="A120" s="11" t="s">
        <v>35</v>
      </c>
      <c r="B120" s="22">
        <v>1395747</v>
      </c>
      <c r="C120" s="22">
        <v>1967566</v>
      </c>
      <c r="D120" s="22">
        <v>571819</v>
      </c>
      <c r="E120" s="13">
        <v>5.8897121438125533E-2</v>
      </c>
      <c r="G120" s="11" t="s">
        <v>35</v>
      </c>
      <c r="H120" s="22">
        <v>1967566</v>
      </c>
      <c r="I120" s="22">
        <v>3322342</v>
      </c>
      <c r="J120" s="22">
        <v>1354776</v>
      </c>
      <c r="K120" s="13">
        <v>0.19079867408024942</v>
      </c>
    </row>
    <row r="121" spans="1:11">
      <c r="A121" s="11" t="s">
        <v>36</v>
      </c>
      <c r="B121" s="22">
        <v>294894</v>
      </c>
      <c r="C121" s="22">
        <v>501443</v>
      </c>
      <c r="D121" s="22">
        <v>206549</v>
      </c>
      <c r="E121" s="13">
        <v>9.2511304567393093E-2</v>
      </c>
      <c r="G121" s="11" t="s">
        <v>36</v>
      </c>
      <c r="H121" s="22">
        <v>501443</v>
      </c>
      <c r="I121" s="22">
        <v>790178</v>
      </c>
      <c r="J121" s="22">
        <v>288735</v>
      </c>
      <c r="K121" s="13">
        <v>0.16368236706141248</v>
      </c>
    </row>
    <row r="122" spans="1:11">
      <c r="A122" s="11" t="s">
        <v>37</v>
      </c>
      <c r="B122" s="22">
        <v>519685</v>
      </c>
      <c r="C122" s="22">
        <v>908693</v>
      </c>
      <c r="D122" s="22">
        <v>389008</v>
      </c>
      <c r="E122" s="13">
        <v>9.7605227630614078E-2</v>
      </c>
      <c r="G122" s="11" t="s">
        <v>37</v>
      </c>
      <c r="H122" s="22">
        <v>908693</v>
      </c>
      <c r="I122" s="22">
        <v>1439756</v>
      </c>
      <c r="J122" s="22">
        <v>531063</v>
      </c>
      <c r="K122" s="13">
        <v>0.16579960771657576</v>
      </c>
    </row>
    <row r="123" spans="1:11">
      <c r="A123" s="14" t="s">
        <v>38</v>
      </c>
      <c r="B123" s="23">
        <v>209702</v>
      </c>
      <c r="C123" s="23">
        <v>347808</v>
      </c>
      <c r="D123" s="23">
        <v>138106</v>
      </c>
      <c r="E123" s="16">
        <v>8.7984811169323995E-2</v>
      </c>
      <c r="G123" s="14" t="s">
        <v>38</v>
      </c>
      <c r="H123" s="23">
        <v>347808</v>
      </c>
      <c r="I123" s="23">
        <v>520136</v>
      </c>
      <c r="J123" s="23">
        <v>172328</v>
      </c>
      <c r="K123" s="16">
        <v>0.1435604199505478</v>
      </c>
    </row>
    <row r="125" spans="1:11">
      <c r="A125" t="s">
        <v>47</v>
      </c>
    </row>
    <row r="126" spans="1:11">
      <c r="A126" s="158" t="s">
        <v>44</v>
      </c>
      <c r="B126" s="158"/>
      <c r="C126" s="158"/>
      <c r="D126" s="158"/>
      <c r="E126" s="158"/>
      <c r="G126" s="158" t="s">
        <v>45</v>
      </c>
      <c r="H126" s="158"/>
      <c r="I126" s="158"/>
      <c r="J126" s="158"/>
      <c r="K126" s="158"/>
    </row>
    <row r="128" spans="1:11" ht="30">
      <c r="A128" s="1"/>
      <c r="B128" s="2">
        <v>2000</v>
      </c>
      <c r="C128" s="2" t="s">
        <v>3</v>
      </c>
      <c r="D128" s="2" t="s">
        <v>4</v>
      </c>
      <c r="E128" s="3" t="s">
        <v>5</v>
      </c>
      <c r="G128" s="1"/>
      <c r="H128" s="2" t="s">
        <v>3</v>
      </c>
      <c r="I128" s="2" t="s">
        <v>6</v>
      </c>
      <c r="J128" s="2" t="s">
        <v>4</v>
      </c>
      <c r="K128" s="3" t="s">
        <v>5</v>
      </c>
    </row>
    <row r="129" spans="1:11">
      <c r="A129" s="5" t="s">
        <v>48</v>
      </c>
      <c r="B129" s="6">
        <v>129454395</v>
      </c>
      <c r="C129" s="6">
        <v>139665357</v>
      </c>
      <c r="D129" s="6">
        <v>10210962</v>
      </c>
      <c r="E129" s="9">
        <v>1.273382626926578E-2</v>
      </c>
      <c r="G129" s="5" t="s">
        <v>48</v>
      </c>
      <c r="H129" s="8">
        <v>139665357</v>
      </c>
      <c r="I129" s="8">
        <v>141755751</v>
      </c>
      <c r="J129" s="8">
        <v>2090394</v>
      </c>
      <c r="K129" s="9">
        <v>4.9643682087865404E-3</v>
      </c>
    </row>
    <row r="130" spans="1:11">
      <c r="A130" s="10" t="s">
        <v>8</v>
      </c>
      <c r="B130" s="8"/>
      <c r="C130" s="8"/>
      <c r="D130" s="8"/>
      <c r="E130" s="9"/>
      <c r="G130" s="10" t="s">
        <v>8</v>
      </c>
      <c r="H130" s="8"/>
      <c r="I130" s="8"/>
      <c r="J130" s="8"/>
      <c r="K130" s="9"/>
    </row>
    <row r="131" spans="1:11">
      <c r="A131" s="11" t="s">
        <v>9</v>
      </c>
      <c r="B131" s="12">
        <v>69282295</v>
      </c>
      <c r="C131" s="12">
        <v>74907034</v>
      </c>
      <c r="D131" s="12">
        <v>5624739</v>
      </c>
      <c r="E131" s="13">
        <v>1.309472942551837E-2</v>
      </c>
      <c r="G131" s="11" t="s">
        <v>9</v>
      </c>
      <c r="H131" s="12">
        <v>74907034</v>
      </c>
      <c r="I131" s="12">
        <v>74391955</v>
      </c>
      <c r="J131" s="12">
        <v>-515079</v>
      </c>
      <c r="K131" s="13">
        <v>-2.2973549395667314E-3</v>
      </c>
    </row>
    <row r="132" spans="1:11">
      <c r="A132" s="14" t="s">
        <v>10</v>
      </c>
      <c r="B132" s="15">
        <v>60172100</v>
      </c>
      <c r="C132" s="15">
        <v>64758323</v>
      </c>
      <c r="D132" s="15">
        <v>4586223</v>
      </c>
      <c r="E132" s="13">
        <v>1.2317483480922098E-2</v>
      </c>
      <c r="G132" s="14" t="s">
        <v>10</v>
      </c>
      <c r="H132" s="12">
        <v>64758323</v>
      </c>
      <c r="I132" s="12">
        <v>67363796</v>
      </c>
      <c r="J132" s="12">
        <v>2605473</v>
      </c>
      <c r="K132" s="13">
        <v>1.3235318055469625E-2</v>
      </c>
    </row>
    <row r="133" spans="1:11">
      <c r="A133" s="10" t="s">
        <v>11</v>
      </c>
      <c r="B133" s="8"/>
      <c r="C133" s="8"/>
      <c r="D133" s="8"/>
      <c r="E133" s="9"/>
      <c r="G133" s="10" t="s">
        <v>11</v>
      </c>
      <c r="H133" s="8"/>
      <c r="I133" s="8"/>
      <c r="J133" s="8"/>
      <c r="K133" s="9"/>
    </row>
    <row r="134" spans="1:11">
      <c r="A134" s="11" t="s">
        <v>12</v>
      </c>
      <c r="B134" s="12">
        <v>111797052</v>
      </c>
      <c r="C134" s="12">
        <v>116083381</v>
      </c>
      <c r="D134" s="12">
        <v>4286329</v>
      </c>
      <c r="E134" s="13">
        <v>6.2902917701348482E-3</v>
      </c>
      <c r="G134" s="11" t="s">
        <v>12</v>
      </c>
      <c r="H134" s="12">
        <v>116083381</v>
      </c>
      <c r="I134" s="12">
        <v>116589126</v>
      </c>
      <c r="J134" s="12">
        <v>505745</v>
      </c>
      <c r="K134" s="13">
        <v>1.4501424231476712E-3</v>
      </c>
    </row>
    <row r="135" spans="1:11">
      <c r="A135" s="14" t="s">
        <v>13</v>
      </c>
      <c r="B135" s="15">
        <v>17657343</v>
      </c>
      <c r="C135" s="15">
        <v>23581976</v>
      </c>
      <c r="D135" s="15">
        <v>5924633</v>
      </c>
      <c r="E135" s="13">
        <v>4.9403415269154483E-2</v>
      </c>
      <c r="G135" s="14" t="s">
        <v>13</v>
      </c>
      <c r="H135" s="12">
        <v>23581976</v>
      </c>
      <c r="I135" s="12">
        <v>25166625</v>
      </c>
      <c r="J135" s="12">
        <v>1584649</v>
      </c>
      <c r="K135" s="13">
        <v>2.1915363230541551E-2</v>
      </c>
    </row>
    <row r="136" spans="1:11">
      <c r="A136" s="17" t="s">
        <v>14</v>
      </c>
      <c r="B136" s="12"/>
      <c r="C136" s="12"/>
      <c r="D136" s="12"/>
      <c r="E136" s="9"/>
      <c r="G136" s="17" t="s">
        <v>14</v>
      </c>
      <c r="H136" s="8"/>
      <c r="I136" s="8"/>
      <c r="J136" s="8"/>
      <c r="K136" s="9"/>
    </row>
    <row r="137" spans="1:11">
      <c r="A137" s="11" t="s">
        <v>15</v>
      </c>
      <c r="B137" s="12">
        <v>95611706</v>
      </c>
      <c r="C137" s="12">
        <v>97245913</v>
      </c>
      <c r="D137" s="12">
        <v>1634207</v>
      </c>
      <c r="E137" s="13">
        <v>2.8286089276936544E-3</v>
      </c>
      <c r="G137" s="11" t="s">
        <v>15</v>
      </c>
      <c r="H137" s="12">
        <v>97245913</v>
      </c>
      <c r="I137" s="12">
        <v>95720529</v>
      </c>
      <c r="J137" s="12">
        <v>-1525384</v>
      </c>
      <c r="K137" s="13">
        <v>-5.2561930696012338E-3</v>
      </c>
    </row>
    <row r="138" spans="1:11">
      <c r="A138" s="11" t="s">
        <v>16</v>
      </c>
      <c r="B138" s="12">
        <v>12807807</v>
      </c>
      <c r="C138" s="12">
        <v>14567444</v>
      </c>
      <c r="D138" s="12">
        <v>1759637</v>
      </c>
      <c r="E138" s="13">
        <v>2.1687540323361842E-2</v>
      </c>
      <c r="G138" s="11" t="s">
        <v>16</v>
      </c>
      <c r="H138" s="12">
        <v>14567444</v>
      </c>
      <c r="I138" s="12">
        <v>15075714</v>
      </c>
      <c r="J138" s="12">
        <v>508270</v>
      </c>
      <c r="K138" s="13">
        <v>1.1497571035607779E-2</v>
      </c>
    </row>
    <row r="139" spans="1:11">
      <c r="A139" s="11" t="s">
        <v>17</v>
      </c>
      <c r="B139" s="12">
        <v>4862698</v>
      </c>
      <c r="C139" s="12">
        <v>6407350</v>
      </c>
      <c r="D139" s="12">
        <v>1544652</v>
      </c>
      <c r="E139" s="13">
        <v>4.7048642948293029E-2</v>
      </c>
      <c r="G139" s="11" t="s">
        <v>17</v>
      </c>
      <c r="H139" s="12">
        <v>6407350</v>
      </c>
      <c r="I139" s="12">
        <v>7317818</v>
      </c>
      <c r="J139" s="12">
        <v>910468</v>
      </c>
      <c r="K139" s="13">
        <v>4.5284198848712043E-2</v>
      </c>
    </row>
    <row r="140" spans="1:11">
      <c r="A140" s="11" t="s">
        <v>18</v>
      </c>
      <c r="B140" s="12">
        <v>13313658</v>
      </c>
      <c r="C140" s="12">
        <v>18899706</v>
      </c>
      <c r="D140" s="12">
        <v>5586048</v>
      </c>
      <c r="E140" s="13">
        <v>6.0131181710897819E-2</v>
      </c>
      <c r="G140" s="11" t="s">
        <v>18</v>
      </c>
      <c r="H140" s="12">
        <v>18899706</v>
      </c>
      <c r="I140" s="12">
        <v>20775060</v>
      </c>
      <c r="J140" s="12">
        <v>1875354</v>
      </c>
      <c r="K140" s="13">
        <v>3.2038136976993536E-2</v>
      </c>
    </row>
    <row r="141" spans="1:11">
      <c r="A141" s="14" t="s">
        <v>19</v>
      </c>
      <c r="B141" s="15">
        <v>2858526</v>
      </c>
      <c r="C141" s="15">
        <v>2544944</v>
      </c>
      <c r="D141" s="15">
        <v>-313582</v>
      </c>
      <c r="E141" s="13">
        <v>-1.917992261054613E-2</v>
      </c>
      <c r="G141" s="14" t="s">
        <v>19</v>
      </c>
      <c r="H141" s="12">
        <v>2544944</v>
      </c>
      <c r="I141" s="12">
        <v>2866630</v>
      </c>
      <c r="J141" s="12">
        <v>321686</v>
      </c>
      <c r="K141" s="13">
        <v>4.0473771901192057E-2</v>
      </c>
    </row>
    <row r="142" spans="1:11">
      <c r="A142" s="17" t="s">
        <v>20</v>
      </c>
      <c r="B142" s="12"/>
      <c r="C142" s="12"/>
      <c r="D142" s="12"/>
      <c r="E142" s="9"/>
      <c r="G142" s="17" t="s">
        <v>20</v>
      </c>
      <c r="H142" s="8"/>
      <c r="I142" s="8"/>
      <c r="J142" s="8"/>
      <c r="K142" s="9"/>
    </row>
    <row r="143" spans="1:11">
      <c r="A143" s="11" t="s">
        <v>22</v>
      </c>
      <c r="B143" s="12">
        <v>18296370</v>
      </c>
      <c r="C143" s="12">
        <v>18884900</v>
      </c>
      <c r="D143" s="12">
        <v>588530</v>
      </c>
      <c r="E143" s="13">
        <v>5.290609679238889E-3</v>
      </c>
      <c r="G143" s="11" t="s">
        <v>22</v>
      </c>
      <c r="H143" s="12">
        <v>18884900</v>
      </c>
      <c r="I143" s="12">
        <v>18047803</v>
      </c>
      <c r="J143" s="12">
        <v>-837097</v>
      </c>
      <c r="K143" s="13">
        <v>-1.4999273592840368E-2</v>
      </c>
    </row>
    <row r="144" spans="1:11">
      <c r="A144" s="11" t="s">
        <v>23</v>
      </c>
      <c r="B144" s="12">
        <v>29493952</v>
      </c>
      <c r="C144" s="12">
        <v>30181968</v>
      </c>
      <c r="D144" s="12">
        <v>688016</v>
      </c>
      <c r="E144" s="13">
        <v>3.8506338108028615E-3</v>
      </c>
      <c r="G144" s="11" t="s">
        <v>23</v>
      </c>
      <c r="H144" s="12">
        <v>30181968</v>
      </c>
      <c r="I144" s="12">
        <v>30417578</v>
      </c>
      <c r="J144" s="12">
        <v>235610</v>
      </c>
      <c r="K144" s="13">
        <v>2.595363816696894E-3</v>
      </c>
    </row>
    <row r="145" spans="1:11">
      <c r="A145" s="11" t="s">
        <v>24</v>
      </c>
      <c r="B145" s="12">
        <v>35135416</v>
      </c>
      <c r="C145" s="12">
        <v>33797664</v>
      </c>
      <c r="D145" s="12">
        <v>-1337752</v>
      </c>
      <c r="E145" s="13">
        <v>-6.4487729920124082E-3</v>
      </c>
      <c r="G145" s="11" t="s">
        <v>24</v>
      </c>
      <c r="H145" s="12">
        <v>33797664</v>
      </c>
      <c r="I145" s="12">
        <v>32163589</v>
      </c>
      <c r="J145" s="12">
        <v>-1634075</v>
      </c>
      <c r="K145" s="13">
        <v>-1.6383195185335819E-2</v>
      </c>
    </row>
    <row r="146" spans="1:11">
      <c r="A146" s="11" t="s">
        <v>25</v>
      </c>
      <c r="B146" s="12">
        <v>28690153</v>
      </c>
      <c r="C146" s="12">
        <v>32943313</v>
      </c>
      <c r="D146" s="12">
        <v>4253160</v>
      </c>
      <c r="E146" s="13">
        <v>2.3306504624942992E-2</v>
      </c>
      <c r="G146" s="11" t="s">
        <v>25</v>
      </c>
      <c r="H146" s="12">
        <v>32943313</v>
      </c>
      <c r="I146" s="12">
        <v>33833298</v>
      </c>
      <c r="J146" s="12">
        <v>889985</v>
      </c>
      <c r="K146" s="13">
        <v>8.9253182203743453E-3</v>
      </c>
    </row>
    <row r="147" spans="1:11">
      <c r="A147" s="11" t="s">
        <v>26</v>
      </c>
      <c r="B147" s="12">
        <v>13486811</v>
      </c>
      <c r="C147" s="12">
        <v>18712126</v>
      </c>
      <c r="D147" s="12">
        <v>5225315</v>
      </c>
      <c r="E147" s="13">
        <v>5.6093355627994779E-2</v>
      </c>
      <c r="G147" s="11" t="s">
        <v>26</v>
      </c>
      <c r="H147" s="12">
        <v>18712126</v>
      </c>
      <c r="I147" s="12">
        <v>21383477</v>
      </c>
      <c r="J147" s="12">
        <v>2671351</v>
      </c>
      <c r="K147" s="13">
        <v>4.5486421982232184E-2</v>
      </c>
    </row>
    <row r="148" spans="1:11">
      <c r="A148" s="14" t="s">
        <v>27</v>
      </c>
      <c r="B148" s="15">
        <v>4351693</v>
      </c>
      <c r="C148" s="15">
        <v>5145386</v>
      </c>
      <c r="D148" s="15">
        <v>793693</v>
      </c>
      <c r="E148" s="16">
        <v>2.8316059851428932E-2</v>
      </c>
      <c r="G148" s="14" t="s">
        <v>27</v>
      </c>
      <c r="H148" s="15">
        <v>5145386</v>
      </c>
      <c r="I148" s="15">
        <v>5910006</v>
      </c>
      <c r="J148" s="15">
        <v>764620</v>
      </c>
      <c r="K148" s="16">
        <v>4.7265154984361013E-2</v>
      </c>
    </row>
    <row r="149" spans="1:11">
      <c r="A149" s="19" t="s">
        <v>32</v>
      </c>
      <c r="B149" s="20"/>
      <c r="C149" s="20"/>
      <c r="D149" s="20"/>
      <c r="E149" s="21"/>
      <c r="G149" s="19" t="s">
        <v>32</v>
      </c>
      <c r="H149" s="20"/>
      <c r="I149" s="20"/>
      <c r="J149" s="20"/>
      <c r="K149" s="21"/>
    </row>
    <row r="150" spans="1:11">
      <c r="A150" s="11" t="s">
        <v>33</v>
      </c>
      <c r="B150" s="22">
        <v>18593329</v>
      </c>
      <c r="C150" s="22">
        <v>16419976</v>
      </c>
      <c r="D150" s="22">
        <v>-2173353</v>
      </c>
      <c r="E150" s="13">
        <v>-2.0504239347872044E-2</v>
      </c>
      <c r="G150" s="11" t="s">
        <v>33</v>
      </c>
      <c r="H150" s="22">
        <v>16419976</v>
      </c>
      <c r="I150" s="22">
        <v>15182563</v>
      </c>
      <c r="J150" s="22">
        <v>-1237413</v>
      </c>
      <c r="K150" s="13">
        <v>-2.5778915247854473E-2</v>
      </c>
    </row>
    <row r="151" spans="1:11">
      <c r="A151" s="11" t="s">
        <v>34</v>
      </c>
      <c r="B151" s="22">
        <v>34619927</v>
      </c>
      <c r="C151" s="22">
        <v>39381023</v>
      </c>
      <c r="D151" s="22">
        <v>4761096</v>
      </c>
      <c r="E151" s="13">
        <v>2.1708032244921904E-2</v>
      </c>
      <c r="G151" s="11" t="s">
        <v>34</v>
      </c>
      <c r="H151" s="22">
        <v>39381023</v>
      </c>
      <c r="I151" s="22">
        <v>36468418</v>
      </c>
      <c r="J151" s="22">
        <v>-2912605</v>
      </c>
      <c r="K151" s="13">
        <v>-2.5287257939632268E-2</v>
      </c>
    </row>
    <row r="152" spans="1:11">
      <c r="A152" s="11" t="s">
        <v>35</v>
      </c>
      <c r="B152" s="22">
        <v>31199224</v>
      </c>
      <c r="C152" s="22">
        <v>30897362</v>
      </c>
      <c r="D152" s="22">
        <v>-301862</v>
      </c>
      <c r="E152" s="13">
        <v>-1.6190902935093732E-3</v>
      </c>
      <c r="G152" s="11" t="s">
        <v>35</v>
      </c>
      <c r="H152" s="22">
        <v>30897362</v>
      </c>
      <c r="I152" s="22">
        <v>33968781</v>
      </c>
      <c r="J152" s="22">
        <v>3071419</v>
      </c>
      <c r="K152" s="13">
        <v>3.2094634492203733E-2</v>
      </c>
    </row>
    <row r="153" spans="1:11">
      <c r="A153" s="11" t="s">
        <v>36</v>
      </c>
      <c r="B153" s="22">
        <v>9501125</v>
      </c>
      <c r="C153" s="22">
        <v>11618149</v>
      </c>
      <c r="D153" s="22">
        <v>2117024</v>
      </c>
      <c r="E153" s="13">
        <v>3.4094714472343801E-2</v>
      </c>
      <c r="G153" s="11" t="s">
        <v>36</v>
      </c>
      <c r="H153" s="22">
        <v>11618149</v>
      </c>
      <c r="I153" s="22">
        <v>12056962</v>
      </c>
      <c r="J153" s="22">
        <v>438813</v>
      </c>
      <c r="K153" s="13">
        <v>1.2434610819496372E-2</v>
      </c>
    </row>
    <row r="154" spans="1:11">
      <c r="A154" s="11" t="s">
        <v>37</v>
      </c>
      <c r="B154" s="22">
        <v>22946854</v>
      </c>
      <c r="C154" s="22">
        <v>26600091</v>
      </c>
      <c r="D154" s="22">
        <v>3653237</v>
      </c>
      <c r="E154" s="13">
        <v>2.4927930477431692E-2</v>
      </c>
      <c r="G154" s="11" t="s">
        <v>37</v>
      </c>
      <c r="H154" s="22">
        <v>26600091</v>
      </c>
      <c r="I154" s="22">
        <v>28223955</v>
      </c>
      <c r="J154" s="22">
        <v>1623864</v>
      </c>
      <c r="K154" s="13">
        <v>1.9948513981670413E-2</v>
      </c>
    </row>
    <row r="155" spans="1:11">
      <c r="A155" s="14" t="s">
        <v>38</v>
      </c>
      <c r="B155" s="23">
        <v>12593936</v>
      </c>
      <c r="C155" s="23">
        <v>14748756</v>
      </c>
      <c r="D155" s="23">
        <v>2154820</v>
      </c>
      <c r="E155" s="16">
        <v>2.6673419088054429E-2</v>
      </c>
      <c r="G155" s="14" t="s">
        <v>38</v>
      </c>
      <c r="H155" s="23">
        <v>14748756</v>
      </c>
      <c r="I155" s="23">
        <v>15855072</v>
      </c>
      <c r="J155" s="23">
        <v>1106316</v>
      </c>
      <c r="K155" s="16">
        <v>2.4403238085187962E-2</v>
      </c>
    </row>
    <row r="157" spans="1:11">
      <c r="A157" t="s">
        <v>908</v>
      </c>
    </row>
  </sheetData>
  <mergeCells count="8">
    <mergeCell ref="A126:E126"/>
    <mergeCell ref="G126:K126"/>
    <mergeCell ref="A4:E4"/>
    <mergeCell ref="G4:K4"/>
    <mergeCell ref="A62:E62"/>
    <mergeCell ref="G62:K62"/>
    <mergeCell ref="A94:E94"/>
    <mergeCell ref="G94:K94"/>
  </mergeCells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view="pageBreakPreview" zoomScale="115" zoomScaleNormal="100" zoomScaleSheetLayoutView="115" workbookViewId="0"/>
  </sheetViews>
  <sheetFormatPr defaultColWidth="8.85546875" defaultRowHeight="15"/>
  <cols>
    <col min="1" max="1" width="55.28515625" customWidth="1"/>
    <col min="2" max="2" width="19.85546875" customWidth="1"/>
    <col min="3" max="3" width="18.7109375" bestFit="1" customWidth="1"/>
    <col min="4" max="4" width="10.7109375" customWidth="1"/>
    <col min="5" max="5" width="18.85546875" customWidth="1"/>
    <col min="6" max="6" width="25.42578125" customWidth="1"/>
  </cols>
  <sheetData>
    <row r="1" spans="1:6">
      <c r="A1" s="24" t="s">
        <v>731</v>
      </c>
    </row>
    <row r="3" spans="1:6" ht="31.5" customHeight="1">
      <c r="A3" s="112" t="s">
        <v>563</v>
      </c>
      <c r="B3" s="113" t="s">
        <v>564</v>
      </c>
      <c r="C3" s="104" t="s">
        <v>565</v>
      </c>
      <c r="D3" s="104" t="s">
        <v>566</v>
      </c>
      <c r="E3" s="37" t="s">
        <v>732</v>
      </c>
      <c r="F3" s="37" t="s">
        <v>568</v>
      </c>
    </row>
    <row r="4" spans="1:6">
      <c r="A4" s="11" t="s">
        <v>633</v>
      </c>
      <c r="B4" s="1" t="s">
        <v>634</v>
      </c>
      <c r="C4" s="106" t="s">
        <v>583</v>
      </c>
      <c r="D4" s="106" t="s">
        <v>586</v>
      </c>
      <c r="E4" s="21">
        <v>1012</v>
      </c>
      <c r="F4" s="41">
        <f>E4/SUM(E$4:E$73)</f>
        <v>7.128266535183489E-2</v>
      </c>
    </row>
    <row r="5" spans="1:6">
      <c r="A5" s="11" t="s">
        <v>605</v>
      </c>
      <c r="B5" s="11" t="s">
        <v>606</v>
      </c>
      <c r="C5" s="108" t="s">
        <v>583</v>
      </c>
      <c r="D5" s="108" t="s">
        <v>586</v>
      </c>
      <c r="E5" s="114">
        <v>906</v>
      </c>
      <c r="F5" s="57">
        <f>E5/SUM(E$4:E$73)</f>
        <v>6.3816299218144676E-2</v>
      </c>
    </row>
    <row r="6" spans="1:6">
      <c r="A6" s="11" t="s">
        <v>593</v>
      </c>
      <c r="B6" s="11" t="s">
        <v>594</v>
      </c>
      <c r="C6" s="108" t="s">
        <v>583</v>
      </c>
      <c r="D6" s="108" t="s">
        <v>586</v>
      </c>
      <c r="E6" s="114">
        <v>854</v>
      </c>
      <c r="F6" s="57">
        <f t="shared" ref="F6:F69" si="0">E6/SUM(E$4:E$73)</f>
        <v>6.0153553567655137E-2</v>
      </c>
    </row>
    <row r="7" spans="1:6">
      <c r="A7" s="11" t="s">
        <v>602</v>
      </c>
      <c r="B7" s="11" t="s">
        <v>587</v>
      </c>
      <c r="C7" s="108" t="s">
        <v>583</v>
      </c>
      <c r="D7" s="108" t="s">
        <v>586</v>
      </c>
      <c r="E7" s="114">
        <v>802</v>
      </c>
      <c r="F7" s="57">
        <f t="shared" si="0"/>
        <v>5.6490807917165597E-2</v>
      </c>
    </row>
    <row r="8" spans="1:6">
      <c r="A8" s="11" t="s">
        <v>604</v>
      </c>
      <c r="B8" s="11" t="s">
        <v>595</v>
      </c>
      <c r="C8" s="108" t="s">
        <v>583</v>
      </c>
      <c r="D8" s="108" t="s">
        <v>586</v>
      </c>
      <c r="E8" s="114">
        <v>780</v>
      </c>
      <c r="F8" s="57">
        <f t="shared" si="0"/>
        <v>5.4941184757343102E-2</v>
      </c>
    </row>
    <row r="9" spans="1:6">
      <c r="A9" s="11" t="s">
        <v>603</v>
      </c>
      <c r="B9" s="11" t="s">
        <v>582</v>
      </c>
      <c r="C9" s="108" t="s">
        <v>583</v>
      </c>
      <c r="D9" s="108" t="s">
        <v>586</v>
      </c>
      <c r="E9" s="114">
        <v>770</v>
      </c>
      <c r="F9" s="57">
        <f t="shared" si="0"/>
        <v>5.4236810593787418E-2</v>
      </c>
    </row>
    <row r="10" spans="1:6">
      <c r="A10" s="11" t="s">
        <v>621</v>
      </c>
      <c r="B10" s="11" t="s">
        <v>622</v>
      </c>
      <c r="C10" s="108" t="s">
        <v>583</v>
      </c>
      <c r="D10" s="108" t="s">
        <v>586</v>
      </c>
      <c r="E10" s="114">
        <v>717</v>
      </c>
      <c r="F10" s="57">
        <f t="shared" si="0"/>
        <v>5.0503627526942312E-2</v>
      </c>
    </row>
    <row r="11" spans="1:6">
      <c r="A11" s="11" t="s">
        <v>591</v>
      </c>
      <c r="B11" s="11" t="s">
        <v>592</v>
      </c>
      <c r="C11" s="108" t="s">
        <v>583</v>
      </c>
      <c r="D11" s="108" t="s">
        <v>586</v>
      </c>
      <c r="E11" s="114">
        <v>713</v>
      </c>
      <c r="F11" s="57">
        <f t="shared" si="0"/>
        <v>5.0221877861520041E-2</v>
      </c>
    </row>
    <row r="12" spans="1:6">
      <c r="A12" s="11" t="s">
        <v>584</v>
      </c>
      <c r="B12" s="11" t="s">
        <v>585</v>
      </c>
      <c r="C12" s="108" t="s">
        <v>583</v>
      </c>
      <c r="D12" s="108" t="s">
        <v>586</v>
      </c>
      <c r="E12" s="114">
        <v>652</v>
      </c>
      <c r="F12" s="57">
        <f t="shared" si="0"/>
        <v>4.5925195463830386E-2</v>
      </c>
    </row>
    <row r="13" spans="1:6">
      <c r="A13" s="11" t="s">
        <v>733</v>
      </c>
      <c r="B13" s="11" t="s">
        <v>734</v>
      </c>
      <c r="C13" s="108" t="s">
        <v>583</v>
      </c>
      <c r="D13" s="108" t="s">
        <v>572</v>
      </c>
      <c r="E13" s="114">
        <v>597</v>
      </c>
      <c r="F13" s="57">
        <f t="shared" si="0"/>
        <v>4.2051137564274144E-2</v>
      </c>
    </row>
    <row r="14" spans="1:6">
      <c r="A14" s="11" t="s">
        <v>596</v>
      </c>
      <c r="B14" s="11" t="s">
        <v>597</v>
      </c>
      <c r="C14" s="108" t="s">
        <v>583</v>
      </c>
      <c r="D14" s="108" t="s">
        <v>586</v>
      </c>
      <c r="E14" s="114">
        <v>519</v>
      </c>
      <c r="F14" s="57">
        <f t="shared" si="0"/>
        <v>3.6557019088539831E-2</v>
      </c>
    </row>
    <row r="15" spans="1:6">
      <c r="A15" s="11" t="s">
        <v>676</v>
      </c>
      <c r="B15" s="11" t="s">
        <v>671</v>
      </c>
      <c r="C15" s="108" t="s">
        <v>583</v>
      </c>
      <c r="D15" s="108" t="s">
        <v>586</v>
      </c>
      <c r="E15" s="114">
        <v>472</v>
      </c>
      <c r="F15" s="57">
        <f t="shared" si="0"/>
        <v>3.324646051982813E-2</v>
      </c>
    </row>
    <row r="16" spans="1:6">
      <c r="A16" s="11" t="s">
        <v>643</v>
      </c>
      <c r="B16" s="11" t="s">
        <v>644</v>
      </c>
      <c r="C16" s="108" t="s">
        <v>583</v>
      </c>
      <c r="D16" s="108" t="s">
        <v>586</v>
      </c>
      <c r="E16" s="114">
        <v>432</v>
      </c>
      <c r="F16" s="57">
        <f t="shared" si="0"/>
        <v>3.042896386560541E-2</v>
      </c>
    </row>
    <row r="17" spans="1:6">
      <c r="A17" s="11" t="s">
        <v>735</v>
      </c>
      <c r="B17" s="11" t="s">
        <v>736</v>
      </c>
      <c r="C17" s="108" t="s">
        <v>571</v>
      </c>
      <c r="D17" s="108" t="s">
        <v>572</v>
      </c>
      <c r="E17" s="114">
        <v>426</v>
      </c>
      <c r="F17" s="57">
        <f t="shared" si="0"/>
        <v>3.0006339367472001E-2</v>
      </c>
    </row>
    <row r="18" spans="1:6">
      <c r="A18" s="11" t="s">
        <v>612</v>
      </c>
      <c r="B18" s="11" t="s">
        <v>613</v>
      </c>
      <c r="C18" s="108" t="s">
        <v>583</v>
      </c>
      <c r="D18" s="108" t="s">
        <v>586</v>
      </c>
      <c r="E18" s="114">
        <v>389</v>
      </c>
      <c r="F18" s="57">
        <f t="shared" si="0"/>
        <v>2.7400154962315983E-2</v>
      </c>
    </row>
    <row r="19" spans="1:6">
      <c r="A19" s="11" t="s">
        <v>737</v>
      </c>
      <c r="B19" s="11" t="s">
        <v>574</v>
      </c>
      <c r="C19" s="108" t="s">
        <v>571</v>
      </c>
      <c r="D19" s="108" t="s">
        <v>572</v>
      </c>
      <c r="E19" s="114">
        <v>369</v>
      </c>
      <c r="F19" s="57">
        <f t="shared" si="0"/>
        <v>2.599140663520462E-2</v>
      </c>
    </row>
    <row r="20" spans="1:6">
      <c r="A20" s="11" t="s">
        <v>738</v>
      </c>
      <c r="B20" s="11" t="s">
        <v>739</v>
      </c>
      <c r="C20" s="108" t="s">
        <v>583</v>
      </c>
      <c r="D20" s="108" t="s">
        <v>572</v>
      </c>
      <c r="E20" s="114">
        <v>262</v>
      </c>
      <c r="F20" s="57">
        <f t="shared" si="0"/>
        <v>1.8454603085158835E-2</v>
      </c>
    </row>
    <row r="21" spans="1:6">
      <c r="A21" s="11" t="s">
        <v>645</v>
      </c>
      <c r="B21" s="11" t="s">
        <v>646</v>
      </c>
      <c r="C21" s="108" t="s">
        <v>583</v>
      </c>
      <c r="D21" s="108" t="s">
        <v>586</v>
      </c>
      <c r="E21" s="114">
        <v>249</v>
      </c>
      <c r="F21" s="57">
        <f t="shared" si="0"/>
        <v>1.7538916672536452E-2</v>
      </c>
    </row>
    <row r="22" spans="1:6">
      <c r="A22" s="11" t="s">
        <v>704</v>
      </c>
      <c r="B22" s="11" t="s">
        <v>705</v>
      </c>
      <c r="C22" s="108" t="s">
        <v>583</v>
      </c>
      <c r="D22" s="108" t="s">
        <v>586</v>
      </c>
      <c r="E22" s="114">
        <v>232</v>
      </c>
      <c r="F22" s="57">
        <f t="shared" si="0"/>
        <v>1.6341480594491795E-2</v>
      </c>
    </row>
    <row r="23" spans="1:6">
      <c r="A23" s="11" t="s">
        <v>658</v>
      </c>
      <c r="B23" s="11" t="s">
        <v>624</v>
      </c>
      <c r="C23" s="108" t="s">
        <v>583</v>
      </c>
      <c r="D23" s="108" t="s">
        <v>586</v>
      </c>
      <c r="E23" s="114">
        <v>221</v>
      </c>
      <c r="F23" s="57">
        <f t="shared" si="0"/>
        <v>1.5566669014580545E-2</v>
      </c>
    </row>
    <row r="24" spans="1:6">
      <c r="A24" s="11" t="s">
        <v>740</v>
      </c>
      <c r="B24" s="11" t="s">
        <v>741</v>
      </c>
      <c r="C24" s="108" t="s">
        <v>583</v>
      </c>
      <c r="D24" s="108" t="s">
        <v>572</v>
      </c>
      <c r="E24" s="114">
        <v>189</v>
      </c>
      <c r="F24" s="57">
        <f t="shared" si="0"/>
        <v>1.3312671691202366E-2</v>
      </c>
    </row>
    <row r="25" spans="1:6">
      <c r="A25" s="11" t="s">
        <v>742</v>
      </c>
      <c r="B25" s="11" t="s">
        <v>743</v>
      </c>
      <c r="C25" s="108" t="s">
        <v>583</v>
      </c>
      <c r="D25" s="108" t="s">
        <v>572</v>
      </c>
      <c r="E25" s="114">
        <v>183</v>
      </c>
      <c r="F25" s="57">
        <f t="shared" si="0"/>
        <v>1.2890047193068958E-2</v>
      </c>
    </row>
    <row r="26" spans="1:6">
      <c r="A26" s="11" t="s">
        <v>744</v>
      </c>
      <c r="B26" s="11" t="s">
        <v>610</v>
      </c>
      <c r="C26" s="108" t="s">
        <v>583</v>
      </c>
      <c r="D26" s="108" t="s">
        <v>572</v>
      </c>
      <c r="E26" s="114">
        <v>166</v>
      </c>
      <c r="F26" s="57">
        <f t="shared" si="0"/>
        <v>1.1692611115024301E-2</v>
      </c>
    </row>
    <row r="27" spans="1:6">
      <c r="A27" s="11" t="s">
        <v>712</v>
      </c>
      <c r="B27" s="11" t="s">
        <v>582</v>
      </c>
      <c r="C27" s="108" t="s">
        <v>583</v>
      </c>
      <c r="D27" s="108" t="s">
        <v>572</v>
      </c>
      <c r="E27" s="114">
        <v>159</v>
      </c>
      <c r="F27" s="57">
        <f t="shared" si="0"/>
        <v>1.1199549200535324E-2</v>
      </c>
    </row>
    <row r="28" spans="1:6">
      <c r="A28" s="11" t="s">
        <v>745</v>
      </c>
      <c r="B28" s="11" t="s">
        <v>746</v>
      </c>
      <c r="C28" s="108" t="s">
        <v>627</v>
      </c>
      <c r="D28" s="108" t="s">
        <v>572</v>
      </c>
      <c r="E28" s="114">
        <v>132</v>
      </c>
      <c r="F28" s="57">
        <f t="shared" si="0"/>
        <v>9.2977389589349868E-3</v>
      </c>
    </row>
    <row r="29" spans="1:6">
      <c r="A29" s="11" t="s">
        <v>747</v>
      </c>
      <c r="B29" s="11" t="s">
        <v>642</v>
      </c>
      <c r="C29" s="108" t="s">
        <v>583</v>
      </c>
      <c r="D29" s="108" t="s">
        <v>572</v>
      </c>
      <c r="E29" s="114">
        <v>131</v>
      </c>
      <c r="F29" s="57">
        <f t="shared" si="0"/>
        <v>9.2273015425794174E-3</v>
      </c>
    </row>
    <row r="30" spans="1:6">
      <c r="A30" s="11" t="s">
        <v>748</v>
      </c>
      <c r="B30" s="11" t="s">
        <v>582</v>
      </c>
      <c r="C30" s="108" t="s">
        <v>583</v>
      </c>
      <c r="D30" s="108" t="s">
        <v>572</v>
      </c>
      <c r="E30" s="114">
        <v>128</v>
      </c>
      <c r="F30" s="57">
        <f t="shared" si="0"/>
        <v>9.0159892935127144E-3</v>
      </c>
    </row>
    <row r="31" spans="1:6">
      <c r="A31" s="11" t="s">
        <v>749</v>
      </c>
      <c r="B31" s="11" t="s">
        <v>750</v>
      </c>
      <c r="C31" s="108" t="s">
        <v>627</v>
      </c>
      <c r="D31" s="108" t="s">
        <v>572</v>
      </c>
      <c r="E31" s="114">
        <v>125</v>
      </c>
      <c r="F31" s="57">
        <f t="shared" si="0"/>
        <v>8.8046770444460097E-3</v>
      </c>
    </row>
    <row r="32" spans="1:6">
      <c r="A32" s="11" t="s">
        <v>751</v>
      </c>
      <c r="B32" s="11" t="s">
        <v>587</v>
      </c>
      <c r="C32" s="108" t="s">
        <v>627</v>
      </c>
      <c r="D32" s="108" t="s">
        <v>572</v>
      </c>
      <c r="E32" s="114">
        <v>109</v>
      </c>
      <c r="F32" s="57">
        <f t="shared" si="0"/>
        <v>7.6776783827569202E-3</v>
      </c>
    </row>
    <row r="33" spans="1:6">
      <c r="A33" s="11" t="s">
        <v>669</v>
      </c>
      <c r="B33" s="11" t="s">
        <v>582</v>
      </c>
      <c r="C33" s="108" t="s">
        <v>627</v>
      </c>
      <c r="D33" s="108" t="s">
        <v>586</v>
      </c>
      <c r="E33" s="114">
        <v>107</v>
      </c>
      <c r="F33" s="57">
        <f t="shared" si="0"/>
        <v>7.536803550045784E-3</v>
      </c>
    </row>
    <row r="34" spans="1:6">
      <c r="A34" s="11" t="s">
        <v>752</v>
      </c>
      <c r="B34" s="11" t="s">
        <v>582</v>
      </c>
      <c r="C34" s="108" t="s">
        <v>627</v>
      </c>
      <c r="D34" s="108" t="s">
        <v>572</v>
      </c>
      <c r="E34" s="114">
        <v>105</v>
      </c>
      <c r="F34" s="57">
        <f t="shared" si="0"/>
        <v>7.3959287173346478E-3</v>
      </c>
    </row>
    <row r="35" spans="1:6">
      <c r="A35" s="11" t="s">
        <v>744</v>
      </c>
      <c r="B35" s="11" t="s">
        <v>654</v>
      </c>
      <c r="C35" s="108" t="s">
        <v>583</v>
      </c>
      <c r="D35" s="108" t="s">
        <v>572</v>
      </c>
      <c r="E35" s="114">
        <v>105</v>
      </c>
      <c r="F35" s="57">
        <f t="shared" si="0"/>
        <v>7.3959287173346478E-3</v>
      </c>
    </row>
    <row r="36" spans="1:6">
      <c r="A36" s="11" t="s">
        <v>718</v>
      </c>
      <c r="B36" s="11" t="s">
        <v>582</v>
      </c>
      <c r="C36" s="108" t="s">
        <v>583</v>
      </c>
      <c r="D36" s="108" t="s">
        <v>572</v>
      </c>
      <c r="E36" s="114">
        <v>98</v>
      </c>
      <c r="F36" s="57">
        <f t="shared" si="0"/>
        <v>6.9028668028456716E-3</v>
      </c>
    </row>
    <row r="37" spans="1:6">
      <c r="A37" s="11" t="s">
        <v>753</v>
      </c>
      <c r="B37" s="11" t="s">
        <v>582</v>
      </c>
      <c r="C37" s="108" t="s">
        <v>583</v>
      </c>
      <c r="D37" s="108" t="s">
        <v>572</v>
      </c>
      <c r="E37" s="114">
        <v>77</v>
      </c>
      <c r="F37" s="57">
        <f t="shared" si="0"/>
        <v>5.423681059378742E-3</v>
      </c>
    </row>
    <row r="38" spans="1:6">
      <c r="A38" s="11" t="s">
        <v>754</v>
      </c>
      <c r="B38" s="11" t="s">
        <v>755</v>
      </c>
      <c r="C38" s="108" t="s">
        <v>627</v>
      </c>
      <c r="D38" s="108" t="s">
        <v>586</v>
      </c>
      <c r="E38" s="114">
        <v>72</v>
      </c>
      <c r="F38" s="57">
        <f t="shared" si="0"/>
        <v>5.071493977600902E-3</v>
      </c>
    </row>
    <row r="39" spans="1:6">
      <c r="A39" s="11" t="s">
        <v>756</v>
      </c>
      <c r="B39" s="11" t="s">
        <v>622</v>
      </c>
      <c r="C39" s="108" t="s">
        <v>583</v>
      </c>
      <c r="D39" s="108" t="s">
        <v>572</v>
      </c>
      <c r="E39" s="114">
        <v>68</v>
      </c>
      <c r="F39" s="57">
        <f t="shared" si="0"/>
        <v>4.7897443121786296E-3</v>
      </c>
    </row>
    <row r="40" spans="1:6">
      <c r="A40" s="11" t="s">
        <v>722</v>
      </c>
      <c r="B40" s="11" t="s">
        <v>723</v>
      </c>
      <c r="C40" s="108" t="s">
        <v>627</v>
      </c>
      <c r="D40" s="108" t="s">
        <v>572</v>
      </c>
      <c r="E40" s="114">
        <v>66</v>
      </c>
      <c r="F40" s="57">
        <f t="shared" si="0"/>
        <v>4.6488694794674934E-3</v>
      </c>
    </row>
    <row r="41" spans="1:6">
      <c r="A41" s="11" t="s">
        <v>679</v>
      </c>
      <c r="B41" s="11" t="s">
        <v>582</v>
      </c>
      <c r="C41" s="108" t="s">
        <v>583</v>
      </c>
      <c r="D41" s="108" t="s">
        <v>572</v>
      </c>
      <c r="E41" s="114">
        <v>65</v>
      </c>
      <c r="F41" s="57">
        <f t="shared" si="0"/>
        <v>4.5784320631119249E-3</v>
      </c>
    </row>
    <row r="42" spans="1:6">
      <c r="A42" s="11" t="s">
        <v>730</v>
      </c>
      <c r="B42" s="11" t="s">
        <v>582</v>
      </c>
      <c r="C42" s="108" t="s">
        <v>627</v>
      </c>
      <c r="D42" s="108" t="s">
        <v>572</v>
      </c>
      <c r="E42" s="114">
        <v>64</v>
      </c>
      <c r="F42" s="57">
        <f t="shared" si="0"/>
        <v>4.5079946467563572E-3</v>
      </c>
    </row>
    <row r="43" spans="1:6">
      <c r="A43" s="11" t="s">
        <v>757</v>
      </c>
      <c r="B43" s="11" t="s">
        <v>582</v>
      </c>
      <c r="C43" s="108" t="s">
        <v>627</v>
      </c>
      <c r="D43" s="108" t="s">
        <v>572</v>
      </c>
      <c r="E43" s="114">
        <v>63</v>
      </c>
      <c r="F43" s="57">
        <f t="shared" si="0"/>
        <v>4.4375572304007887E-3</v>
      </c>
    </row>
    <row r="44" spans="1:6">
      <c r="A44" s="11" t="s">
        <v>758</v>
      </c>
      <c r="B44" s="11" t="s">
        <v>634</v>
      </c>
      <c r="C44" s="108" t="s">
        <v>583</v>
      </c>
      <c r="D44" s="108" t="s">
        <v>572</v>
      </c>
      <c r="E44" s="114">
        <v>60</v>
      </c>
      <c r="F44" s="57">
        <f t="shared" si="0"/>
        <v>4.2262449813340848E-3</v>
      </c>
    </row>
    <row r="45" spans="1:6">
      <c r="A45" s="11" t="s">
        <v>684</v>
      </c>
      <c r="B45" s="11" t="s">
        <v>582</v>
      </c>
      <c r="C45" s="108" t="s">
        <v>583</v>
      </c>
      <c r="D45" s="108" t="s">
        <v>572</v>
      </c>
      <c r="E45" s="114">
        <v>56</v>
      </c>
      <c r="F45" s="57">
        <f t="shared" si="0"/>
        <v>3.9444953159118125E-3</v>
      </c>
    </row>
    <row r="46" spans="1:6">
      <c r="A46" s="11" t="s">
        <v>703</v>
      </c>
      <c r="B46" s="11" t="s">
        <v>582</v>
      </c>
      <c r="C46" s="108" t="s">
        <v>583</v>
      </c>
      <c r="D46" s="108" t="s">
        <v>572</v>
      </c>
      <c r="E46" s="114">
        <v>53</v>
      </c>
      <c r="F46" s="57">
        <f t="shared" si="0"/>
        <v>3.7331830668451082E-3</v>
      </c>
    </row>
    <row r="47" spans="1:6">
      <c r="A47" s="11" t="s">
        <v>759</v>
      </c>
      <c r="B47" s="11" t="s">
        <v>582</v>
      </c>
      <c r="C47" s="108" t="s">
        <v>583</v>
      </c>
      <c r="D47" s="108" t="s">
        <v>572</v>
      </c>
      <c r="E47" s="114">
        <v>52</v>
      </c>
      <c r="F47" s="57">
        <f t="shared" si="0"/>
        <v>3.6627456504895401E-3</v>
      </c>
    </row>
    <row r="48" spans="1:6">
      <c r="A48" s="11" t="s">
        <v>760</v>
      </c>
      <c r="B48" s="11" t="s">
        <v>761</v>
      </c>
      <c r="C48" s="108" t="s">
        <v>627</v>
      </c>
      <c r="D48" s="108" t="s">
        <v>572</v>
      </c>
      <c r="E48" s="114">
        <v>49</v>
      </c>
      <c r="F48" s="57">
        <f t="shared" si="0"/>
        <v>3.4514334014228358E-3</v>
      </c>
    </row>
    <row r="49" spans="1:6">
      <c r="A49" s="11" t="s">
        <v>729</v>
      </c>
      <c r="B49" s="11" t="s">
        <v>582</v>
      </c>
      <c r="C49" s="108" t="s">
        <v>583</v>
      </c>
      <c r="D49" s="108" t="s">
        <v>572</v>
      </c>
      <c r="E49" s="114">
        <v>46</v>
      </c>
      <c r="F49" s="57">
        <f t="shared" si="0"/>
        <v>3.2401211523561315E-3</v>
      </c>
    </row>
    <row r="50" spans="1:6">
      <c r="A50" s="11" t="s">
        <v>719</v>
      </c>
      <c r="B50" s="11" t="s">
        <v>582</v>
      </c>
      <c r="C50" s="108" t="s">
        <v>627</v>
      </c>
      <c r="D50" s="108" t="s">
        <v>572</v>
      </c>
      <c r="E50" s="114">
        <v>43</v>
      </c>
      <c r="F50" s="57">
        <f t="shared" si="0"/>
        <v>3.0288089032894272E-3</v>
      </c>
    </row>
    <row r="51" spans="1:6">
      <c r="A51" s="11" t="s">
        <v>762</v>
      </c>
      <c r="B51" s="11" t="s">
        <v>589</v>
      </c>
      <c r="C51" s="108" t="s">
        <v>627</v>
      </c>
      <c r="D51" s="108" t="s">
        <v>586</v>
      </c>
      <c r="E51" s="114">
        <v>39</v>
      </c>
      <c r="F51" s="57">
        <f t="shared" si="0"/>
        <v>2.7470592378671548E-3</v>
      </c>
    </row>
    <row r="52" spans="1:6">
      <c r="A52" s="11" t="s">
        <v>724</v>
      </c>
      <c r="B52" s="11" t="s">
        <v>725</v>
      </c>
      <c r="C52" s="108" t="s">
        <v>583</v>
      </c>
      <c r="D52" s="108" t="s">
        <v>572</v>
      </c>
      <c r="E52" s="114">
        <v>36</v>
      </c>
      <c r="F52" s="57">
        <f t="shared" si="0"/>
        <v>2.535746988800451E-3</v>
      </c>
    </row>
    <row r="53" spans="1:6">
      <c r="A53" s="11" t="s">
        <v>763</v>
      </c>
      <c r="B53" s="11" t="s">
        <v>764</v>
      </c>
      <c r="C53" s="108" t="s">
        <v>571</v>
      </c>
      <c r="D53" s="108" t="s">
        <v>572</v>
      </c>
      <c r="E53" s="114">
        <v>28</v>
      </c>
      <c r="F53" s="57">
        <f t="shared" si="0"/>
        <v>1.9722476579559062E-3</v>
      </c>
    </row>
    <row r="54" spans="1:6">
      <c r="A54" s="11" t="s">
        <v>765</v>
      </c>
      <c r="B54" s="11" t="s">
        <v>766</v>
      </c>
      <c r="C54" s="108" t="s">
        <v>627</v>
      </c>
      <c r="D54" s="108" t="s">
        <v>572</v>
      </c>
      <c r="E54" s="114">
        <v>26</v>
      </c>
      <c r="F54" s="57">
        <f t="shared" si="0"/>
        <v>1.83137282524477E-3</v>
      </c>
    </row>
    <row r="55" spans="1:6">
      <c r="A55" s="11" t="s">
        <v>767</v>
      </c>
      <c r="B55" s="11" t="s">
        <v>671</v>
      </c>
      <c r="C55" s="108" t="s">
        <v>627</v>
      </c>
      <c r="D55" s="108" t="s">
        <v>572</v>
      </c>
      <c r="E55" s="114">
        <v>17</v>
      </c>
      <c r="F55" s="57">
        <f t="shared" si="0"/>
        <v>1.1974360780446574E-3</v>
      </c>
    </row>
    <row r="56" spans="1:6">
      <c r="A56" s="11" t="s">
        <v>768</v>
      </c>
      <c r="B56" s="11" t="s">
        <v>769</v>
      </c>
      <c r="C56" s="108" t="s">
        <v>627</v>
      </c>
      <c r="D56" s="108" t="s">
        <v>572</v>
      </c>
      <c r="E56" s="114">
        <v>16</v>
      </c>
      <c r="F56" s="57">
        <f t="shared" si="0"/>
        <v>1.1269986616890893E-3</v>
      </c>
    </row>
    <row r="57" spans="1:6">
      <c r="A57" s="11" t="s">
        <v>720</v>
      </c>
      <c r="B57" s="11" t="s">
        <v>578</v>
      </c>
      <c r="C57" s="108" t="s">
        <v>627</v>
      </c>
      <c r="D57" s="108" t="s">
        <v>572</v>
      </c>
      <c r="E57" s="114">
        <v>13</v>
      </c>
      <c r="F57" s="57">
        <f t="shared" si="0"/>
        <v>9.1568641262238502E-4</v>
      </c>
    </row>
    <row r="58" spans="1:6">
      <c r="A58" s="11" t="s">
        <v>770</v>
      </c>
      <c r="B58" s="11" t="s">
        <v>771</v>
      </c>
      <c r="C58" s="108" t="s">
        <v>627</v>
      </c>
      <c r="D58" s="108" t="s">
        <v>572</v>
      </c>
      <c r="E58" s="114">
        <v>12</v>
      </c>
      <c r="F58" s="57">
        <f t="shared" si="0"/>
        <v>8.4524899626681692E-4</v>
      </c>
    </row>
    <row r="59" spans="1:6">
      <c r="A59" s="11" t="s">
        <v>710</v>
      </c>
      <c r="B59" s="11" t="s">
        <v>711</v>
      </c>
      <c r="C59" s="108" t="s">
        <v>627</v>
      </c>
      <c r="D59" s="108" t="s">
        <v>572</v>
      </c>
      <c r="E59" s="114">
        <v>11</v>
      </c>
      <c r="F59" s="57">
        <f t="shared" si="0"/>
        <v>7.7481157991124883E-4</v>
      </c>
    </row>
    <row r="60" spans="1:6">
      <c r="A60" s="11" t="s">
        <v>772</v>
      </c>
      <c r="B60" s="11" t="s">
        <v>773</v>
      </c>
      <c r="C60" s="108" t="s">
        <v>627</v>
      </c>
      <c r="D60" s="108" t="s">
        <v>572</v>
      </c>
      <c r="E60" s="114">
        <v>10</v>
      </c>
      <c r="F60" s="57">
        <f t="shared" si="0"/>
        <v>7.0437416355568073E-4</v>
      </c>
    </row>
    <row r="61" spans="1:6">
      <c r="A61" s="11" t="s">
        <v>715</v>
      </c>
      <c r="B61" s="11" t="s">
        <v>570</v>
      </c>
      <c r="C61" s="108" t="s">
        <v>627</v>
      </c>
      <c r="D61" s="108" t="s">
        <v>572</v>
      </c>
      <c r="E61" s="114">
        <v>8</v>
      </c>
      <c r="F61" s="57">
        <f t="shared" si="0"/>
        <v>5.6349933084454465E-4</v>
      </c>
    </row>
    <row r="62" spans="1:6">
      <c r="A62" s="11" t="s">
        <v>774</v>
      </c>
      <c r="B62" s="11" t="s">
        <v>582</v>
      </c>
      <c r="C62" s="108" t="s">
        <v>583</v>
      </c>
      <c r="D62" s="108" t="s">
        <v>572</v>
      </c>
      <c r="E62" s="114">
        <v>7</v>
      </c>
      <c r="F62" s="57">
        <f t="shared" si="0"/>
        <v>4.9306191448897656E-4</v>
      </c>
    </row>
    <row r="63" spans="1:6">
      <c r="A63" s="11" t="s">
        <v>775</v>
      </c>
      <c r="B63" s="11" t="s">
        <v>608</v>
      </c>
      <c r="C63" s="108" t="s">
        <v>627</v>
      </c>
      <c r="D63" s="108" t="s">
        <v>572</v>
      </c>
      <c r="E63" s="114">
        <v>6</v>
      </c>
      <c r="F63" s="57">
        <f t="shared" si="0"/>
        <v>4.2262449813340846E-4</v>
      </c>
    </row>
    <row r="64" spans="1:6">
      <c r="A64" s="11" t="s">
        <v>776</v>
      </c>
      <c r="B64" s="11" t="s">
        <v>608</v>
      </c>
      <c r="C64" s="108" t="s">
        <v>627</v>
      </c>
      <c r="D64" s="108" t="s">
        <v>572</v>
      </c>
      <c r="E64" s="114">
        <v>5</v>
      </c>
      <c r="F64" s="57">
        <f t="shared" si="0"/>
        <v>3.5218708177784037E-4</v>
      </c>
    </row>
    <row r="65" spans="1:6">
      <c r="A65" s="11" t="s">
        <v>777</v>
      </c>
      <c r="B65" s="11" t="s">
        <v>778</v>
      </c>
      <c r="C65" s="108" t="s">
        <v>627</v>
      </c>
      <c r="D65" s="108" t="s">
        <v>572</v>
      </c>
      <c r="E65" s="114">
        <v>4</v>
      </c>
      <c r="F65" s="57">
        <f t="shared" si="0"/>
        <v>2.8174966542227233E-4</v>
      </c>
    </row>
    <row r="66" spans="1:6">
      <c r="A66" s="108" t="s">
        <v>709</v>
      </c>
      <c r="B66" s="108" t="s">
        <v>587</v>
      </c>
      <c r="C66" s="108" t="s">
        <v>627</v>
      </c>
      <c r="D66" s="108" t="s">
        <v>572</v>
      </c>
      <c r="E66" s="108">
        <v>3</v>
      </c>
      <c r="F66" s="109">
        <f t="shared" si="0"/>
        <v>2.1131224906670423E-4</v>
      </c>
    </row>
    <row r="67" spans="1:6">
      <c r="A67" s="108" t="s">
        <v>779</v>
      </c>
      <c r="B67" s="108" t="s">
        <v>665</v>
      </c>
      <c r="C67" s="108" t="s">
        <v>627</v>
      </c>
      <c r="D67" s="108" t="s">
        <v>572</v>
      </c>
      <c r="E67" s="108">
        <v>3</v>
      </c>
      <c r="F67" s="109">
        <f t="shared" si="0"/>
        <v>2.1131224906670423E-4</v>
      </c>
    </row>
    <row r="68" spans="1:6">
      <c r="A68" s="108" t="s">
        <v>780</v>
      </c>
      <c r="B68" s="108" t="s">
        <v>781</v>
      </c>
      <c r="C68" s="108" t="s">
        <v>627</v>
      </c>
      <c r="D68" s="108" t="s">
        <v>572</v>
      </c>
      <c r="E68" s="108">
        <v>3</v>
      </c>
      <c r="F68" s="109">
        <f t="shared" si="0"/>
        <v>2.1131224906670423E-4</v>
      </c>
    </row>
    <row r="69" spans="1:6">
      <c r="A69" s="108" t="s">
        <v>782</v>
      </c>
      <c r="B69" s="108" t="s">
        <v>582</v>
      </c>
      <c r="C69" s="108" t="s">
        <v>627</v>
      </c>
      <c r="D69" s="108" t="s">
        <v>572</v>
      </c>
      <c r="E69" s="108">
        <v>1</v>
      </c>
      <c r="F69" s="109">
        <f t="shared" si="0"/>
        <v>7.0437416355568081E-5</v>
      </c>
    </row>
    <row r="70" spans="1:6">
      <c r="A70" s="108" t="s">
        <v>783</v>
      </c>
      <c r="B70" s="108" t="s">
        <v>608</v>
      </c>
      <c r="C70" s="108" t="s">
        <v>627</v>
      </c>
      <c r="D70" s="108" t="s">
        <v>572</v>
      </c>
      <c r="E70" s="108">
        <v>1</v>
      </c>
      <c r="F70" s="109">
        <f t="shared" ref="F70:F73" si="1">E70/SUM(E$4:E$73)</f>
        <v>7.0437416355568081E-5</v>
      </c>
    </row>
    <row r="71" spans="1:6">
      <c r="A71" s="108" t="s">
        <v>784</v>
      </c>
      <c r="B71" s="108" t="s">
        <v>595</v>
      </c>
      <c r="C71" s="108" t="s">
        <v>627</v>
      </c>
      <c r="D71" s="108" t="s">
        <v>572</v>
      </c>
      <c r="E71" s="108">
        <v>1</v>
      </c>
      <c r="F71" s="109">
        <f t="shared" si="1"/>
        <v>7.0437416355568081E-5</v>
      </c>
    </row>
    <row r="72" spans="1:6">
      <c r="A72" s="108" t="s">
        <v>785</v>
      </c>
      <c r="B72" s="108" t="s">
        <v>773</v>
      </c>
      <c r="C72" s="108" t="s">
        <v>627</v>
      </c>
      <c r="D72" s="108" t="s">
        <v>572</v>
      </c>
      <c r="E72" s="108">
        <v>1</v>
      </c>
      <c r="F72" s="109">
        <f t="shared" si="1"/>
        <v>7.0437416355568081E-5</v>
      </c>
    </row>
    <row r="73" spans="1:6">
      <c r="A73" s="110" t="s">
        <v>786</v>
      </c>
      <c r="B73" s="110" t="s">
        <v>787</v>
      </c>
      <c r="C73" s="110" t="s">
        <v>627</v>
      </c>
      <c r="D73" s="110" t="s">
        <v>572</v>
      </c>
      <c r="E73" s="110">
        <v>1</v>
      </c>
      <c r="F73" s="111">
        <f t="shared" si="1"/>
        <v>7.0437416355568081E-5</v>
      </c>
    </row>
    <row r="75" spans="1:6">
      <c r="A75" t="s">
        <v>906</v>
      </c>
    </row>
  </sheetData>
  <pageMargins left="0.7" right="0.7" top="0.75" bottom="0.75" header="0.3" footer="0.3"/>
  <pageSetup scale="82" fitToHeight="4"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2"/>
  <sheetViews>
    <sheetView view="pageBreakPreview" zoomScale="115" zoomScaleNormal="100" zoomScaleSheetLayoutView="115" workbookViewId="0"/>
  </sheetViews>
  <sheetFormatPr defaultColWidth="8.85546875" defaultRowHeight="15"/>
  <cols>
    <col min="1" max="1" width="55.28515625" customWidth="1"/>
    <col min="2" max="2" width="19.85546875" customWidth="1"/>
    <col min="3" max="3" width="9.85546875" customWidth="1"/>
    <col min="4" max="4" width="10.7109375" customWidth="1"/>
    <col min="5" max="5" width="18.85546875" customWidth="1"/>
    <col min="6" max="6" width="25.42578125" customWidth="1"/>
  </cols>
  <sheetData>
    <row r="1" spans="1:6">
      <c r="A1" s="24" t="s">
        <v>788</v>
      </c>
    </row>
    <row r="3" spans="1:6" ht="32.25" customHeight="1">
      <c r="A3" s="112" t="s">
        <v>563</v>
      </c>
      <c r="B3" s="113" t="s">
        <v>564</v>
      </c>
      <c r="C3" s="104" t="s">
        <v>565</v>
      </c>
      <c r="D3" s="105" t="s">
        <v>566</v>
      </c>
      <c r="E3" s="36" t="s">
        <v>789</v>
      </c>
      <c r="F3" s="37" t="s">
        <v>568</v>
      </c>
    </row>
    <row r="4" spans="1:6">
      <c r="A4" s="11" t="s">
        <v>754</v>
      </c>
      <c r="B4" s="1" t="s">
        <v>755</v>
      </c>
      <c r="C4" s="106" t="s">
        <v>627</v>
      </c>
      <c r="D4" s="20" t="s">
        <v>586</v>
      </c>
      <c r="E4" s="106">
        <v>4851</v>
      </c>
      <c r="F4" s="41">
        <f>E4/SUM(E$4:E$90)</f>
        <v>9.2890105892039901E-2</v>
      </c>
    </row>
    <row r="5" spans="1:6">
      <c r="A5" s="11" t="s">
        <v>790</v>
      </c>
      <c r="B5" s="11" t="s">
        <v>582</v>
      </c>
      <c r="C5" s="108" t="s">
        <v>627</v>
      </c>
      <c r="D5" s="103" t="s">
        <v>572</v>
      </c>
      <c r="E5" s="108">
        <v>4159</v>
      </c>
      <c r="F5" s="57">
        <f>E5/SUM(E$4:E$90)</f>
        <v>7.9639239415583166E-2</v>
      </c>
    </row>
    <row r="6" spans="1:6">
      <c r="A6" s="11" t="s">
        <v>757</v>
      </c>
      <c r="B6" s="11" t="s">
        <v>582</v>
      </c>
      <c r="C6" s="108" t="s">
        <v>627</v>
      </c>
      <c r="D6" s="103" t="s">
        <v>572</v>
      </c>
      <c r="E6" s="108">
        <v>3405</v>
      </c>
      <c r="F6" s="57">
        <f t="shared" ref="F6:F69" si="0">E6/SUM(E$4:E$90)</f>
        <v>6.5201156578519048E-2</v>
      </c>
    </row>
    <row r="7" spans="1:6">
      <c r="A7" s="11" t="s">
        <v>791</v>
      </c>
      <c r="B7" s="11" t="s">
        <v>778</v>
      </c>
      <c r="C7" s="108" t="s">
        <v>627</v>
      </c>
      <c r="D7" s="103" t="s">
        <v>572</v>
      </c>
      <c r="E7" s="108">
        <v>2366</v>
      </c>
      <c r="F7" s="57">
        <f t="shared" si="0"/>
        <v>4.5305708212856406E-2</v>
      </c>
    </row>
    <row r="8" spans="1:6">
      <c r="A8" s="11" t="s">
        <v>775</v>
      </c>
      <c r="B8" s="11" t="s">
        <v>608</v>
      </c>
      <c r="C8" s="108" t="s">
        <v>627</v>
      </c>
      <c r="D8" s="103" t="s">
        <v>572</v>
      </c>
      <c r="E8" s="108">
        <v>1801</v>
      </c>
      <c r="F8" s="57">
        <f t="shared" si="0"/>
        <v>3.4486720410547074E-2</v>
      </c>
    </row>
    <row r="9" spans="1:6">
      <c r="A9" s="11" t="s">
        <v>690</v>
      </c>
      <c r="B9" s="11" t="s">
        <v>582</v>
      </c>
      <c r="C9" s="108" t="s">
        <v>627</v>
      </c>
      <c r="D9" s="103" t="s">
        <v>586</v>
      </c>
      <c r="E9" s="108">
        <v>1762</v>
      </c>
      <c r="F9" s="57">
        <f t="shared" si="0"/>
        <v>3.3739923022423068E-2</v>
      </c>
    </row>
    <row r="10" spans="1:6">
      <c r="A10" s="11" t="s">
        <v>792</v>
      </c>
      <c r="B10" s="11" t="s">
        <v>793</v>
      </c>
      <c r="C10" s="108" t="s">
        <v>627</v>
      </c>
      <c r="D10" s="103" t="s">
        <v>586</v>
      </c>
      <c r="E10" s="108">
        <v>1514</v>
      </c>
      <c r="F10" s="57">
        <f t="shared" si="0"/>
        <v>2.8991057579993488E-2</v>
      </c>
    </row>
    <row r="11" spans="1:6">
      <c r="A11" s="11" t="s">
        <v>762</v>
      </c>
      <c r="B11" s="11" t="s">
        <v>589</v>
      </c>
      <c r="C11" s="108" t="s">
        <v>627</v>
      </c>
      <c r="D11" s="103" t="s">
        <v>586</v>
      </c>
      <c r="E11" s="108">
        <v>1476</v>
      </c>
      <c r="F11" s="57">
        <f t="shared" si="0"/>
        <v>2.8263408842847022E-2</v>
      </c>
    </row>
    <row r="12" spans="1:6">
      <c r="A12" s="11" t="s">
        <v>794</v>
      </c>
      <c r="B12" s="11" t="s">
        <v>642</v>
      </c>
      <c r="C12" s="108" t="s">
        <v>627</v>
      </c>
      <c r="D12" s="103" t="s">
        <v>572</v>
      </c>
      <c r="E12" s="108">
        <v>1381</v>
      </c>
      <c r="F12" s="57">
        <f t="shared" si="0"/>
        <v>2.6444286999980852E-2</v>
      </c>
    </row>
    <row r="13" spans="1:6">
      <c r="A13" s="11" t="s">
        <v>795</v>
      </c>
      <c r="B13" s="11" t="s">
        <v>796</v>
      </c>
      <c r="C13" s="108" t="s">
        <v>627</v>
      </c>
      <c r="D13" s="103" t="s">
        <v>586</v>
      </c>
      <c r="E13" s="108">
        <v>1273</v>
      </c>
      <c r="F13" s="57">
        <f t="shared" si="0"/>
        <v>2.4376232694406679E-2</v>
      </c>
    </row>
    <row r="14" spans="1:6">
      <c r="A14" s="11" t="s">
        <v>730</v>
      </c>
      <c r="B14" s="11" t="s">
        <v>582</v>
      </c>
      <c r="C14" s="108" t="s">
        <v>627</v>
      </c>
      <c r="D14" s="103" t="s">
        <v>572</v>
      </c>
      <c r="E14" s="108">
        <v>1249</v>
      </c>
      <c r="F14" s="57">
        <f t="shared" si="0"/>
        <v>2.3916665070945753E-2</v>
      </c>
    </row>
    <row r="15" spans="1:6">
      <c r="A15" s="11" t="s">
        <v>797</v>
      </c>
      <c r="B15" s="11" t="s">
        <v>798</v>
      </c>
      <c r="C15" s="108" t="s">
        <v>627</v>
      </c>
      <c r="D15" s="103" t="s">
        <v>586</v>
      </c>
      <c r="E15" s="108">
        <v>1246</v>
      </c>
      <c r="F15" s="57">
        <f t="shared" si="0"/>
        <v>2.3859219118013135E-2</v>
      </c>
    </row>
    <row r="16" spans="1:6">
      <c r="A16" s="11" t="s">
        <v>799</v>
      </c>
      <c r="B16" s="11" t="s">
        <v>608</v>
      </c>
      <c r="C16" s="108" t="s">
        <v>627</v>
      </c>
      <c r="D16" s="103" t="s">
        <v>572</v>
      </c>
      <c r="E16" s="108">
        <v>1116</v>
      </c>
      <c r="F16" s="57">
        <f t="shared" si="0"/>
        <v>2.1369894490933114E-2</v>
      </c>
    </row>
    <row r="17" spans="1:6">
      <c r="A17" s="11" t="s">
        <v>800</v>
      </c>
      <c r="B17" s="11" t="s">
        <v>801</v>
      </c>
      <c r="C17" s="108" t="s">
        <v>627</v>
      </c>
      <c r="D17" s="103" t="s">
        <v>586</v>
      </c>
      <c r="E17" s="108">
        <v>1082</v>
      </c>
      <c r="F17" s="57">
        <f t="shared" si="0"/>
        <v>2.0718840357696802E-2</v>
      </c>
    </row>
    <row r="18" spans="1:6">
      <c r="A18" s="11" t="s">
        <v>779</v>
      </c>
      <c r="B18" s="11" t="s">
        <v>665</v>
      </c>
      <c r="C18" s="108" t="s">
        <v>627</v>
      </c>
      <c r="D18" s="103" t="s">
        <v>572</v>
      </c>
      <c r="E18" s="108">
        <v>1034</v>
      </c>
      <c r="F18" s="57">
        <f t="shared" si="0"/>
        <v>1.9799705110774946E-2</v>
      </c>
    </row>
    <row r="19" spans="1:6">
      <c r="A19" s="11" t="s">
        <v>802</v>
      </c>
      <c r="B19" s="11" t="s">
        <v>595</v>
      </c>
      <c r="C19" s="108" t="s">
        <v>627</v>
      </c>
      <c r="D19" s="103" t="s">
        <v>572</v>
      </c>
      <c r="E19" s="108">
        <v>999</v>
      </c>
      <c r="F19" s="57">
        <f t="shared" si="0"/>
        <v>1.9129502326561094E-2</v>
      </c>
    </row>
    <row r="20" spans="1:6">
      <c r="A20" s="11" t="s">
        <v>803</v>
      </c>
      <c r="B20" s="11" t="s">
        <v>582</v>
      </c>
      <c r="C20" s="108" t="s">
        <v>627</v>
      </c>
      <c r="D20" s="103" t="s">
        <v>572</v>
      </c>
      <c r="E20" s="108">
        <v>873</v>
      </c>
      <c r="F20" s="57">
        <f t="shared" si="0"/>
        <v>1.6716772303391227E-2</v>
      </c>
    </row>
    <row r="21" spans="1:6">
      <c r="A21" s="11" t="s">
        <v>804</v>
      </c>
      <c r="B21" s="11" t="s">
        <v>665</v>
      </c>
      <c r="C21" s="108" t="s">
        <v>627</v>
      </c>
      <c r="D21" s="103" t="s">
        <v>572</v>
      </c>
      <c r="E21" s="108">
        <v>804</v>
      </c>
      <c r="F21" s="57">
        <f t="shared" si="0"/>
        <v>1.5395515385941061E-2</v>
      </c>
    </row>
    <row r="22" spans="1:6">
      <c r="A22" s="11" t="s">
        <v>805</v>
      </c>
      <c r="B22" s="11" t="s">
        <v>587</v>
      </c>
      <c r="C22" s="108" t="s">
        <v>627</v>
      </c>
      <c r="D22" s="103" t="s">
        <v>586</v>
      </c>
      <c r="E22" s="108">
        <v>768</v>
      </c>
      <c r="F22" s="57">
        <f t="shared" si="0"/>
        <v>1.4706163950749669E-2</v>
      </c>
    </row>
    <row r="23" spans="1:6">
      <c r="A23" s="11" t="s">
        <v>719</v>
      </c>
      <c r="B23" s="11" t="s">
        <v>582</v>
      </c>
      <c r="C23" s="108" t="s">
        <v>627</v>
      </c>
      <c r="D23" s="103" t="s">
        <v>572</v>
      </c>
      <c r="E23" s="108">
        <v>752</v>
      </c>
      <c r="F23" s="57">
        <f t="shared" si="0"/>
        <v>1.4399785535109051E-2</v>
      </c>
    </row>
    <row r="24" spans="1:6">
      <c r="A24" s="11" t="s">
        <v>806</v>
      </c>
      <c r="B24" s="11" t="s">
        <v>807</v>
      </c>
      <c r="C24" s="108" t="s">
        <v>627</v>
      </c>
      <c r="D24" s="103" t="s">
        <v>572</v>
      </c>
      <c r="E24" s="108">
        <v>729</v>
      </c>
      <c r="F24" s="57">
        <f t="shared" si="0"/>
        <v>1.3959366562625662E-2</v>
      </c>
    </row>
    <row r="25" spans="1:6">
      <c r="A25" s="11" t="s">
        <v>808</v>
      </c>
      <c r="B25" s="11" t="s">
        <v>654</v>
      </c>
      <c r="C25" s="108" t="s">
        <v>627</v>
      </c>
      <c r="D25" s="103" t="s">
        <v>586</v>
      </c>
      <c r="E25" s="108">
        <v>722</v>
      </c>
      <c r="F25" s="57">
        <f t="shared" si="0"/>
        <v>1.3825326005782892E-2</v>
      </c>
    </row>
    <row r="26" spans="1:6">
      <c r="A26" s="11" t="s">
        <v>752</v>
      </c>
      <c r="B26" s="11" t="s">
        <v>582</v>
      </c>
      <c r="C26" s="108" t="s">
        <v>627</v>
      </c>
      <c r="D26" s="103" t="s">
        <v>572</v>
      </c>
      <c r="E26" s="108">
        <v>721</v>
      </c>
      <c r="F26" s="57">
        <f t="shared" si="0"/>
        <v>1.3806177354805355E-2</v>
      </c>
    </row>
    <row r="27" spans="1:6">
      <c r="A27" s="11" t="s">
        <v>809</v>
      </c>
      <c r="B27" s="11" t="s">
        <v>587</v>
      </c>
      <c r="C27" s="108" t="s">
        <v>627</v>
      </c>
      <c r="D27" s="103" t="s">
        <v>572</v>
      </c>
      <c r="E27" s="108">
        <v>720</v>
      </c>
      <c r="F27" s="57">
        <f t="shared" si="0"/>
        <v>1.3787028703827815E-2</v>
      </c>
    </row>
    <row r="28" spans="1:6">
      <c r="A28" s="11" t="s">
        <v>810</v>
      </c>
      <c r="B28" s="11" t="s">
        <v>587</v>
      </c>
      <c r="C28" s="108" t="s">
        <v>627</v>
      </c>
      <c r="D28" s="103" t="s">
        <v>572</v>
      </c>
      <c r="E28" s="108">
        <v>716</v>
      </c>
      <c r="F28" s="57">
        <f t="shared" si="0"/>
        <v>1.3710434099917661E-2</v>
      </c>
    </row>
    <row r="29" spans="1:6">
      <c r="A29" s="11" t="s">
        <v>726</v>
      </c>
      <c r="B29" s="11" t="s">
        <v>668</v>
      </c>
      <c r="C29" s="108" t="s">
        <v>627</v>
      </c>
      <c r="D29" s="103" t="s">
        <v>586</v>
      </c>
      <c r="E29" s="108">
        <v>696</v>
      </c>
      <c r="F29" s="57">
        <f t="shared" si="0"/>
        <v>1.3327461080366889E-2</v>
      </c>
    </row>
    <row r="30" spans="1:6">
      <c r="A30" s="11" t="s">
        <v>811</v>
      </c>
      <c r="B30" s="11" t="s">
        <v>812</v>
      </c>
      <c r="C30" s="108" t="s">
        <v>627</v>
      </c>
      <c r="D30" s="103" t="s">
        <v>572</v>
      </c>
      <c r="E30" s="108">
        <v>609</v>
      </c>
      <c r="F30" s="57">
        <f t="shared" si="0"/>
        <v>1.1661528445321027E-2</v>
      </c>
    </row>
    <row r="31" spans="1:6">
      <c r="A31" s="11" t="s">
        <v>813</v>
      </c>
      <c r="B31" s="11" t="s">
        <v>814</v>
      </c>
      <c r="C31" s="108" t="s">
        <v>627</v>
      </c>
      <c r="D31" s="103" t="s">
        <v>572</v>
      </c>
      <c r="E31" s="108">
        <v>598</v>
      </c>
      <c r="F31" s="57">
        <f t="shared" si="0"/>
        <v>1.1450893284568102E-2</v>
      </c>
    </row>
    <row r="32" spans="1:6">
      <c r="A32" s="11" t="s">
        <v>709</v>
      </c>
      <c r="B32" s="11" t="s">
        <v>587</v>
      </c>
      <c r="C32" s="108" t="s">
        <v>627</v>
      </c>
      <c r="D32" s="103" t="s">
        <v>572</v>
      </c>
      <c r="E32" s="108">
        <v>596</v>
      </c>
      <c r="F32" s="57">
        <f t="shared" si="0"/>
        <v>1.1412595982613025E-2</v>
      </c>
    </row>
    <row r="33" spans="1:6">
      <c r="A33" s="11" t="s">
        <v>815</v>
      </c>
      <c r="B33" s="11" t="s">
        <v>595</v>
      </c>
      <c r="C33" s="108" t="s">
        <v>627</v>
      </c>
      <c r="D33" s="103" t="s">
        <v>572</v>
      </c>
      <c r="E33" s="108">
        <v>588</v>
      </c>
      <c r="F33" s="57">
        <f t="shared" si="0"/>
        <v>1.1259406774792716E-2</v>
      </c>
    </row>
    <row r="34" spans="1:6">
      <c r="A34" s="11" t="s">
        <v>816</v>
      </c>
      <c r="B34" s="11" t="s">
        <v>817</v>
      </c>
      <c r="C34" s="108" t="s">
        <v>627</v>
      </c>
      <c r="D34" s="103" t="s">
        <v>572</v>
      </c>
      <c r="E34" s="108">
        <v>573</v>
      </c>
      <c r="F34" s="57">
        <f t="shared" si="0"/>
        <v>1.0972177010129636E-2</v>
      </c>
    </row>
    <row r="35" spans="1:6">
      <c r="A35" s="11" t="s">
        <v>818</v>
      </c>
      <c r="B35" s="11" t="s">
        <v>819</v>
      </c>
      <c r="C35" s="108" t="s">
        <v>627</v>
      </c>
      <c r="D35" s="103" t="s">
        <v>572</v>
      </c>
      <c r="E35" s="108">
        <v>555</v>
      </c>
      <c r="F35" s="57">
        <f t="shared" si="0"/>
        <v>1.0627501292533941E-2</v>
      </c>
    </row>
    <row r="36" spans="1:6">
      <c r="A36" s="11" t="s">
        <v>820</v>
      </c>
      <c r="B36" s="11" t="s">
        <v>587</v>
      </c>
      <c r="C36" s="108" t="s">
        <v>627</v>
      </c>
      <c r="D36" s="103" t="s">
        <v>572</v>
      </c>
      <c r="E36" s="108">
        <v>526</v>
      </c>
      <c r="F36" s="57">
        <f t="shared" si="0"/>
        <v>1.0072190414185321E-2</v>
      </c>
    </row>
    <row r="37" spans="1:6">
      <c r="A37" s="11" t="s">
        <v>821</v>
      </c>
      <c r="B37" s="11" t="s">
        <v>822</v>
      </c>
      <c r="C37" s="108" t="s">
        <v>627</v>
      </c>
      <c r="D37" s="103" t="s">
        <v>572</v>
      </c>
      <c r="E37" s="108">
        <v>525</v>
      </c>
      <c r="F37" s="57">
        <f t="shared" si="0"/>
        <v>1.0053041763207782E-2</v>
      </c>
    </row>
    <row r="38" spans="1:6">
      <c r="A38" s="11" t="s">
        <v>823</v>
      </c>
      <c r="B38" s="11" t="s">
        <v>582</v>
      </c>
      <c r="C38" s="108" t="s">
        <v>627</v>
      </c>
      <c r="D38" s="103" t="s">
        <v>572</v>
      </c>
      <c r="E38" s="108">
        <v>487</v>
      </c>
      <c r="F38" s="57">
        <f t="shared" si="0"/>
        <v>9.3253930260613141E-3</v>
      </c>
    </row>
    <row r="39" spans="1:6">
      <c r="A39" s="11" t="s">
        <v>772</v>
      </c>
      <c r="B39" s="11" t="s">
        <v>773</v>
      </c>
      <c r="C39" s="108" t="s">
        <v>627</v>
      </c>
      <c r="D39" s="103" t="s">
        <v>572</v>
      </c>
      <c r="E39" s="108">
        <v>487</v>
      </c>
      <c r="F39" s="57">
        <f t="shared" si="0"/>
        <v>9.3253930260613141E-3</v>
      </c>
    </row>
    <row r="40" spans="1:6">
      <c r="A40" s="11" t="s">
        <v>824</v>
      </c>
      <c r="B40" s="11" t="s">
        <v>819</v>
      </c>
      <c r="C40" s="108" t="s">
        <v>627</v>
      </c>
      <c r="D40" s="103" t="s">
        <v>572</v>
      </c>
      <c r="E40" s="108">
        <v>456</v>
      </c>
      <c r="F40" s="57">
        <f t="shared" si="0"/>
        <v>8.7317848457576161E-3</v>
      </c>
    </row>
    <row r="41" spans="1:6">
      <c r="A41" s="11" t="s">
        <v>786</v>
      </c>
      <c r="B41" s="11" t="s">
        <v>787</v>
      </c>
      <c r="C41" s="108" t="s">
        <v>627</v>
      </c>
      <c r="D41" s="103" t="s">
        <v>572</v>
      </c>
      <c r="E41" s="108">
        <v>455</v>
      </c>
      <c r="F41" s="57">
        <f t="shared" si="0"/>
        <v>8.7126361947800785E-3</v>
      </c>
    </row>
    <row r="42" spans="1:6">
      <c r="A42" s="11" t="s">
        <v>825</v>
      </c>
      <c r="B42" s="11" t="s">
        <v>755</v>
      </c>
      <c r="C42" s="108" t="s">
        <v>627</v>
      </c>
      <c r="D42" s="103" t="s">
        <v>572</v>
      </c>
      <c r="E42" s="108">
        <v>428</v>
      </c>
      <c r="F42" s="57">
        <f t="shared" si="0"/>
        <v>8.1956226183865343E-3</v>
      </c>
    </row>
    <row r="43" spans="1:6">
      <c r="A43" s="11" t="s">
        <v>826</v>
      </c>
      <c r="B43" s="11" t="s">
        <v>582</v>
      </c>
      <c r="C43" s="108" t="s">
        <v>627</v>
      </c>
      <c r="D43" s="103" t="s">
        <v>572</v>
      </c>
      <c r="E43" s="108">
        <v>400</v>
      </c>
      <c r="F43" s="57">
        <f t="shared" si="0"/>
        <v>7.6594603910154525E-3</v>
      </c>
    </row>
    <row r="44" spans="1:6">
      <c r="A44" s="11" t="s">
        <v>827</v>
      </c>
      <c r="B44" s="11" t="s">
        <v>828</v>
      </c>
      <c r="C44" s="108" t="s">
        <v>627</v>
      </c>
      <c r="D44" s="103" t="s">
        <v>572</v>
      </c>
      <c r="E44" s="108">
        <v>392</v>
      </c>
      <c r="F44" s="57">
        <f t="shared" si="0"/>
        <v>7.5062711831951441E-3</v>
      </c>
    </row>
    <row r="45" spans="1:6">
      <c r="A45" s="11" t="s">
        <v>829</v>
      </c>
      <c r="B45" s="11" t="s">
        <v>608</v>
      </c>
      <c r="C45" s="108" t="s">
        <v>627</v>
      </c>
      <c r="D45" s="103" t="s">
        <v>572</v>
      </c>
      <c r="E45" s="108">
        <v>378</v>
      </c>
      <c r="F45" s="57">
        <f t="shared" si="0"/>
        <v>7.2381900695096032E-3</v>
      </c>
    </row>
    <row r="46" spans="1:6">
      <c r="A46" s="11" t="s">
        <v>713</v>
      </c>
      <c r="B46" s="11" t="s">
        <v>582</v>
      </c>
      <c r="C46" s="108" t="s">
        <v>627</v>
      </c>
      <c r="D46" s="103" t="s">
        <v>586</v>
      </c>
      <c r="E46" s="108">
        <v>361</v>
      </c>
      <c r="F46" s="57">
        <f t="shared" si="0"/>
        <v>6.9126630028914461E-3</v>
      </c>
    </row>
    <row r="47" spans="1:6">
      <c r="A47" s="11" t="s">
        <v>830</v>
      </c>
      <c r="B47" s="11" t="s">
        <v>831</v>
      </c>
      <c r="C47" s="108" t="s">
        <v>627</v>
      </c>
      <c r="D47" s="103" t="s">
        <v>572</v>
      </c>
      <c r="E47" s="108">
        <v>346</v>
      </c>
      <c r="F47" s="57">
        <f t="shared" si="0"/>
        <v>6.6254332382283667E-3</v>
      </c>
    </row>
    <row r="48" spans="1:6">
      <c r="A48" s="11" t="s">
        <v>832</v>
      </c>
      <c r="B48" s="11" t="s">
        <v>582</v>
      </c>
      <c r="C48" s="108" t="s">
        <v>627</v>
      </c>
      <c r="D48" s="103" t="s">
        <v>572</v>
      </c>
      <c r="E48" s="108">
        <v>320</v>
      </c>
      <c r="F48" s="57">
        <f t="shared" si="0"/>
        <v>6.1275683128123627E-3</v>
      </c>
    </row>
    <row r="49" spans="1:6">
      <c r="A49" s="11" t="s">
        <v>833</v>
      </c>
      <c r="B49" s="11" t="s">
        <v>672</v>
      </c>
      <c r="C49" s="108" t="s">
        <v>627</v>
      </c>
      <c r="D49" s="103" t="s">
        <v>586</v>
      </c>
      <c r="E49" s="108">
        <v>315</v>
      </c>
      <c r="F49" s="57">
        <f t="shared" si="0"/>
        <v>6.0318250579246696E-3</v>
      </c>
    </row>
    <row r="50" spans="1:6">
      <c r="A50" s="11" t="s">
        <v>834</v>
      </c>
      <c r="B50" s="11" t="s">
        <v>755</v>
      </c>
      <c r="C50" s="108" t="s">
        <v>627</v>
      </c>
      <c r="D50" s="103" t="s">
        <v>572</v>
      </c>
      <c r="E50" s="108">
        <v>304</v>
      </c>
      <c r="F50" s="57">
        <f t="shared" si="0"/>
        <v>5.8211898971717441E-3</v>
      </c>
    </row>
    <row r="51" spans="1:6">
      <c r="A51" s="11" t="s">
        <v>784</v>
      </c>
      <c r="B51" s="11" t="s">
        <v>595</v>
      </c>
      <c r="C51" s="108" t="s">
        <v>627</v>
      </c>
      <c r="D51" s="103" t="s">
        <v>572</v>
      </c>
      <c r="E51" s="108">
        <v>298</v>
      </c>
      <c r="F51" s="57">
        <f t="shared" si="0"/>
        <v>5.7062979913065125E-3</v>
      </c>
    </row>
    <row r="52" spans="1:6">
      <c r="A52" s="11" t="s">
        <v>722</v>
      </c>
      <c r="B52" s="11" t="s">
        <v>723</v>
      </c>
      <c r="C52" s="108" t="s">
        <v>627</v>
      </c>
      <c r="D52" s="103" t="s">
        <v>572</v>
      </c>
      <c r="E52" s="108">
        <v>283</v>
      </c>
      <c r="F52" s="57">
        <f t="shared" si="0"/>
        <v>5.4190682266434332E-3</v>
      </c>
    </row>
    <row r="53" spans="1:6">
      <c r="A53" s="11" t="s">
        <v>835</v>
      </c>
      <c r="B53" s="11" t="s">
        <v>836</v>
      </c>
      <c r="C53" s="108" t="s">
        <v>627</v>
      </c>
      <c r="D53" s="103" t="s">
        <v>572</v>
      </c>
      <c r="E53" s="108">
        <v>255</v>
      </c>
      <c r="F53" s="57">
        <f t="shared" si="0"/>
        <v>4.8829059992723514E-3</v>
      </c>
    </row>
    <row r="54" spans="1:6">
      <c r="A54" s="11" t="s">
        <v>715</v>
      </c>
      <c r="B54" s="11" t="s">
        <v>570</v>
      </c>
      <c r="C54" s="108" t="s">
        <v>627</v>
      </c>
      <c r="D54" s="103" t="s">
        <v>572</v>
      </c>
      <c r="E54" s="108">
        <v>248</v>
      </c>
      <c r="F54" s="57">
        <f t="shared" si="0"/>
        <v>4.7488654424295805E-3</v>
      </c>
    </row>
    <row r="55" spans="1:6">
      <c r="A55" s="11" t="s">
        <v>751</v>
      </c>
      <c r="B55" s="11" t="s">
        <v>587</v>
      </c>
      <c r="C55" s="108" t="s">
        <v>627</v>
      </c>
      <c r="D55" s="103" t="s">
        <v>572</v>
      </c>
      <c r="E55" s="108">
        <v>247</v>
      </c>
      <c r="F55" s="57">
        <f t="shared" si="0"/>
        <v>4.7297167914520421E-3</v>
      </c>
    </row>
    <row r="56" spans="1:6">
      <c r="A56" s="11" t="s">
        <v>760</v>
      </c>
      <c r="B56" s="11" t="s">
        <v>761</v>
      </c>
      <c r="C56" s="108" t="s">
        <v>627</v>
      </c>
      <c r="D56" s="103" t="s">
        <v>572</v>
      </c>
      <c r="E56" s="108">
        <v>243</v>
      </c>
      <c r="F56" s="57">
        <f t="shared" si="0"/>
        <v>4.6531221875418874E-3</v>
      </c>
    </row>
    <row r="57" spans="1:6">
      <c r="A57" s="11" t="s">
        <v>837</v>
      </c>
      <c r="B57" s="11" t="s">
        <v>608</v>
      </c>
      <c r="C57" s="108" t="s">
        <v>627</v>
      </c>
      <c r="D57" s="103" t="s">
        <v>572</v>
      </c>
      <c r="E57" s="108">
        <v>234</v>
      </c>
      <c r="F57" s="57">
        <f t="shared" si="0"/>
        <v>4.4807843287440396E-3</v>
      </c>
    </row>
    <row r="58" spans="1:6">
      <c r="A58" s="11" t="s">
        <v>838</v>
      </c>
      <c r="B58" s="11" t="s">
        <v>839</v>
      </c>
      <c r="C58" s="108" t="s">
        <v>627</v>
      </c>
      <c r="D58" s="103" t="s">
        <v>572</v>
      </c>
      <c r="E58" s="108">
        <v>228</v>
      </c>
      <c r="F58" s="57">
        <f t="shared" si="0"/>
        <v>4.365892422878808E-3</v>
      </c>
    </row>
    <row r="59" spans="1:6">
      <c r="A59" s="11" t="s">
        <v>770</v>
      </c>
      <c r="B59" s="11" t="s">
        <v>771</v>
      </c>
      <c r="C59" s="108" t="s">
        <v>627</v>
      </c>
      <c r="D59" s="103" t="s">
        <v>572</v>
      </c>
      <c r="E59" s="108">
        <v>226</v>
      </c>
      <c r="F59" s="57">
        <f t="shared" si="0"/>
        <v>4.3275951209237312E-3</v>
      </c>
    </row>
    <row r="60" spans="1:6">
      <c r="A60" s="11" t="s">
        <v>767</v>
      </c>
      <c r="B60" s="11" t="s">
        <v>671</v>
      </c>
      <c r="C60" s="108" t="s">
        <v>627</v>
      </c>
      <c r="D60" s="103" t="s">
        <v>572</v>
      </c>
      <c r="E60" s="108">
        <v>195</v>
      </c>
      <c r="F60" s="57">
        <f t="shared" si="0"/>
        <v>3.7339869406200332E-3</v>
      </c>
    </row>
    <row r="61" spans="1:6">
      <c r="A61" s="11" t="s">
        <v>840</v>
      </c>
      <c r="B61" s="11" t="s">
        <v>841</v>
      </c>
      <c r="C61" s="108" t="s">
        <v>627</v>
      </c>
      <c r="D61" s="103" t="s">
        <v>586</v>
      </c>
      <c r="E61" s="108">
        <v>185</v>
      </c>
      <c r="F61" s="57">
        <f t="shared" si="0"/>
        <v>3.5425004308446469E-3</v>
      </c>
    </row>
    <row r="62" spans="1:6">
      <c r="A62" s="11" t="s">
        <v>745</v>
      </c>
      <c r="B62" s="11" t="s">
        <v>746</v>
      </c>
      <c r="C62" s="108" t="s">
        <v>627</v>
      </c>
      <c r="D62" s="103" t="s">
        <v>572</v>
      </c>
      <c r="E62" s="108">
        <v>185</v>
      </c>
      <c r="F62" s="57">
        <f t="shared" si="0"/>
        <v>3.5425004308446469E-3</v>
      </c>
    </row>
    <row r="63" spans="1:6">
      <c r="A63" s="11" t="s">
        <v>768</v>
      </c>
      <c r="B63" s="11" t="s">
        <v>769</v>
      </c>
      <c r="C63" s="108" t="s">
        <v>627</v>
      </c>
      <c r="D63" s="103" t="s">
        <v>572</v>
      </c>
      <c r="E63" s="108">
        <v>174</v>
      </c>
      <c r="F63" s="57">
        <f t="shared" si="0"/>
        <v>3.3318652700917223E-3</v>
      </c>
    </row>
    <row r="64" spans="1:6">
      <c r="A64" s="11" t="s">
        <v>842</v>
      </c>
      <c r="B64" s="11" t="s">
        <v>582</v>
      </c>
      <c r="C64" s="108" t="s">
        <v>627</v>
      </c>
      <c r="D64" s="103" t="s">
        <v>572</v>
      </c>
      <c r="E64" s="108">
        <v>163</v>
      </c>
      <c r="F64" s="57">
        <f t="shared" si="0"/>
        <v>3.1212301093387971E-3</v>
      </c>
    </row>
    <row r="65" spans="1:6">
      <c r="A65" s="11" t="s">
        <v>720</v>
      </c>
      <c r="B65" s="11" t="s">
        <v>578</v>
      </c>
      <c r="C65" s="108" t="s">
        <v>627</v>
      </c>
      <c r="D65" s="103" t="s">
        <v>572</v>
      </c>
      <c r="E65" s="108">
        <v>133</v>
      </c>
      <c r="F65" s="57">
        <f t="shared" si="0"/>
        <v>2.546770580012638E-3</v>
      </c>
    </row>
    <row r="66" spans="1:6">
      <c r="A66" s="11" t="s">
        <v>714</v>
      </c>
      <c r="B66" s="11" t="s">
        <v>582</v>
      </c>
      <c r="C66" s="108" t="s">
        <v>627</v>
      </c>
      <c r="D66" s="103" t="s">
        <v>572</v>
      </c>
      <c r="E66" s="108">
        <v>112</v>
      </c>
      <c r="F66" s="57">
        <f t="shared" si="0"/>
        <v>2.1446489094843267E-3</v>
      </c>
    </row>
    <row r="67" spans="1:6">
      <c r="A67" s="11" t="s">
        <v>712</v>
      </c>
      <c r="B67" s="11" t="s">
        <v>582</v>
      </c>
      <c r="C67" s="108" t="s">
        <v>627</v>
      </c>
      <c r="D67" s="103" t="s">
        <v>572</v>
      </c>
      <c r="E67" s="108">
        <v>86</v>
      </c>
      <c r="F67" s="57">
        <f t="shared" si="0"/>
        <v>1.6467839840683225E-3</v>
      </c>
    </row>
    <row r="68" spans="1:6">
      <c r="A68" s="11" t="s">
        <v>843</v>
      </c>
      <c r="B68" s="11" t="s">
        <v>844</v>
      </c>
      <c r="C68" s="108" t="s">
        <v>627</v>
      </c>
      <c r="D68" s="103" t="s">
        <v>572</v>
      </c>
      <c r="E68" s="108">
        <v>84</v>
      </c>
      <c r="F68" s="57">
        <f t="shared" si="0"/>
        <v>1.6084866821132451E-3</v>
      </c>
    </row>
    <row r="69" spans="1:6">
      <c r="A69" s="11" t="s">
        <v>782</v>
      </c>
      <c r="B69" s="11" t="s">
        <v>582</v>
      </c>
      <c r="C69" s="108" t="s">
        <v>627</v>
      </c>
      <c r="D69" s="103" t="s">
        <v>572</v>
      </c>
      <c r="E69" s="108">
        <v>78</v>
      </c>
      <c r="F69" s="57">
        <f t="shared" si="0"/>
        <v>1.4935947762480133E-3</v>
      </c>
    </row>
    <row r="70" spans="1:6">
      <c r="A70" s="11" t="s">
        <v>845</v>
      </c>
      <c r="B70" s="11" t="s">
        <v>582</v>
      </c>
      <c r="C70" s="108" t="s">
        <v>627</v>
      </c>
      <c r="D70" s="103" t="s">
        <v>572</v>
      </c>
      <c r="E70" s="108">
        <v>71</v>
      </c>
      <c r="F70" s="57">
        <f t="shared" ref="F70:F90" si="1">E70/SUM(E$4:E$90)</f>
        <v>1.3595542194052429E-3</v>
      </c>
    </row>
    <row r="71" spans="1:6">
      <c r="A71" s="11" t="s">
        <v>777</v>
      </c>
      <c r="B71" s="11" t="s">
        <v>778</v>
      </c>
      <c r="C71" s="108" t="s">
        <v>627</v>
      </c>
      <c r="D71" s="103" t="s">
        <v>572</v>
      </c>
      <c r="E71" s="108">
        <v>68</v>
      </c>
      <c r="F71" s="57">
        <f t="shared" si="1"/>
        <v>1.3021082664726269E-3</v>
      </c>
    </row>
    <row r="72" spans="1:6">
      <c r="A72" s="11" t="s">
        <v>765</v>
      </c>
      <c r="B72" s="11" t="s">
        <v>766</v>
      </c>
      <c r="C72" s="108" t="s">
        <v>627</v>
      </c>
      <c r="D72" s="103" t="s">
        <v>572</v>
      </c>
      <c r="E72" s="108">
        <v>60</v>
      </c>
      <c r="F72" s="57">
        <f t="shared" si="1"/>
        <v>1.148919058652318E-3</v>
      </c>
    </row>
    <row r="73" spans="1:6">
      <c r="A73" s="11" t="s">
        <v>846</v>
      </c>
      <c r="B73" s="11" t="s">
        <v>847</v>
      </c>
      <c r="C73" s="108" t="s">
        <v>627</v>
      </c>
      <c r="D73" s="103" t="s">
        <v>572</v>
      </c>
      <c r="E73" s="108">
        <v>53</v>
      </c>
      <c r="F73" s="57">
        <f t="shared" si="1"/>
        <v>1.0148785018095476E-3</v>
      </c>
    </row>
    <row r="74" spans="1:6">
      <c r="A74" s="11" t="s">
        <v>785</v>
      </c>
      <c r="B74" s="11" t="s">
        <v>773</v>
      </c>
      <c r="C74" s="108" t="s">
        <v>627</v>
      </c>
      <c r="D74" s="103" t="s">
        <v>572</v>
      </c>
      <c r="E74" s="108">
        <v>53</v>
      </c>
      <c r="F74" s="57">
        <f t="shared" si="1"/>
        <v>1.0148785018095476E-3</v>
      </c>
    </row>
    <row r="75" spans="1:6">
      <c r="A75" s="11" t="s">
        <v>749</v>
      </c>
      <c r="B75" s="11" t="s">
        <v>750</v>
      </c>
      <c r="C75" s="108" t="s">
        <v>627</v>
      </c>
      <c r="D75" s="103" t="s">
        <v>572</v>
      </c>
      <c r="E75" s="108">
        <v>52</v>
      </c>
      <c r="F75" s="57">
        <f t="shared" si="1"/>
        <v>9.957298508320089E-4</v>
      </c>
    </row>
    <row r="76" spans="1:6">
      <c r="A76" s="11" t="s">
        <v>848</v>
      </c>
      <c r="B76" s="11" t="s">
        <v>632</v>
      </c>
      <c r="C76" s="108" t="s">
        <v>627</v>
      </c>
      <c r="D76" s="103" t="s">
        <v>572</v>
      </c>
      <c r="E76" s="108">
        <v>45</v>
      </c>
      <c r="F76" s="57">
        <f t="shared" si="1"/>
        <v>8.6168929398923845E-4</v>
      </c>
    </row>
    <row r="77" spans="1:6">
      <c r="A77" s="11" t="s">
        <v>649</v>
      </c>
      <c r="B77" s="11" t="s">
        <v>582</v>
      </c>
      <c r="C77" s="108" t="s">
        <v>627</v>
      </c>
      <c r="D77" s="103" t="s">
        <v>572</v>
      </c>
      <c r="E77" s="108">
        <v>45</v>
      </c>
      <c r="F77" s="57">
        <f t="shared" si="1"/>
        <v>8.6168929398923845E-4</v>
      </c>
    </row>
    <row r="78" spans="1:6">
      <c r="A78" s="11" t="s">
        <v>710</v>
      </c>
      <c r="B78" s="11" t="s">
        <v>711</v>
      </c>
      <c r="C78" s="108" t="s">
        <v>627</v>
      </c>
      <c r="D78" s="103" t="s">
        <v>572</v>
      </c>
      <c r="E78" s="108">
        <v>38</v>
      </c>
      <c r="F78" s="57">
        <f t="shared" si="1"/>
        <v>7.2764873714646801E-4</v>
      </c>
    </row>
    <row r="79" spans="1:6">
      <c r="A79" s="11" t="s">
        <v>738</v>
      </c>
      <c r="B79" s="11" t="s">
        <v>664</v>
      </c>
      <c r="C79" s="108" t="s">
        <v>627</v>
      </c>
      <c r="D79" s="103" t="s">
        <v>572</v>
      </c>
      <c r="E79" s="108">
        <v>36</v>
      </c>
      <c r="F79" s="57">
        <f t="shared" si="1"/>
        <v>6.8935143519139078E-4</v>
      </c>
    </row>
    <row r="80" spans="1:6">
      <c r="A80" s="11" t="s">
        <v>849</v>
      </c>
      <c r="B80" s="11" t="s">
        <v>632</v>
      </c>
      <c r="C80" s="108" t="s">
        <v>627</v>
      </c>
      <c r="D80" s="103" t="s">
        <v>572</v>
      </c>
      <c r="E80" s="108">
        <v>32</v>
      </c>
      <c r="F80" s="57">
        <f t="shared" si="1"/>
        <v>6.1275683128123623E-4</v>
      </c>
    </row>
    <row r="81" spans="1:6">
      <c r="A81" s="11" t="s">
        <v>850</v>
      </c>
      <c r="B81" s="11" t="s">
        <v>851</v>
      </c>
      <c r="C81" s="108" t="s">
        <v>627</v>
      </c>
      <c r="D81" s="103" t="s">
        <v>572</v>
      </c>
      <c r="E81" s="108">
        <v>20</v>
      </c>
      <c r="F81" s="57">
        <f t="shared" si="1"/>
        <v>3.8297301955077267E-4</v>
      </c>
    </row>
    <row r="82" spans="1:6">
      <c r="A82" s="11" t="s">
        <v>852</v>
      </c>
      <c r="B82" s="11" t="s">
        <v>582</v>
      </c>
      <c r="C82" s="108" t="s">
        <v>627</v>
      </c>
      <c r="D82" s="103" t="s">
        <v>572</v>
      </c>
      <c r="E82" s="108">
        <v>16</v>
      </c>
      <c r="F82" s="57">
        <f t="shared" si="1"/>
        <v>3.0637841564061811E-4</v>
      </c>
    </row>
    <row r="83" spans="1:6">
      <c r="A83" s="11" t="s">
        <v>853</v>
      </c>
      <c r="B83" s="11" t="s">
        <v>854</v>
      </c>
      <c r="C83" s="108" t="s">
        <v>627</v>
      </c>
      <c r="D83" s="103" t="s">
        <v>572</v>
      </c>
      <c r="E83" s="108">
        <v>13</v>
      </c>
      <c r="F83" s="57">
        <f t="shared" si="1"/>
        <v>2.4893246270800222E-4</v>
      </c>
    </row>
    <row r="84" spans="1:6">
      <c r="A84" s="11" t="s">
        <v>669</v>
      </c>
      <c r="B84" s="11" t="s">
        <v>582</v>
      </c>
      <c r="C84" s="108" t="s">
        <v>627</v>
      </c>
      <c r="D84" s="103" t="s">
        <v>586</v>
      </c>
      <c r="E84" s="108">
        <v>12</v>
      </c>
      <c r="F84" s="57">
        <f t="shared" si="1"/>
        <v>2.2978381173046359E-4</v>
      </c>
    </row>
    <row r="85" spans="1:6">
      <c r="A85" s="11" t="s">
        <v>855</v>
      </c>
      <c r="B85" s="11" t="s">
        <v>632</v>
      </c>
      <c r="C85" s="108" t="s">
        <v>627</v>
      </c>
      <c r="D85" s="103" t="s">
        <v>572</v>
      </c>
      <c r="E85" s="108">
        <v>11</v>
      </c>
      <c r="F85" s="57">
        <f t="shared" si="1"/>
        <v>2.1063516075292495E-4</v>
      </c>
    </row>
    <row r="86" spans="1:6">
      <c r="A86" s="108" t="s">
        <v>856</v>
      </c>
      <c r="B86" s="108" t="s">
        <v>857</v>
      </c>
      <c r="C86" s="108" t="s">
        <v>627</v>
      </c>
      <c r="D86" s="108" t="s">
        <v>572</v>
      </c>
      <c r="E86" s="108">
        <v>8</v>
      </c>
      <c r="F86" s="109">
        <f t="shared" si="1"/>
        <v>1.5318920782030906E-4</v>
      </c>
    </row>
    <row r="87" spans="1:6">
      <c r="A87" s="108" t="s">
        <v>858</v>
      </c>
      <c r="B87" s="108" t="s">
        <v>619</v>
      </c>
      <c r="C87" s="108" t="s">
        <v>583</v>
      </c>
      <c r="D87" s="108" t="s">
        <v>572</v>
      </c>
      <c r="E87" s="108">
        <v>8</v>
      </c>
      <c r="F87" s="109">
        <f t="shared" si="1"/>
        <v>1.5318920782030906E-4</v>
      </c>
    </row>
    <row r="88" spans="1:6">
      <c r="A88" s="108" t="s">
        <v>859</v>
      </c>
      <c r="B88" s="108" t="s">
        <v>578</v>
      </c>
      <c r="C88" s="108" t="s">
        <v>627</v>
      </c>
      <c r="D88" s="108" t="s">
        <v>572</v>
      </c>
      <c r="E88" s="108">
        <v>7</v>
      </c>
      <c r="F88" s="109">
        <f t="shared" si="1"/>
        <v>1.3404055684277042E-4</v>
      </c>
    </row>
    <row r="89" spans="1:6">
      <c r="A89" s="108" t="s">
        <v>860</v>
      </c>
      <c r="B89" s="108" t="s">
        <v>582</v>
      </c>
      <c r="C89" s="108" t="s">
        <v>627</v>
      </c>
      <c r="D89" s="108" t="s">
        <v>572</v>
      </c>
      <c r="E89" s="108">
        <v>2</v>
      </c>
      <c r="F89" s="109">
        <f t="shared" si="1"/>
        <v>3.8297301955077264E-5</v>
      </c>
    </row>
    <row r="90" spans="1:6">
      <c r="A90" s="110" t="s">
        <v>721</v>
      </c>
      <c r="B90" s="110" t="s">
        <v>578</v>
      </c>
      <c r="C90" s="110" t="s">
        <v>627</v>
      </c>
      <c r="D90" s="110" t="s">
        <v>572</v>
      </c>
      <c r="E90" s="110">
        <v>2</v>
      </c>
      <c r="F90" s="111">
        <f t="shared" si="1"/>
        <v>3.8297301955077264E-5</v>
      </c>
    </row>
    <row r="92" spans="1:6">
      <c r="A92" t="s">
        <v>906</v>
      </c>
    </row>
  </sheetData>
  <pageMargins left="0.7" right="0.7" top="0.75" bottom="0.75" header="0.3" footer="0.3"/>
  <pageSetup scale="87" fitToHeight="3"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view="pageBreakPreview" zoomScale="115" zoomScaleNormal="100" zoomScaleSheetLayoutView="115" workbookViewId="0"/>
  </sheetViews>
  <sheetFormatPr defaultColWidth="8.85546875" defaultRowHeight="15"/>
  <cols>
    <col min="1" max="1" width="52" customWidth="1"/>
    <col min="2" max="2" width="16.42578125" bestFit="1" customWidth="1"/>
    <col min="3" max="3" width="18.7109375" bestFit="1" customWidth="1"/>
    <col min="4" max="4" width="8.7109375" bestFit="1" customWidth="1"/>
    <col min="5" max="5" width="21.140625" customWidth="1"/>
    <col min="6" max="6" width="25.42578125" customWidth="1"/>
  </cols>
  <sheetData>
    <row r="1" spans="1:8">
      <c r="A1" s="24" t="s">
        <v>936</v>
      </c>
    </row>
    <row r="2" spans="1:8">
      <c r="A2" s="103"/>
      <c r="B2" s="103"/>
      <c r="C2" s="103"/>
      <c r="D2" s="103"/>
      <c r="E2" s="103"/>
      <c r="F2" s="103"/>
    </row>
    <row r="3" spans="1:8" ht="30">
      <c r="A3" s="112" t="s">
        <v>563</v>
      </c>
      <c r="B3" s="115" t="s">
        <v>564</v>
      </c>
      <c r="C3" s="112" t="s">
        <v>565</v>
      </c>
      <c r="D3" s="116" t="s">
        <v>566</v>
      </c>
      <c r="E3" s="150" t="s">
        <v>567</v>
      </c>
      <c r="F3" s="154" t="s">
        <v>937</v>
      </c>
    </row>
    <row r="4" spans="1:8">
      <c r="A4" s="106" t="s">
        <v>579</v>
      </c>
      <c r="B4" s="106" t="s">
        <v>587</v>
      </c>
      <c r="C4" s="106" t="s">
        <v>571</v>
      </c>
      <c r="D4" s="106" t="s">
        <v>572</v>
      </c>
      <c r="E4" s="106">
        <v>337</v>
      </c>
      <c r="F4" s="107">
        <f t="shared" ref="F4:F16" si="0">E4/SUM(E$4:E$16)</f>
        <v>0.26661392405063289</v>
      </c>
    </row>
    <row r="5" spans="1:8">
      <c r="A5" s="108" t="s">
        <v>596</v>
      </c>
      <c r="B5" s="108" t="s">
        <v>597</v>
      </c>
      <c r="C5" s="108" t="s">
        <v>583</v>
      </c>
      <c r="D5" s="108" t="s">
        <v>586</v>
      </c>
      <c r="E5" s="108">
        <v>270</v>
      </c>
      <c r="F5" s="109">
        <f t="shared" si="0"/>
        <v>0.21360759493670886</v>
      </c>
      <c r="H5" s="101"/>
    </row>
    <row r="6" spans="1:8">
      <c r="A6" s="108" t="s">
        <v>602</v>
      </c>
      <c r="B6" s="108" t="s">
        <v>587</v>
      </c>
      <c r="C6" s="108" t="s">
        <v>583</v>
      </c>
      <c r="D6" s="108" t="s">
        <v>586</v>
      </c>
      <c r="E6" s="108">
        <v>242</v>
      </c>
      <c r="F6" s="109">
        <f t="shared" si="0"/>
        <v>0.19145569620253164</v>
      </c>
    </row>
    <row r="7" spans="1:8">
      <c r="A7" s="108" t="s">
        <v>628</v>
      </c>
      <c r="B7" s="108" t="s">
        <v>587</v>
      </c>
      <c r="C7" s="108" t="s">
        <v>571</v>
      </c>
      <c r="D7" s="108" t="s">
        <v>572</v>
      </c>
      <c r="E7" s="108">
        <v>123</v>
      </c>
      <c r="F7" s="109">
        <f t="shared" si="0"/>
        <v>9.7310126582278486E-2</v>
      </c>
    </row>
    <row r="8" spans="1:8">
      <c r="A8" s="108" t="s">
        <v>659</v>
      </c>
      <c r="B8" s="108" t="s">
        <v>660</v>
      </c>
      <c r="C8" s="108" t="s">
        <v>571</v>
      </c>
      <c r="D8" s="108" t="s">
        <v>572</v>
      </c>
      <c r="E8" s="108">
        <v>68</v>
      </c>
      <c r="F8" s="109">
        <f t="shared" si="0"/>
        <v>5.3797468354430382E-2</v>
      </c>
    </row>
    <row r="9" spans="1:8">
      <c r="A9" s="108" t="s">
        <v>666</v>
      </c>
      <c r="B9" s="108" t="s">
        <v>587</v>
      </c>
      <c r="C9" s="108" t="s">
        <v>571</v>
      </c>
      <c r="D9" s="108" t="s">
        <v>572</v>
      </c>
      <c r="E9" s="108">
        <v>55</v>
      </c>
      <c r="F9" s="109">
        <f t="shared" si="0"/>
        <v>4.3512658227848104E-2</v>
      </c>
    </row>
    <row r="10" spans="1:8">
      <c r="A10" s="108" t="s">
        <v>667</v>
      </c>
      <c r="B10" s="108" t="s">
        <v>668</v>
      </c>
      <c r="C10" s="108" t="s">
        <v>571</v>
      </c>
      <c r="D10" s="108" t="s">
        <v>572</v>
      </c>
      <c r="E10" s="108">
        <v>54</v>
      </c>
      <c r="F10" s="109">
        <f t="shared" si="0"/>
        <v>4.2721518987341771E-2</v>
      </c>
    </row>
    <row r="11" spans="1:8">
      <c r="A11" s="108" t="s">
        <v>697</v>
      </c>
      <c r="B11" s="108" t="s">
        <v>668</v>
      </c>
      <c r="C11" s="108" t="s">
        <v>571</v>
      </c>
      <c r="D11" s="108" t="s">
        <v>586</v>
      </c>
      <c r="E11" s="108">
        <v>26</v>
      </c>
      <c r="F11" s="109">
        <f t="shared" si="0"/>
        <v>2.0569620253164556E-2</v>
      </c>
    </row>
    <row r="12" spans="1:8">
      <c r="A12" s="108" t="s">
        <v>698</v>
      </c>
      <c r="B12" s="108" t="s">
        <v>699</v>
      </c>
      <c r="C12" s="108" t="s">
        <v>571</v>
      </c>
      <c r="D12" s="108" t="s">
        <v>586</v>
      </c>
      <c r="E12" s="108">
        <v>24</v>
      </c>
      <c r="F12" s="109">
        <f t="shared" si="0"/>
        <v>1.8987341772151899E-2</v>
      </c>
    </row>
    <row r="13" spans="1:8">
      <c r="A13" s="108" t="s">
        <v>702</v>
      </c>
      <c r="B13" s="108" t="s">
        <v>587</v>
      </c>
      <c r="C13" s="108" t="s">
        <v>571</v>
      </c>
      <c r="D13" s="108" t="s">
        <v>572</v>
      </c>
      <c r="E13" s="108">
        <v>23</v>
      </c>
      <c r="F13" s="109">
        <f t="shared" si="0"/>
        <v>1.8196202531645569E-2</v>
      </c>
    </row>
    <row r="14" spans="1:8">
      <c r="A14" s="108" t="s">
        <v>707</v>
      </c>
      <c r="B14" s="108" t="s">
        <v>708</v>
      </c>
      <c r="C14" s="108" t="s">
        <v>571</v>
      </c>
      <c r="D14" s="108" t="s">
        <v>572</v>
      </c>
      <c r="E14" s="108">
        <v>20</v>
      </c>
      <c r="F14" s="109">
        <f t="shared" si="0"/>
        <v>1.5822784810126583E-2</v>
      </c>
    </row>
    <row r="15" spans="1:8">
      <c r="A15" s="108" t="s">
        <v>709</v>
      </c>
      <c r="B15" s="108" t="s">
        <v>587</v>
      </c>
      <c r="C15" s="108" t="s">
        <v>627</v>
      </c>
      <c r="D15" s="108" t="s">
        <v>572</v>
      </c>
      <c r="E15" s="108">
        <v>19</v>
      </c>
      <c r="F15" s="109">
        <f t="shared" si="0"/>
        <v>1.5031645569620253E-2</v>
      </c>
    </row>
    <row r="16" spans="1:8">
      <c r="A16" s="110" t="s">
        <v>726</v>
      </c>
      <c r="B16" s="110" t="s">
        <v>668</v>
      </c>
      <c r="C16" s="110" t="s">
        <v>627</v>
      </c>
      <c r="D16" s="110" t="s">
        <v>586</v>
      </c>
      <c r="E16" s="110">
        <v>3</v>
      </c>
      <c r="F16" s="111">
        <f t="shared" si="0"/>
        <v>2.3734177215189874E-3</v>
      </c>
    </row>
    <row r="18" spans="1:1">
      <c r="A18" t="s">
        <v>906</v>
      </c>
    </row>
  </sheetData>
  <pageMargins left="0.7" right="0.7" top="0.75" bottom="0.75" header="0.3" footer="0.3"/>
  <pageSetup scale="86" fitToHeight="2"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F13"/>
  <sheetViews>
    <sheetView view="pageBreakPreview" zoomScale="115" zoomScaleNormal="100" zoomScaleSheetLayoutView="115" workbookViewId="0"/>
  </sheetViews>
  <sheetFormatPr defaultColWidth="8.85546875" defaultRowHeight="15"/>
  <cols>
    <col min="1" max="1" width="39.7109375" customWidth="1"/>
    <col min="2" max="2" width="18.5703125" customWidth="1"/>
    <col min="3" max="3" width="10.140625" customWidth="1"/>
    <col min="4" max="4" width="9.140625" customWidth="1"/>
    <col min="5" max="5" width="19" customWidth="1"/>
    <col min="6" max="6" width="25" customWidth="1"/>
  </cols>
  <sheetData>
    <row r="1" spans="1:6">
      <c r="A1" s="24" t="s">
        <v>938</v>
      </c>
    </row>
    <row r="3" spans="1:6" ht="45" customHeight="1">
      <c r="A3" s="104" t="s">
        <v>563</v>
      </c>
      <c r="B3" s="113" t="s">
        <v>564</v>
      </c>
      <c r="C3" s="104" t="s">
        <v>565</v>
      </c>
      <c r="D3" s="105" t="s">
        <v>566</v>
      </c>
      <c r="E3" s="36" t="s">
        <v>732</v>
      </c>
      <c r="F3" s="37" t="s">
        <v>937</v>
      </c>
    </row>
    <row r="4" spans="1:6">
      <c r="A4" s="1" t="s">
        <v>602</v>
      </c>
      <c r="B4" s="106" t="s">
        <v>587</v>
      </c>
      <c r="C4" s="20" t="s">
        <v>583</v>
      </c>
      <c r="D4" s="106" t="s">
        <v>586</v>
      </c>
      <c r="E4" s="20">
        <v>802</v>
      </c>
      <c r="F4" s="107">
        <f t="shared" ref="F4:F11" si="0">E4/SUM(E$4:E$11)</f>
        <v>0.48023952095808381</v>
      </c>
    </row>
    <row r="5" spans="1:6">
      <c r="A5" s="11" t="s">
        <v>596</v>
      </c>
      <c r="B5" s="108" t="s">
        <v>597</v>
      </c>
      <c r="C5" s="103" t="s">
        <v>583</v>
      </c>
      <c r="D5" s="108" t="s">
        <v>586</v>
      </c>
      <c r="E5" s="103">
        <v>519</v>
      </c>
      <c r="F5" s="109">
        <f t="shared" si="0"/>
        <v>0.31077844311377245</v>
      </c>
    </row>
    <row r="6" spans="1:6">
      <c r="A6" s="11" t="s">
        <v>742</v>
      </c>
      <c r="B6" s="108" t="s">
        <v>743</v>
      </c>
      <c r="C6" s="103" t="s">
        <v>583</v>
      </c>
      <c r="D6" s="108" t="s">
        <v>572</v>
      </c>
      <c r="E6" s="103">
        <v>183</v>
      </c>
      <c r="F6" s="109">
        <f t="shared" si="0"/>
        <v>0.10958083832335329</v>
      </c>
    </row>
    <row r="7" spans="1:6">
      <c r="A7" s="11" t="s">
        <v>751</v>
      </c>
      <c r="B7" s="108" t="s">
        <v>587</v>
      </c>
      <c r="C7" s="103" t="s">
        <v>627</v>
      </c>
      <c r="D7" s="108" t="s">
        <v>572</v>
      </c>
      <c r="E7" s="103">
        <v>109</v>
      </c>
      <c r="F7" s="109">
        <f t="shared" si="0"/>
        <v>6.5269461077844315E-2</v>
      </c>
    </row>
    <row r="8" spans="1:6">
      <c r="A8" s="11" t="s">
        <v>765</v>
      </c>
      <c r="B8" s="108" t="s">
        <v>766</v>
      </c>
      <c r="C8" s="103" t="s">
        <v>627</v>
      </c>
      <c r="D8" s="108" t="s">
        <v>572</v>
      </c>
      <c r="E8" s="103">
        <v>26</v>
      </c>
      <c r="F8" s="109">
        <f t="shared" si="0"/>
        <v>1.5568862275449102E-2</v>
      </c>
    </row>
    <row r="9" spans="1:6">
      <c r="A9" s="11" t="s">
        <v>768</v>
      </c>
      <c r="B9" s="108" t="s">
        <v>769</v>
      </c>
      <c r="C9" s="103" t="s">
        <v>627</v>
      </c>
      <c r="D9" s="108" t="s">
        <v>572</v>
      </c>
      <c r="E9" s="103">
        <v>16</v>
      </c>
      <c r="F9" s="109">
        <f t="shared" si="0"/>
        <v>9.5808383233532933E-3</v>
      </c>
    </row>
    <row r="10" spans="1:6">
      <c r="A10" s="11" t="s">
        <v>770</v>
      </c>
      <c r="B10" s="108" t="s">
        <v>771</v>
      </c>
      <c r="C10" s="103" t="s">
        <v>627</v>
      </c>
      <c r="D10" s="108" t="s">
        <v>572</v>
      </c>
      <c r="E10" s="103">
        <v>12</v>
      </c>
      <c r="F10" s="109">
        <f t="shared" si="0"/>
        <v>7.18562874251497E-3</v>
      </c>
    </row>
    <row r="11" spans="1:6">
      <c r="A11" s="14" t="s">
        <v>709</v>
      </c>
      <c r="B11" s="110" t="s">
        <v>587</v>
      </c>
      <c r="C11" s="144" t="s">
        <v>627</v>
      </c>
      <c r="D11" s="110" t="s">
        <v>572</v>
      </c>
      <c r="E11" s="144">
        <v>3</v>
      </c>
      <c r="F11" s="111">
        <f t="shared" si="0"/>
        <v>1.7964071856287425E-3</v>
      </c>
    </row>
    <row r="13" spans="1:6">
      <c r="A13" t="s">
        <v>906</v>
      </c>
    </row>
  </sheetData>
  <pageMargins left="0.7" right="0.7" top="0.75" bottom="0.75" header="0.3" footer="0.3"/>
  <pageSetup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F16"/>
  <sheetViews>
    <sheetView view="pageBreakPreview" zoomScale="115" zoomScaleNormal="100" zoomScaleSheetLayoutView="115" workbookViewId="0"/>
  </sheetViews>
  <sheetFormatPr defaultColWidth="8.85546875" defaultRowHeight="15"/>
  <cols>
    <col min="1" max="1" width="41.5703125" customWidth="1"/>
    <col min="2" max="2" width="20.140625" customWidth="1"/>
    <col min="3" max="3" width="9.28515625" bestFit="1" customWidth="1"/>
    <col min="4" max="4" width="8.7109375" bestFit="1" customWidth="1"/>
    <col min="5" max="5" width="17" customWidth="1"/>
    <col min="6" max="6" width="19.85546875" customWidth="1"/>
  </cols>
  <sheetData>
    <row r="1" spans="1:6">
      <c r="A1" s="24" t="s">
        <v>939</v>
      </c>
    </row>
    <row r="3" spans="1:6" ht="60">
      <c r="A3" s="112" t="s">
        <v>563</v>
      </c>
      <c r="B3" s="113" t="s">
        <v>564</v>
      </c>
      <c r="C3" s="104" t="s">
        <v>565</v>
      </c>
      <c r="D3" s="105" t="s">
        <v>566</v>
      </c>
      <c r="E3" s="36" t="s">
        <v>789</v>
      </c>
      <c r="F3" s="37" t="s">
        <v>937</v>
      </c>
    </row>
    <row r="4" spans="1:6">
      <c r="A4" s="106" t="s">
        <v>805</v>
      </c>
      <c r="B4" s="106" t="s">
        <v>587</v>
      </c>
      <c r="C4" s="106" t="s">
        <v>627</v>
      </c>
      <c r="D4" s="106" t="s">
        <v>586</v>
      </c>
      <c r="E4" s="106">
        <v>768</v>
      </c>
      <c r="F4" s="107">
        <f>E4/SUM(E$4:E$14)</f>
        <v>0.16171825647504737</v>
      </c>
    </row>
    <row r="5" spans="1:6">
      <c r="A5" s="108" t="s">
        <v>809</v>
      </c>
      <c r="B5" s="108" t="s">
        <v>587</v>
      </c>
      <c r="C5" s="108" t="s">
        <v>627</v>
      </c>
      <c r="D5" s="108" t="s">
        <v>572</v>
      </c>
      <c r="E5" s="108">
        <v>720</v>
      </c>
      <c r="F5" s="109">
        <f t="shared" ref="F5:F14" si="0">E5/SUM(E$4:E$14)</f>
        <v>0.15161086544535693</v>
      </c>
    </row>
    <row r="6" spans="1:6">
      <c r="A6" s="108" t="s">
        <v>810</v>
      </c>
      <c r="B6" s="108" t="s">
        <v>587</v>
      </c>
      <c r="C6" s="108" t="s">
        <v>627</v>
      </c>
      <c r="D6" s="108" t="s">
        <v>572</v>
      </c>
      <c r="E6" s="108">
        <v>716</v>
      </c>
      <c r="F6" s="109">
        <f t="shared" si="0"/>
        <v>0.15076858285954939</v>
      </c>
    </row>
    <row r="7" spans="1:6">
      <c r="A7" s="108" t="s">
        <v>726</v>
      </c>
      <c r="B7" s="108" t="s">
        <v>668</v>
      </c>
      <c r="C7" s="108" t="s">
        <v>627</v>
      </c>
      <c r="D7" s="108" t="s">
        <v>586</v>
      </c>
      <c r="E7" s="108">
        <v>696</v>
      </c>
      <c r="F7" s="109">
        <f t="shared" si="0"/>
        <v>0.14655716993051168</v>
      </c>
    </row>
    <row r="8" spans="1:6">
      <c r="A8" s="108" t="s">
        <v>709</v>
      </c>
      <c r="B8" s="108" t="s">
        <v>587</v>
      </c>
      <c r="C8" s="108" t="s">
        <v>627</v>
      </c>
      <c r="D8" s="108" t="s">
        <v>572</v>
      </c>
      <c r="E8" s="108">
        <v>596</v>
      </c>
      <c r="F8" s="109">
        <f t="shared" si="0"/>
        <v>0.12550010528532324</v>
      </c>
    </row>
    <row r="9" spans="1:6">
      <c r="A9" s="108" t="s">
        <v>820</v>
      </c>
      <c r="B9" s="108" t="s">
        <v>587</v>
      </c>
      <c r="C9" s="108" t="s">
        <v>627</v>
      </c>
      <c r="D9" s="108" t="s">
        <v>572</v>
      </c>
      <c r="E9" s="108">
        <v>526</v>
      </c>
      <c r="F9" s="109">
        <f t="shared" si="0"/>
        <v>0.11076016003369131</v>
      </c>
    </row>
    <row r="10" spans="1:6">
      <c r="A10" s="108" t="s">
        <v>751</v>
      </c>
      <c r="B10" s="108" t="s">
        <v>587</v>
      </c>
      <c r="C10" s="108" t="s">
        <v>627</v>
      </c>
      <c r="D10" s="108" t="s">
        <v>572</v>
      </c>
      <c r="E10" s="108">
        <v>247</v>
      </c>
      <c r="F10" s="109">
        <f t="shared" si="0"/>
        <v>5.2010949673615497E-2</v>
      </c>
    </row>
    <row r="11" spans="1:6">
      <c r="A11" s="108" t="s">
        <v>770</v>
      </c>
      <c r="B11" s="108" t="s">
        <v>771</v>
      </c>
      <c r="C11" s="108" t="s">
        <v>627</v>
      </c>
      <c r="D11" s="108" t="s">
        <v>572</v>
      </c>
      <c r="E11" s="108">
        <v>226</v>
      </c>
      <c r="F11" s="109">
        <f t="shared" si="0"/>
        <v>4.758896609812592E-2</v>
      </c>
    </row>
    <row r="12" spans="1:6">
      <c r="A12" s="108" t="s">
        <v>768</v>
      </c>
      <c r="B12" s="108" t="s">
        <v>769</v>
      </c>
      <c r="C12" s="108" t="s">
        <v>627</v>
      </c>
      <c r="D12" s="108" t="s">
        <v>572</v>
      </c>
      <c r="E12" s="108">
        <v>174</v>
      </c>
      <c r="F12" s="109">
        <f t="shared" si="0"/>
        <v>3.6639292482627921E-2</v>
      </c>
    </row>
    <row r="13" spans="1:6">
      <c r="A13" s="108" t="s">
        <v>765</v>
      </c>
      <c r="B13" s="108" t="s">
        <v>766</v>
      </c>
      <c r="C13" s="108" t="s">
        <v>627</v>
      </c>
      <c r="D13" s="108" t="s">
        <v>572</v>
      </c>
      <c r="E13" s="108">
        <v>60</v>
      </c>
      <c r="F13" s="109">
        <f t="shared" si="0"/>
        <v>1.2634238787113077E-2</v>
      </c>
    </row>
    <row r="14" spans="1:6">
      <c r="A14" s="110" t="s">
        <v>850</v>
      </c>
      <c r="B14" s="110" t="s">
        <v>851</v>
      </c>
      <c r="C14" s="110" t="s">
        <v>627</v>
      </c>
      <c r="D14" s="110" t="s">
        <v>572</v>
      </c>
      <c r="E14" s="110">
        <v>20</v>
      </c>
      <c r="F14" s="111">
        <f t="shared" si="0"/>
        <v>4.2114129290376926E-3</v>
      </c>
    </row>
    <row r="16" spans="1:6">
      <c r="A16" t="s">
        <v>906</v>
      </c>
    </row>
  </sheetData>
  <pageMargins left="0.7" right="0.7" top="0.75" bottom="0.75" header="0.3" footer="0.3"/>
  <pageSetup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E47"/>
  <sheetViews>
    <sheetView view="pageBreakPreview" zoomScale="115" zoomScaleNormal="100" zoomScaleSheetLayoutView="115" workbookViewId="0"/>
  </sheetViews>
  <sheetFormatPr defaultColWidth="8.85546875" defaultRowHeight="15"/>
  <cols>
    <col min="1" max="1" width="38.7109375" customWidth="1"/>
    <col min="2" max="2" width="17.28515625" customWidth="1"/>
    <col min="3" max="3" width="14.42578125" customWidth="1"/>
    <col min="4" max="4" width="14" customWidth="1"/>
    <col min="5" max="5" width="14.7109375" customWidth="1"/>
  </cols>
  <sheetData>
    <row r="1" spans="1:5">
      <c r="A1" s="117" t="s">
        <v>903</v>
      </c>
    </row>
    <row r="2" spans="1:5" ht="15.75" thickBot="1">
      <c r="A2" s="118"/>
      <c r="B2" s="118"/>
      <c r="C2" s="118"/>
      <c r="D2" s="118"/>
      <c r="E2" s="118"/>
    </row>
    <row r="3" spans="1:5">
      <c r="A3" s="119" t="s">
        <v>861</v>
      </c>
      <c r="B3" s="171" t="s">
        <v>862</v>
      </c>
      <c r="C3" s="172"/>
      <c r="D3" s="172"/>
      <c r="E3" s="173"/>
    </row>
    <row r="4" spans="1:5">
      <c r="A4" s="120"/>
      <c r="B4" s="174">
        <v>2000</v>
      </c>
      <c r="C4" s="175"/>
      <c r="D4" s="176">
        <v>2010</v>
      </c>
      <c r="E4" s="177"/>
    </row>
    <row r="5" spans="1:5" ht="30">
      <c r="A5" s="120"/>
      <c r="B5" s="121" t="s">
        <v>862</v>
      </c>
      <c r="C5" s="122" t="s">
        <v>865</v>
      </c>
      <c r="D5" s="122" t="s">
        <v>862</v>
      </c>
      <c r="E5" s="124" t="s">
        <v>865</v>
      </c>
    </row>
    <row r="6" spans="1:5">
      <c r="A6" s="125" t="s">
        <v>866</v>
      </c>
      <c r="B6" s="126">
        <v>79518</v>
      </c>
      <c r="C6" s="127">
        <v>0.14281634742315255</v>
      </c>
      <c r="D6" s="128">
        <v>50111</v>
      </c>
      <c r="E6" s="130">
        <v>5.6206606471874823E-2</v>
      </c>
    </row>
    <row r="7" spans="1:5">
      <c r="A7" s="131" t="s">
        <v>867</v>
      </c>
      <c r="B7" s="132">
        <v>6631</v>
      </c>
      <c r="C7" s="133">
        <v>1.1909444399543809E-2</v>
      </c>
      <c r="D7" s="134">
        <v>6654</v>
      </c>
      <c r="E7" s="136">
        <v>7.4634064270091413E-3</v>
      </c>
    </row>
    <row r="8" spans="1:5">
      <c r="A8" s="131" t="s">
        <v>868</v>
      </c>
      <c r="B8" s="132">
        <v>3582</v>
      </c>
      <c r="C8" s="133">
        <v>6.4333629677523641E-3</v>
      </c>
      <c r="D8" s="134">
        <v>10595</v>
      </c>
      <c r="E8" s="136">
        <v>1.1883797880096461E-2</v>
      </c>
    </row>
    <row r="9" spans="1:5">
      <c r="A9" s="131" t="s">
        <v>533</v>
      </c>
      <c r="B9" s="132">
        <v>4955</v>
      </c>
      <c r="C9" s="133">
        <v>8.8993058361845241E-3</v>
      </c>
      <c r="D9" s="134">
        <v>4970</v>
      </c>
      <c r="E9" s="136">
        <v>5.5745611575346308E-3</v>
      </c>
    </row>
    <row r="10" spans="1:5">
      <c r="A10" s="131" t="s">
        <v>869</v>
      </c>
      <c r="B10" s="132">
        <v>160189</v>
      </c>
      <c r="C10" s="133">
        <v>0.28770351212766149</v>
      </c>
      <c r="D10" s="134">
        <v>419599</v>
      </c>
      <c r="E10" s="136">
        <v>0.47063989680892826</v>
      </c>
    </row>
    <row r="11" spans="1:5">
      <c r="A11" s="131" t="s">
        <v>870</v>
      </c>
      <c r="B11" s="132">
        <v>83485</v>
      </c>
      <c r="C11" s="133">
        <v>0.14994118016828759</v>
      </c>
      <c r="D11" s="134">
        <v>59169</v>
      </c>
      <c r="E11" s="136">
        <v>6.6366440468846391E-2</v>
      </c>
    </row>
    <row r="12" spans="1:5">
      <c r="A12" s="131" t="s">
        <v>871</v>
      </c>
      <c r="B12" s="132">
        <v>24898</v>
      </c>
      <c r="C12" s="133">
        <v>4.4717440304605907E-2</v>
      </c>
      <c r="D12" s="134">
        <v>42022</v>
      </c>
      <c r="E12" s="136">
        <v>4.7133643654309908E-2</v>
      </c>
    </row>
    <row r="13" spans="1:5">
      <c r="A13" s="131" t="s">
        <v>872</v>
      </c>
      <c r="B13" s="132">
        <v>173668</v>
      </c>
      <c r="C13" s="133">
        <v>0.31191213843763749</v>
      </c>
      <c r="D13" s="134">
        <v>281347</v>
      </c>
      <c r="E13" s="136">
        <v>0.31557063541024061</v>
      </c>
    </row>
    <row r="14" spans="1:5">
      <c r="A14" s="131" t="s">
        <v>873</v>
      </c>
      <c r="B14" s="132">
        <v>14225</v>
      </c>
      <c r="C14" s="133">
        <v>2.5548461255242148E-2</v>
      </c>
      <c r="D14" s="134">
        <v>17083</v>
      </c>
      <c r="E14" s="136">
        <v>1.9161011721159776E-2</v>
      </c>
    </row>
    <row r="15" spans="1:5" ht="15.75" thickBot="1">
      <c r="A15" s="137" t="s">
        <v>529</v>
      </c>
      <c r="B15" s="138">
        <v>556785</v>
      </c>
      <c r="C15" s="139">
        <v>1</v>
      </c>
      <c r="D15" s="140">
        <v>891550</v>
      </c>
      <c r="E15" s="142">
        <v>1</v>
      </c>
    </row>
    <row r="17" spans="1:5" ht="15.75" thickBot="1"/>
    <row r="18" spans="1:5">
      <c r="A18" s="119" t="s">
        <v>861</v>
      </c>
      <c r="B18" s="171" t="s">
        <v>863</v>
      </c>
      <c r="C18" s="172"/>
      <c r="D18" s="172"/>
      <c r="E18" s="173"/>
    </row>
    <row r="19" spans="1:5">
      <c r="A19" s="120"/>
      <c r="B19" s="174">
        <v>2000</v>
      </c>
      <c r="C19" s="175"/>
      <c r="D19" s="176">
        <v>2010</v>
      </c>
      <c r="E19" s="177"/>
    </row>
    <row r="20" spans="1:5" ht="30">
      <c r="A20" s="120"/>
      <c r="B20" s="121" t="s">
        <v>863</v>
      </c>
      <c r="C20" s="122" t="s">
        <v>865</v>
      </c>
      <c r="D20" s="123" t="s">
        <v>863</v>
      </c>
      <c r="E20" s="124" t="s">
        <v>865</v>
      </c>
    </row>
    <row r="21" spans="1:5">
      <c r="A21" s="125" t="s">
        <v>866</v>
      </c>
      <c r="B21" s="126">
        <v>78535</v>
      </c>
      <c r="C21" s="127">
        <v>0.12939435828405632</v>
      </c>
      <c r="D21" s="129">
        <v>73588</v>
      </c>
      <c r="E21" s="130">
        <v>8.0017136898373628E-2</v>
      </c>
    </row>
    <row r="22" spans="1:5">
      <c r="A22" s="131" t="s">
        <v>867</v>
      </c>
      <c r="B22" s="132">
        <v>11770</v>
      </c>
      <c r="C22" s="133">
        <v>1.9392265830563991E-2</v>
      </c>
      <c r="D22" s="135">
        <v>14277</v>
      </c>
      <c r="E22" s="136">
        <v>1.5524333634533895E-2</v>
      </c>
    </row>
    <row r="23" spans="1:5">
      <c r="A23" s="131" t="s">
        <v>868</v>
      </c>
      <c r="B23" s="132">
        <v>9544</v>
      </c>
      <c r="C23" s="133">
        <v>1.5724705614860043E-2</v>
      </c>
      <c r="D23" s="135">
        <v>19097</v>
      </c>
      <c r="E23" s="136">
        <v>2.0765440878244293E-2</v>
      </c>
    </row>
    <row r="24" spans="1:5">
      <c r="A24" s="131" t="s">
        <v>533</v>
      </c>
      <c r="B24" s="132">
        <v>9430</v>
      </c>
      <c r="C24" s="133">
        <v>1.553687908090216E-2</v>
      </c>
      <c r="D24" s="135">
        <v>10386</v>
      </c>
      <c r="E24" s="136">
        <v>1.1293390006883031E-2</v>
      </c>
    </row>
    <row r="25" spans="1:5">
      <c r="A25" s="131" t="s">
        <v>869</v>
      </c>
      <c r="B25" s="132">
        <v>96102</v>
      </c>
      <c r="C25" s="133">
        <v>0.15833776812649622</v>
      </c>
      <c r="D25" s="135">
        <v>194284</v>
      </c>
      <c r="E25" s="136">
        <v>0.21125794185415586</v>
      </c>
    </row>
    <row r="26" spans="1:5">
      <c r="A26" s="131" t="s">
        <v>870</v>
      </c>
      <c r="B26" s="132">
        <v>90659</v>
      </c>
      <c r="C26" s="133">
        <v>0.14936987493059481</v>
      </c>
      <c r="D26" s="135">
        <v>120840</v>
      </c>
      <c r="E26" s="136">
        <v>0.1313973857531047</v>
      </c>
    </row>
    <row r="27" spans="1:5">
      <c r="A27" s="131" t="s">
        <v>871</v>
      </c>
      <c r="B27" s="132">
        <v>222941</v>
      </c>
      <c r="C27" s="133">
        <v>0.36731785357109314</v>
      </c>
      <c r="D27" s="135">
        <v>336925</v>
      </c>
      <c r="E27" s="136">
        <v>0.36636100790189341</v>
      </c>
    </row>
    <row r="28" spans="1:5">
      <c r="A28" s="131" t="s">
        <v>872</v>
      </c>
      <c r="B28" s="132">
        <v>64415</v>
      </c>
      <c r="C28" s="133">
        <v>0.10613022969207982</v>
      </c>
      <c r="D28" s="135">
        <v>120091</v>
      </c>
      <c r="E28" s="136">
        <v>0.13058294813369825</v>
      </c>
    </row>
    <row r="29" spans="1:5">
      <c r="A29" s="131" t="s">
        <v>873</v>
      </c>
      <c r="B29" s="132">
        <v>20404</v>
      </c>
      <c r="C29" s="133">
        <v>3.3617654376111104E-2</v>
      </c>
      <c r="D29" s="135">
        <v>30165</v>
      </c>
      <c r="E29" s="136">
        <v>3.2800414939112905E-2</v>
      </c>
    </row>
    <row r="30" spans="1:5" ht="15.75" thickBot="1">
      <c r="A30" s="137" t="s">
        <v>529</v>
      </c>
      <c r="B30" s="138">
        <v>606943</v>
      </c>
      <c r="C30" s="139">
        <v>1</v>
      </c>
      <c r="D30" s="141">
        <v>919653</v>
      </c>
      <c r="E30" s="142">
        <v>1</v>
      </c>
    </row>
    <row r="32" spans="1:5" ht="15.75" thickBot="1"/>
    <row r="33" spans="1:5">
      <c r="A33" s="119" t="s">
        <v>861</v>
      </c>
      <c r="B33" s="171" t="s">
        <v>864</v>
      </c>
      <c r="C33" s="172"/>
      <c r="D33" s="172"/>
      <c r="E33" s="173"/>
    </row>
    <row r="34" spans="1:5">
      <c r="A34" s="120"/>
      <c r="B34" s="174">
        <v>2000</v>
      </c>
      <c r="C34" s="175"/>
      <c r="D34" s="176">
        <v>2010</v>
      </c>
      <c r="E34" s="177"/>
    </row>
    <row r="35" spans="1:5" ht="30">
      <c r="A35" s="120"/>
      <c r="B35" s="121" t="s">
        <v>864</v>
      </c>
      <c r="C35" s="122" t="s">
        <v>865</v>
      </c>
      <c r="D35" s="123" t="s">
        <v>864</v>
      </c>
      <c r="E35" s="124" t="s">
        <v>865</v>
      </c>
    </row>
    <row r="36" spans="1:5">
      <c r="A36" s="125" t="s">
        <v>866</v>
      </c>
      <c r="B36" s="126">
        <v>111192</v>
      </c>
      <c r="C36" s="127">
        <v>8.9491407562889938E-2</v>
      </c>
      <c r="D36" s="129">
        <v>128054</v>
      </c>
      <c r="E36" s="130">
        <v>7.7505191565907017E-2</v>
      </c>
    </row>
    <row r="37" spans="1:5">
      <c r="A37" s="131" t="s">
        <v>867</v>
      </c>
      <c r="B37" s="132">
        <v>116645</v>
      </c>
      <c r="C37" s="133">
        <v>9.3880182343813387E-2</v>
      </c>
      <c r="D37" s="135">
        <v>152273</v>
      </c>
      <c r="E37" s="136">
        <v>9.2163837406995158E-2</v>
      </c>
    </row>
    <row r="38" spans="1:5">
      <c r="A38" s="131" t="s">
        <v>868</v>
      </c>
      <c r="B38" s="132">
        <v>108199</v>
      </c>
      <c r="C38" s="133">
        <v>8.7082531179375575E-2</v>
      </c>
      <c r="D38" s="135">
        <v>101353</v>
      </c>
      <c r="E38" s="136">
        <v>6.1344305377257824E-2</v>
      </c>
    </row>
    <row r="39" spans="1:5">
      <c r="A39" s="131" t="s">
        <v>533</v>
      </c>
      <c r="B39" s="132">
        <v>1978</v>
      </c>
      <c r="C39" s="133">
        <v>1.5919670853963982E-3</v>
      </c>
      <c r="D39" s="135">
        <v>3886</v>
      </c>
      <c r="E39" s="136">
        <v>2.3520169180589021E-3</v>
      </c>
    </row>
    <row r="40" spans="1:5">
      <c r="A40" s="131" t="s">
        <v>869</v>
      </c>
      <c r="B40" s="132">
        <v>81308</v>
      </c>
      <c r="C40" s="133">
        <v>6.543966621810432E-2</v>
      </c>
      <c r="D40" s="135">
        <v>129657</v>
      </c>
      <c r="E40" s="136">
        <v>7.8475413675955494E-2</v>
      </c>
    </row>
    <row r="41" spans="1:5">
      <c r="A41" s="131" t="s">
        <v>870</v>
      </c>
      <c r="B41" s="132">
        <v>255995</v>
      </c>
      <c r="C41" s="133">
        <v>0.20603418302631493</v>
      </c>
      <c r="D41" s="135">
        <v>357776</v>
      </c>
      <c r="E41" s="136">
        <v>0.21654534350886304</v>
      </c>
    </row>
    <row r="42" spans="1:5">
      <c r="A42" s="131" t="s">
        <v>871</v>
      </c>
      <c r="B42" s="132">
        <v>443800</v>
      </c>
      <c r="C42" s="133">
        <v>0.3571865482805468</v>
      </c>
      <c r="D42" s="135">
        <v>600359</v>
      </c>
      <c r="E42" s="136">
        <v>0.36336966672900783</v>
      </c>
    </row>
    <row r="43" spans="1:5">
      <c r="A43" s="131" t="s">
        <v>872</v>
      </c>
      <c r="B43" s="132">
        <v>66905</v>
      </c>
      <c r="C43" s="133">
        <v>5.3847602552298292E-2</v>
      </c>
      <c r="D43" s="135">
        <v>108987</v>
      </c>
      <c r="E43" s="136">
        <v>6.5964814165848054E-2</v>
      </c>
    </row>
    <row r="44" spans="1:5">
      <c r="A44" s="131" t="s">
        <v>873</v>
      </c>
      <c r="B44" s="132">
        <v>53549</v>
      </c>
      <c r="C44" s="133">
        <v>4.3098202960511492E-2</v>
      </c>
      <c r="D44" s="135">
        <v>69854</v>
      </c>
      <c r="E44" s="136">
        <v>4.2279410652106678E-2</v>
      </c>
    </row>
    <row r="45" spans="1:5" ht="15.75" thickBot="1">
      <c r="A45" s="137" t="s">
        <v>529</v>
      </c>
      <c r="B45" s="138">
        <v>1242488</v>
      </c>
      <c r="C45" s="139">
        <v>1</v>
      </c>
      <c r="D45" s="141">
        <v>1652199</v>
      </c>
      <c r="E45" s="142">
        <v>1</v>
      </c>
    </row>
    <row r="47" spans="1:5">
      <c r="A47" t="s">
        <v>906</v>
      </c>
    </row>
  </sheetData>
  <mergeCells count="9">
    <mergeCell ref="B33:E33"/>
    <mergeCell ref="B34:C34"/>
    <mergeCell ref="D34:E34"/>
    <mergeCell ref="B3:E3"/>
    <mergeCell ref="B4:C4"/>
    <mergeCell ref="D4:E4"/>
    <mergeCell ref="B18:E18"/>
    <mergeCell ref="B19:C19"/>
    <mergeCell ref="D19:E19"/>
  </mergeCells>
  <pageMargins left="0.7" right="0.7" top="0.75" bottom="0.75" header="0.3" footer="0.3"/>
  <pageSetup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X157"/>
  <sheetViews>
    <sheetView view="pageBreakPreview" zoomScale="115" zoomScaleNormal="100" zoomScaleSheetLayoutView="115" workbookViewId="0"/>
  </sheetViews>
  <sheetFormatPr defaultColWidth="8.85546875" defaultRowHeight="15"/>
  <cols>
    <col min="1" max="1" width="24.42578125" customWidth="1"/>
    <col min="2" max="4" width="11.42578125" customWidth="1"/>
    <col min="5" max="5" width="13.7109375" customWidth="1"/>
    <col min="7" max="7" width="24" customWidth="1"/>
    <col min="8" max="10" width="12.140625" customWidth="1"/>
    <col min="11" max="11" width="12.42578125" customWidth="1"/>
  </cols>
  <sheetData>
    <row r="1" spans="1:24">
      <c r="A1" s="24" t="s">
        <v>49</v>
      </c>
    </row>
    <row r="3" spans="1:24">
      <c r="A3" t="s">
        <v>874</v>
      </c>
    </row>
    <row r="4" spans="1:24">
      <c r="A4" s="158" t="s">
        <v>1</v>
      </c>
      <c r="B4" s="158"/>
      <c r="C4" s="158"/>
      <c r="D4" s="158"/>
      <c r="E4" s="158"/>
      <c r="G4" s="158" t="s">
        <v>2</v>
      </c>
      <c r="H4" s="158"/>
      <c r="I4" s="158"/>
      <c r="J4" s="158"/>
      <c r="K4" s="158"/>
    </row>
    <row r="6" spans="1:24" ht="30">
      <c r="A6" s="1"/>
      <c r="B6" s="2">
        <v>2000</v>
      </c>
      <c r="C6" s="2" t="s">
        <v>3</v>
      </c>
      <c r="D6" s="2" t="s">
        <v>4</v>
      </c>
      <c r="E6" s="3" t="s">
        <v>5</v>
      </c>
      <c r="G6" s="1"/>
      <c r="H6" s="2" t="s">
        <v>3</v>
      </c>
      <c r="I6" s="2" t="s">
        <v>6</v>
      </c>
      <c r="J6" s="2" t="s">
        <v>4</v>
      </c>
      <c r="K6" s="3" t="s">
        <v>5</v>
      </c>
      <c r="V6" s="4"/>
      <c r="W6" s="4"/>
      <c r="X6" s="4"/>
    </row>
    <row r="7" spans="1:24">
      <c r="A7" s="5" t="s">
        <v>7</v>
      </c>
      <c r="B7" s="8">
        <v>6131752</v>
      </c>
      <c r="C7" s="8">
        <v>6221882</v>
      </c>
      <c r="D7" s="8">
        <v>90130</v>
      </c>
      <c r="E7" s="9">
        <v>2.4349457963135368E-3</v>
      </c>
      <c r="G7" s="1" t="s">
        <v>7</v>
      </c>
      <c r="H7" s="8">
        <v>6221882</v>
      </c>
      <c r="I7" s="8">
        <v>6275646</v>
      </c>
      <c r="J7" s="8">
        <v>53764</v>
      </c>
      <c r="K7" s="9">
        <v>2.8721148392782947E-3</v>
      </c>
    </row>
    <row r="8" spans="1:24">
      <c r="A8" s="10" t="s">
        <v>8</v>
      </c>
      <c r="B8" s="8"/>
      <c r="C8" s="8"/>
      <c r="D8" s="8"/>
      <c r="E8" s="9"/>
      <c r="G8" s="1" t="s">
        <v>8</v>
      </c>
      <c r="H8" s="8"/>
      <c r="I8" s="8"/>
      <c r="J8" s="8"/>
      <c r="K8" s="9"/>
    </row>
    <row r="9" spans="1:24">
      <c r="A9" s="11" t="s">
        <v>9</v>
      </c>
      <c r="B9" s="12">
        <v>2949155</v>
      </c>
      <c r="C9" s="12">
        <v>3011451</v>
      </c>
      <c r="D9" s="12">
        <v>62296</v>
      </c>
      <c r="E9" s="13">
        <v>3.4899647559214486E-3</v>
      </c>
      <c r="G9" s="11" t="s">
        <v>9</v>
      </c>
      <c r="H9" s="12">
        <v>3011451</v>
      </c>
      <c r="I9" s="12">
        <v>3031990</v>
      </c>
      <c r="J9" s="12">
        <v>20539</v>
      </c>
      <c r="K9" s="13">
        <v>2.2682844113981471E-3</v>
      </c>
    </row>
    <row r="10" spans="1:24">
      <c r="A10" s="14" t="s">
        <v>10</v>
      </c>
      <c r="B10" s="12">
        <v>3182597</v>
      </c>
      <c r="C10" s="12">
        <v>3210431</v>
      </c>
      <c r="D10" s="12">
        <v>27834</v>
      </c>
      <c r="E10" s="13">
        <v>1.4523312586343096E-3</v>
      </c>
      <c r="G10" s="11" t="s">
        <v>10</v>
      </c>
      <c r="H10" s="12">
        <v>3210431</v>
      </c>
      <c r="I10" s="12">
        <v>3243656</v>
      </c>
      <c r="J10" s="12">
        <v>33225</v>
      </c>
      <c r="K10" s="13">
        <v>3.4378601538913589E-3</v>
      </c>
    </row>
    <row r="11" spans="1:24">
      <c r="A11" s="10" t="s">
        <v>11</v>
      </c>
      <c r="B11" s="8"/>
      <c r="C11" s="8"/>
      <c r="D11" s="8"/>
      <c r="E11" s="9"/>
      <c r="G11" s="10" t="s">
        <v>11</v>
      </c>
      <c r="H11" s="8"/>
      <c r="I11" s="8"/>
      <c r="J11" s="8"/>
      <c r="K11" s="9"/>
    </row>
    <row r="12" spans="1:24">
      <c r="A12" s="11" t="s">
        <v>12</v>
      </c>
      <c r="B12" s="12">
        <v>5241790</v>
      </c>
      <c r="C12" s="12">
        <v>5186449</v>
      </c>
      <c r="D12" s="12">
        <v>-55341</v>
      </c>
      <c r="E12" s="13">
        <v>-1.7673997118781148E-3</v>
      </c>
      <c r="G12" s="11" t="s">
        <v>12</v>
      </c>
      <c r="H12" s="12">
        <v>5186449</v>
      </c>
      <c r="I12" s="12">
        <v>5183529</v>
      </c>
      <c r="J12" s="12">
        <v>-2920</v>
      </c>
      <c r="K12" s="13">
        <v>-1.8770377469023991E-4</v>
      </c>
    </row>
    <row r="13" spans="1:24">
      <c r="A13" s="14" t="s">
        <v>13</v>
      </c>
      <c r="B13" s="12">
        <v>889962</v>
      </c>
      <c r="C13" s="12">
        <v>1035433</v>
      </c>
      <c r="D13" s="12">
        <v>145471</v>
      </c>
      <c r="E13" s="13">
        <v>2.5553740912428902E-2</v>
      </c>
      <c r="G13" s="14" t="s">
        <v>13</v>
      </c>
      <c r="H13" s="12">
        <v>1035433</v>
      </c>
      <c r="I13" s="12">
        <v>1092117</v>
      </c>
      <c r="J13" s="12">
        <v>56684</v>
      </c>
      <c r="K13" s="13">
        <v>1.7924861932217206E-2</v>
      </c>
    </row>
    <row r="14" spans="1:24">
      <c r="A14" s="17" t="s">
        <v>14</v>
      </c>
      <c r="B14" s="8"/>
      <c r="C14" s="8"/>
      <c r="D14" s="8"/>
      <c r="E14" s="9"/>
      <c r="G14" s="10" t="s">
        <v>14</v>
      </c>
      <c r="H14" s="8"/>
      <c r="I14" s="8"/>
      <c r="J14" s="8"/>
      <c r="K14" s="9"/>
    </row>
    <row r="15" spans="1:24">
      <c r="A15" s="11" t="s">
        <v>15</v>
      </c>
      <c r="B15" s="12">
        <v>5026398</v>
      </c>
      <c r="C15" s="12">
        <v>4951238</v>
      </c>
      <c r="D15" s="12">
        <v>-75160</v>
      </c>
      <c r="E15" s="13">
        <v>-2.507846400242375E-3</v>
      </c>
      <c r="G15" s="11" t="s">
        <v>15</v>
      </c>
      <c r="H15" s="12">
        <v>4951238</v>
      </c>
      <c r="I15" s="12">
        <v>4827483</v>
      </c>
      <c r="J15" s="12">
        <v>-123755</v>
      </c>
      <c r="K15" s="13">
        <v>-8.4019818872810292E-3</v>
      </c>
    </row>
    <row r="16" spans="1:24">
      <c r="A16" s="11" t="s">
        <v>16</v>
      </c>
      <c r="B16" s="12">
        <v>300758</v>
      </c>
      <c r="C16" s="12">
        <v>346111</v>
      </c>
      <c r="D16" s="12">
        <v>45353</v>
      </c>
      <c r="E16" s="13">
        <v>2.3685069193442931E-2</v>
      </c>
      <c r="G16" s="11" t="s">
        <v>16</v>
      </c>
      <c r="H16" s="12">
        <v>346111</v>
      </c>
      <c r="I16" s="12">
        <v>381488</v>
      </c>
      <c r="J16" s="12">
        <v>35377</v>
      </c>
      <c r="K16" s="13">
        <v>3.2971865655582633E-2</v>
      </c>
    </row>
    <row r="17" spans="1:11">
      <c r="A17" s="11" t="s">
        <v>17</v>
      </c>
      <c r="B17" s="12">
        <v>225949</v>
      </c>
      <c r="C17" s="12">
        <v>293393</v>
      </c>
      <c r="D17" s="12">
        <v>67444</v>
      </c>
      <c r="E17" s="13">
        <v>4.4495453829517695E-2</v>
      </c>
      <c r="G17" s="11" t="s">
        <v>17</v>
      </c>
      <c r="H17" s="12">
        <v>293393</v>
      </c>
      <c r="I17" s="12">
        <v>332793</v>
      </c>
      <c r="J17" s="12">
        <v>39400</v>
      </c>
      <c r="K17" s="13">
        <v>4.289714434440417E-2</v>
      </c>
    </row>
    <row r="18" spans="1:11">
      <c r="A18" s="11" t="s">
        <v>18</v>
      </c>
      <c r="B18" s="12">
        <v>412496</v>
      </c>
      <c r="C18" s="12">
        <v>492675</v>
      </c>
      <c r="D18" s="12">
        <v>80179</v>
      </c>
      <c r="E18" s="13">
        <v>3.0046420612113156E-2</v>
      </c>
      <c r="G18" s="11" t="s">
        <v>18</v>
      </c>
      <c r="H18" s="12">
        <v>492675</v>
      </c>
      <c r="I18" s="12">
        <v>588635</v>
      </c>
      <c r="J18" s="12">
        <v>95960</v>
      </c>
      <c r="K18" s="13">
        <v>6.1113529827675928E-2</v>
      </c>
    </row>
    <row r="19" spans="1:11">
      <c r="A19" s="14" t="s">
        <v>19</v>
      </c>
      <c r="B19" s="15">
        <v>166151</v>
      </c>
      <c r="C19" s="15">
        <v>138465</v>
      </c>
      <c r="D19" s="15">
        <v>-27686</v>
      </c>
      <c r="E19" s="16">
        <v>-2.992307310797615E-2</v>
      </c>
      <c r="G19" s="11" t="s">
        <v>19</v>
      </c>
      <c r="H19" s="12">
        <v>138465</v>
      </c>
      <c r="I19" s="12">
        <v>145247</v>
      </c>
      <c r="J19" s="12">
        <v>6782</v>
      </c>
      <c r="K19" s="13">
        <v>1.6067094755707556E-2</v>
      </c>
    </row>
    <row r="20" spans="1:11">
      <c r="A20" s="17" t="s">
        <v>20</v>
      </c>
      <c r="B20" s="12"/>
      <c r="C20" s="12"/>
      <c r="D20" s="12"/>
      <c r="E20" s="13"/>
      <c r="G20" s="10" t="s">
        <v>20</v>
      </c>
      <c r="H20" s="8"/>
      <c r="I20" s="8"/>
      <c r="J20" s="8"/>
      <c r="K20" s="9"/>
    </row>
    <row r="21" spans="1:11">
      <c r="A21" s="11" t="s">
        <v>21</v>
      </c>
      <c r="B21" s="12">
        <v>1338283</v>
      </c>
      <c r="C21" s="12">
        <v>1270238</v>
      </c>
      <c r="D21" s="12">
        <v>-68045</v>
      </c>
      <c r="E21" s="13">
        <v>-8.6594829086612535E-3</v>
      </c>
      <c r="G21" s="11" t="s">
        <v>21</v>
      </c>
      <c r="H21" s="12">
        <v>1270238</v>
      </c>
      <c r="I21" s="12">
        <v>1246135</v>
      </c>
      <c r="J21" s="12">
        <v>-24103</v>
      </c>
      <c r="K21" s="13">
        <v>-6.3654949429508001E-3</v>
      </c>
    </row>
    <row r="22" spans="1:11">
      <c r="A22" s="11" t="s">
        <v>22</v>
      </c>
      <c r="B22" s="12">
        <v>623676</v>
      </c>
      <c r="C22" s="12">
        <v>696445</v>
      </c>
      <c r="D22" s="12">
        <v>72769</v>
      </c>
      <c r="E22" s="13">
        <v>1.8563162704877678E-2</v>
      </c>
      <c r="G22" s="11" t="s">
        <v>22</v>
      </c>
      <c r="H22" s="12">
        <v>696445</v>
      </c>
      <c r="I22" s="12">
        <v>706303</v>
      </c>
      <c r="J22" s="12">
        <v>9858</v>
      </c>
      <c r="K22" s="13">
        <v>4.6961592376275618E-3</v>
      </c>
    </row>
    <row r="23" spans="1:11">
      <c r="A23" s="11" t="s">
        <v>23</v>
      </c>
      <c r="B23" s="12">
        <v>906103</v>
      </c>
      <c r="C23" s="12">
        <v>806333</v>
      </c>
      <c r="D23" s="12">
        <v>-99770</v>
      </c>
      <c r="E23" s="13">
        <v>-1.925490606090563E-2</v>
      </c>
      <c r="G23" s="11" t="s">
        <v>23</v>
      </c>
      <c r="H23" s="12">
        <v>806333</v>
      </c>
      <c r="I23" s="12">
        <v>819049</v>
      </c>
      <c r="J23" s="12">
        <v>12716</v>
      </c>
      <c r="K23" s="13">
        <v>5.2293263046212513E-3</v>
      </c>
    </row>
    <row r="24" spans="1:11">
      <c r="A24" s="11" t="s">
        <v>24</v>
      </c>
      <c r="B24" s="12">
        <v>1053762</v>
      </c>
      <c r="C24" s="12">
        <v>987037</v>
      </c>
      <c r="D24" s="12">
        <v>-66725</v>
      </c>
      <c r="E24" s="13">
        <v>-1.084317946364366E-2</v>
      </c>
      <c r="G24" s="11" t="s">
        <v>24</v>
      </c>
      <c r="H24" s="12">
        <v>987037</v>
      </c>
      <c r="I24" s="12">
        <v>897479</v>
      </c>
      <c r="J24" s="12">
        <v>-89558</v>
      </c>
      <c r="K24" s="13">
        <v>-3.120857192916493E-2</v>
      </c>
    </row>
    <row r="25" spans="1:11">
      <c r="A25" s="11" t="s">
        <v>25</v>
      </c>
      <c r="B25" s="12">
        <v>867126</v>
      </c>
      <c r="C25" s="12">
        <v>966261</v>
      </c>
      <c r="D25" s="12">
        <v>99135</v>
      </c>
      <c r="E25" s="13">
        <v>1.8205347973191843E-2</v>
      </c>
      <c r="G25" s="11" t="s">
        <v>25</v>
      </c>
      <c r="H25" s="12">
        <v>966261</v>
      </c>
      <c r="I25" s="12">
        <v>991268</v>
      </c>
      <c r="J25" s="12">
        <v>25007</v>
      </c>
      <c r="K25" s="13">
        <v>8.5533552244050348E-3</v>
      </c>
    </row>
    <row r="26" spans="1:11">
      <c r="A26" s="11" t="s">
        <v>26</v>
      </c>
      <c r="B26" s="12">
        <v>540381</v>
      </c>
      <c r="C26" s="12">
        <v>692994</v>
      </c>
      <c r="D26" s="12">
        <v>152613</v>
      </c>
      <c r="E26" s="13">
        <v>4.2329191103968267E-2</v>
      </c>
      <c r="G26" s="11" t="s">
        <v>26</v>
      </c>
      <c r="H26" s="12">
        <v>692994</v>
      </c>
      <c r="I26" s="12">
        <v>770443</v>
      </c>
      <c r="J26" s="12">
        <v>77449</v>
      </c>
      <c r="K26" s="13">
        <v>3.5945750048165026E-2</v>
      </c>
    </row>
    <row r="27" spans="1:11">
      <c r="A27" s="14" t="s">
        <v>27</v>
      </c>
      <c r="B27" s="15">
        <v>802421</v>
      </c>
      <c r="C27" s="15">
        <v>802574</v>
      </c>
      <c r="D27" s="15">
        <v>153</v>
      </c>
      <c r="E27" s="16">
        <v>3.1776304876940387E-5</v>
      </c>
      <c r="G27" s="14" t="s">
        <v>27</v>
      </c>
      <c r="H27" s="15">
        <v>802574</v>
      </c>
      <c r="I27" s="15">
        <v>844969</v>
      </c>
      <c r="J27" s="15">
        <v>42395</v>
      </c>
      <c r="K27" s="16">
        <v>1.7306680715830192E-2</v>
      </c>
    </row>
    <row r="29" spans="1:11">
      <c r="A29" t="s">
        <v>28</v>
      </c>
    </row>
    <row r="30" spans="1:11">
      <c r="A30" s="18" t="s">
        <v>29</v>
      </c>
      <c r="B30" s="18"/>
      <c r="C30" s="18"/>
      <c r="D30" s="18"/>
      <c r="E30" s="18"/>
      <c r="G30" s="18" t="s">
        <v>30</v>
      </c>
      <c r="H30" s="18"/>
      <c r="I30" s="18"/>
      <c r="J30" s="18"/>
      <c r="K30" s="18"/>
    </row>
    <row r="32" spans="1:11" ht="30">
      <c r="A32" s="1"/>
      <c r="B32" s="2">
        <v>2000</v>
      </c>
      <c r="C32" s="2" t="s">
        <v>3</v>
      </c>
      <c r="D32" s="2" t="s">
        <v>4</v>
      </c>
      <c r="E32" s="3" t="s">
        <v>5</v>
      </c>
      <c r="G32" s="1"/>
      <c r="H32" s="2" t="s">
        <v>3</v>
      </c>
      <c r="I32" s="2" t="s">
        <v>6</v>
      </c>
      <c r="J32" s="2" t="s">
        <v>4</v>
      </c>
      <c r="K32" s="3" t="s">
        <v>5</v>
      </c>
    </row>
    <row r="33" spans="1:11">
      <c r="A33" s="5" t="s">
        <v>31</v>
      </c>
      <c r="B33" s="6">
        <v>4793469</v>
      </c>
      <c r="C33" s="6">
        <v>4951644</v>
      </c>
      <c r="D33" s="6">
        <v>158175</v>
      </c>
      <c r="E33" s="9">
        <v>5.4255446180704325E-3</v>
      </c>
      <c r="G33" s="5" t="s">
        <v>31</v>
      </c>
      <c r="H33" s="8">
        <v>4951644</v>
      </c>
      <c r="I33" s="8">
        <v>5029511</v>
      </c>
      <c r="J33" s="8">
        <v>77867</v>
      </c>
      <c r="K33" s="9">
        <v>5.2145888989563183E-3</v>
      </c>
    </row>
    <row r="34" spans="1:11">
      <c r="A34" s="10" t="s">
        <v>8</v>
      </c>
      <c r="B34" s="8"/>
      <c r="C34" s="8"/>
      <c r="D34" s="8"/>
      <c r="E34" s="9"/>
      <c r="G34" s="10" t="s">
        <v>8</v>
      </c>
      <c r="H34" s="8"/>
      <c r="I34" s="8"/>
      <c r="J34" s="8"/>
      <c r="K34" s="9"/>
    </row>
    <row r="35" spans="1:11">
      <c r="A35" s="11" t="s">
        <v>9</v>
      </c>
      <c r="B35" s="12">
        <v>2264073</v>
      </c>
      <c r="C35" s="12">
        <v>2361425</v>
      </c>
      <c r="D35" s="12">
        <v>97352</v>
      </c>
      <c r="E35" s="13">
        <v>7.0413154257082944E-3</v>
      </c>
      <c r="G35" s="11" t="s">
        <v>9</v>
      </c>
      <c r="H35" s="12">
        <v>2361425</v>
      </c>
      <c r="I35" s="12">
        <v>2393873</v>
      </c>
      <c r="J35" s="12">
        <v>32448</v>
      </c>
      <c r="K35" s="13">
        <v>4.5594648938778182E-3</v>
      </c>
    </row>
    <row r="36" spans="1:11">
      <c r="A36" s="14" t="s">
        <v>10</v>
      </c>
      <c r="B36" s="15">
        <v>2529396</v>
      </c>
      <c r="C36" s="15">
        <v>2590219</v>
      </c>
      <c r="D36" s="15">
        <v>60823</v>
      </c>
      <c r="E36" s="13">
        <v>3.9681672530065271E-3</v>
      </c>
      <c r="G36" s="14" t="s">
        <v>10</v>
      </c>
      <c r="H36" s="12">
        <v>2590219</v>
      </c>
      <c r="I36" s="12">
        <v>2635638</v>
      </c>
      <c r="J36" s="12">
        <v>45419</v>
      </c>
      <c r="K36" s="13">
        <v>5.8111025961125051E-3</v>
      </c>
    </row>
    <row r="37" spans="1:11">
      <c r="A37" s="10" t="s">
        <v>11</v>
      </c>
      <c r="B37" s="8"/>
      <c r="C37" s="8"/>
      <c r="D37" s="8"/>
      <c r="E37" s="9"/>
      <c r="G37" s="10" t="s">
        <v>11</v>
      </c>
      <c r="H37" s="8"/>
      <c r="I37" s="8"/>
      <c r="J37" s="8"/>
      <c r="K37" s="9"/>
    </row>
    <row r="38" spans="1:11">
      <c r="A38" s="11" t="s">
        <v>12</v>
      </c>
      <c r="B38" s="12">
        <v>3980568</v>
      </c>
      <c r="C38" s="12">
        <v>3989489</v>
      </c>
      <c r="D38" s="12">
        <v>8921</v>
      </c>
      <c r="E38" s="13">
        <v>3.7317458616392685E-4</v>
      </c>
      <c r="G38" s="11" t="s">
        <v>12</v>
      </c>
      <c r="H38" s="12">
        <v>3989489</v>
      </c>
      <c r="I38" s="12">
        <v>4009860</v>
      </c>
      <c r="J38" s="12">
        <v>20371</v>
      </c>
      <c r="K38" s="13">
        <v>1.6991671066357572E-3</v>
      </c>
    </row>
    <row r="39" spans="1:11">
      <c r="A39" s="14" t="s">
        <v>13</v>
      </c>
      <c r="B39" s="15">
        <v>812901</v>
      </c>
      <c r="C39" s="15">
        <v>962155</v>
      </c>
      <c r="D39" s="15">
        <v>149254</v>
      </c>
      <c r="E39" s="13">
        <v>2.849274031848914E-2</v>
      </c>
      <c r="G39" s="14" t="s">
        <v>13</v>
      </c>
      <c r="H39" s="12">
        <v>962155</v>
      </c>
      <c r="I39" s="12">
        <v>1019651</v>
      </c>
      <c r="J39" s="12">
        <v>57496</v>
      </c>
      <c r="K39" s="13">
        <v>1.9535070526924381E-2</v>
      </c>
    </row>
    <row r="40" spans="1:11">
      <c r="A40" s="17" t="s">
        <v>14</v>
      </c>
      <c r="B40" s="12"/>
      <c r="C40" s="12"/>
      <c r="D40" s="12"/>
      <c r="E40" s="9"/>
      <c r="G40" s="17" t="s">
        <v>14</v>
      </c>
      <c r="H40" s="8"/>
      <c r="I40" s="8"/>
      <c r="J40" s="8"/>
      <c r="K40" s="9"/>
    </row>
    <row r="41" spans="1:11">
      <c r="A41" s="11" t="s">
        <v>15</v>
      </c>
      <c r="B41" s="12">
        <v>4021538</v>
      </c>
      <c r="C41" s="12">
        <v>4028945</v>
      </c>
      <c r="D41" s="12">
        <v>7407</v>
      </c>
      <c r="E41" s="13">
        <v>3.0673679380677221E-4</v>
      </c>
      <c r="G41" s="11" t="s">
        <v>15</v>
      </c>
      <c r="H41" s="12">
        <v>4028945</v>
      </c>
      <c r="I41" s="12">
        <v>3983201</v>
      </c>
      <c r="J41" s="12">
        <v>-45744</v>
      </c>
      <c r="K41" s="13">
        <v>-3.7990279264625837E-3</v>
      </c>
    </row>
    <row r="42" spans="1:11">
      <c r="A42" s="11" t="s">
        <v>16</v>
      </c>
      <c r="B42" s="12">
        <v>211383</v>
      </c>
      <c r="C42" s="12">
        <v>252319</v>
      </c>
      <c r="D42" s="12">
        <v>40936</v>
      </c>
      <c r="E42" s="13">
        <v>2.9943298791480277E-2</v>
      </c>
      <c r="G42" s="11" t="s">
        <v>16</v>
      </c>
      <c r="H42" s="12">
        <v>252319</v>
      </c>
      <c r="I42" s="12">
        <v>285126</v>
      </c>
      <c r="J42" s="12">
        <v>32807</v>
      </c>
      <c r="K42" s="13">
        <v>4.1587171188299132E-2</v>
      </c>
    </row>
    <row r="43" spans="1:11">
      <c r="A43" s="11" t="s">
        <v>17</v>
      </c>
      <c r="B43" s="12">
        <v>173520</v>
      </c>
      <c r="C43" s="12">
        <v>231124</v>
      </c>
      <c r="D43" s="12">
        <v>57604</v>
      </c>
      <c r="E43" s="13">
        <v>4.8936628333069443E-2</v>
      </c>
      <c r="G43" s="11" t="s">
        <v>17</v>
      </c>
      <c r="H43" s="12">
        <v>231124</v>
      </c>
      <c r="I43" s="12">
        <v>261422</v>
      </c>
      <c r="J43" s="12">
        <v>30298</v>
      </c>
      <c r="K43" s="13">
        <v>4.1915173129772221E-2</v>
      </c>
    </row>
    <row r="44" spans="1:11">
      <c r="A44" s="11" t="s">
        <v>18</v>
      </c>
      <c r="B44" s="12">
        <v>272382</v>
      </c>
      <c r="C44" s="12">
        <v>348196</v>
      </c>
      <c r="D44" s="12">
        <v>75814</v>
      </c>
      <c r="E44" s="13">
        <v>4.1775713988498442E-2</v>
      </c>
      <c r="G44" s="11" t="s">
        <v>18</v>
      </c>
      <c r="H44" s="12">
        <v>348196</v>
      </c>
      <c r="I44" s="12">
        <v>407468</v>
      </c>
      <c r="J44" s="12">
        <v>59272</v>
      </c>
      <c r="K44" s="13">
        <v>5.3796074951337758E-2</v>
      </c>
    </row>
    <row r="45" spans="1:11">
      <c r="A45" s="14" t="s">
        <v>19</v>
      </c>
      <c r="B45" s="15">
        <v>114646</v>
      </c>
      <c r="C45" s="15">
        <v>91060</v>
      </c>
      <c r="D45" s="15">
        <v>-23586</v>
      </c>
      <c r="E45" s="13">
        <v>-3.7660918644177199E-2</v>
      </c>
      <c r="G45" s="14" t="s">
        <v>19</v>
      </c>
      <c r="H45" s="12">
        <v>91060</v>
      </c>
      <c r="I45" s="12">
        <v>92294</v>
      </c>
      <c r="J45" s="12">
        <v>1234</v>
      </c>
      <c r="K45" s="13">
        <v>4.4969156049665671E-3</v>
      </c>
    </row>
    <row r="46" spans="1:11">
      <c r="A46" s="17" t="s">
        <v>20</v>
      </c>
      <c r="B46" s="12"/>
      <c r="C46" s="12"/>
      <c r="D46" s="12"/>
      <c r="E46" s="9"/>
      <c r="G46" s="17" t="s">
        <v>20</v>
      </c>
      <c r="H46" s="8"/>
      <c r="I46" s="8"/>
      <c r="J46" s="8"/>
      <c r="K46" s="9"/>
    </row>
    <row r="47" spans="1:11">
      <c r="A47" s="11" t="s">
        <v>22</v>
      </c>
      <c r="B47" s="12">
        <v>623676</v>
      </c>
      <c r="C47" s="12">
        <v>696445</v>
      </c>
      <c r="D47" s="12">
        <v>72769</v>
      </c>
      <c r="E47" s="13">
        <v>1.8563162704877678E-2</v>
      </c>
      <c r="G47" s="11" t="s">
        <v>22</v>
      </c>
      <c r="H47" s="12">
        <v>696445</v>
      </c>
      <c r="I47" s="12">
        <v>706303</v>
      </c>
      <c r="J47" s="12">
        <v>9858</v>
      </c>
      <c r="K47" s="13">
        <v>4.6961592376275618E-3</v>
      </c>
    </row>
    <row r="48" spans="1:11">
      <c r="A48" s="11" t="s">
        <v>23</v>
      </c>
      <c r="B48" s="12">
        <v>906103</v>
      </c>
      <c r="C48" s="12">
        <v>806333</v>
      </c>
      <c r="D48" s="12">
        <v>-99770</v>
      </c>
      <c r="E48" s="13">
        <v>-1.925490606090563E-2</v>
      </c>
      <c r="G48" s="11" t="s">
        <v>23</v>
      </c>
      <c r="H48" s="12">
        <v>806333</v>
      </c>
      <c r="I48" s="12">
        <v>819049</v>
      </c>
      <c r="J48" s="12">
        <v>12716</v>
      </c>
      <c r="K48" s="13">
        <v>5.2293263046212513E-3</v>
      </c>
    </row>
    <row r="49" spans="1:11">
      <c r="A49" s="11" t="s">
        <v>24</v>
      </c>
      <c r="B49" s="12">
        <v>1053762</v>
      </c>
      <c r="C49" s="12">
        <v>987037</v>
      </c>
      <c r="D49" s="12">
        <v>-66725</v>
      </c>
      <c r="E49" s="13">
        <v>-1.084317946364366E-2</v>
      </c>
      <c r="G49" s="11" t="s">
        <v>24</v>
      </c>
      <c r="H49" s="12">
        <v>987037</v>
      </c>
      <c r="I49" s="12">
        <v>897479</v>
      </c>
      <c r="J49" s="12">
        <v>-89558</v>
      </c>
      <c r="K49" s="13">
        <v>-3.120857192916493E-2</v>
      </c>
    </row>
    <row r="50" spans="1:11">
      <c r="A50" s="11" t="s">
        <v>25</v>
      </c>
      <c r="B50" s="12">
        <v>867126</v>
      </c>
      <c r="C50" s="12">
        <v>966261</v>
      </c>
      <c r="D50" s="12">
        <v>99135</v>
      </c>
      <c r="E50" s="13">
        <v>1.8205347973191843E-2</v>
      </c>
      <c r="G50" s="11" t="s">
        <v>25</v>
      </c>
      <c r="H50" s="12">
        <v>966261</v>
      </c>
      <c r="I50" s="12">
        <v>991268</v>
      </c>
      <c r="J50" s="12">
        <v>25007</v>
      </c>
      <c r="K50" s="13">
        <v>8.5533552244050348E-3</v>
      </c>
    </row>
    <row r="51" spans="1:11">
      <c r="A51" s="11" t="s">
        <v>26</v>
      </c>
      <c r="B51" s="12">
        <v>540381</v>
      </c>
      <c r="C51" s="12">
        <v>692994</v>
      </c>
      <c r="D51" s="12">
        <v>152613</v>
      </c>
      <c r="E51" s="13">
        <v>4.2329191103968267E-2</v>
      </c>
      <c r="G51" s="11" t="s">
        <v>26</v>
      </c>
      <c r="H51" s="12">
        <v>692994</v>
      </c>
      <c r="I51" s="12">
        <v>770443</v>
      </c>
      <c r="J51" s="12">
        <v>77449</v>
      </c>
      <c r="K51" s="13">
        <v>3.5945750048165026E-2</v>
      </c>
    </row>
    <row r="52" spans="1:11">
      <c r="A52" s="14" t="s">
        <v>27</v>
      </c>
      <c r="B52" s="15">
        <v>802421</v>
      </c>
      <c r="C52" s="15">
        <v>802574</v>
      </c>
      <c r="D52" s="15">
        <v>153</v>
      </c>
      <c r="E52" s="16">
        <v>3.1776304876940387E-5</v>
      </c>
      <c r="G52" s="14" t="s">
        <v>27</v>
      </c>
      <c r="H52" s="15">
        <v>802574</v>
      </c>
      <c r="I52" s="15">
        <v>844969</v>
      </c>
      <c r="J52" s="15">
        <v>42395</v>
      </c>
      <c r="K52" s="16">
        <v>1.7306680715830192E-2</v>
      </c>
    </row>
    <row r="53" spans="1:11">
      <c r="A53" s="19" t="s">
        <v>32</v>
      </c>
      <c r="B53" s="20"/>
      <c r="C53" s="20"/>
      <c r="D53" s="20"/>
      <c r="E53" s="21"/>
      <c r="G53" s="19" t="s">
        <v>32</v>
      </c>
      <c r="H53" s="20"/>
      <c r="I53" s="20"/>
      <c r="J53" s="20"/>
      <c r="K53" s="21"/>
    </row>
    <row r="54" spans="1:11">
      <c r="A54" s="11" t="s">
        <v>33</v>
      </c>
      <c r="B54" s="22">
        <v>861071</v>
      </c>
      <c r="C54" s="22">
        <v>734378</v>
      </c>
      <c r="D54" s="22">
        <v>-126693</v>
      </c>
      <c r="E54" s="13">
        <v>-2.617680209531803E-2</v>
      </c>
      <c r="G54" s="11" t="s">
        <v>33</v>
      </c>
      <c r="H54" s="22">
        <v>734378</v>
      </c>
      <c r="I54" s="22">
        <v>698869</v>
      </c>
      <c r="J54" s="22">
        <v>-35509</v>
      </c>
      <c r="K54" s="13">
        <v>-1.6384479465139212E-2</v>
      </c>
    </row>
    <row r="55" spans="1:11">
      <c r="A55" s="11" t="s">
        <v>34</v>
      </c>
      <c r="B55" s="22">
        <v>1265869</v>
      </c>
      <c r="C55" s="22">
        <v>1352961</v>
      </c>
      <c r="D55" s="22">
        <v>87092</v>
      </c>
      <c r="E55" s="13">
        <v>1.1151162683694649E-2</v>
      </c>
      <c r="G55" s="11" t="s">
        <v>34</v>
      </c>
      <c r="H55" s="22">
        <v>1352961</v>
      </c>
      <c r="I55" s="22">
        <v>1277321</v>
      </c>
      <c r="J55" s="22">
        <v>-75640</v>
      </c>
      <c r="K55" s="13">
        <v>-1.8994162976276985E-2</v>
      </c>
    </row>
    <row r="56" spans="1:11">
      <c r="A56" s="11" t="s">
        <v>35</v>
      </c>
      <c r="B56" s="22">
        <v>858711</v>
      </c>
      <c r="C56" s="22">
        <v>830566</v>
      </c>
      <c r="D56" s="22">
        <v>-28145</v>
      </c>
      <c r="E56" s="13">
        <v>-5.5387760313860834E-3</v>
      </c>
      <c r="G56" s="11" t="s">
        <v>35</v>
      </c>
      <c r="H56" s="22">
        <v>830566</v>
      </c>
      <c r="I56" s="22">
        <v>904128</v>
      </c>
      <c r="J56" s="22">
        <v>73562</v>
      </c>
      <c r="K56" s="13">
        <v>2.8691749766576624E-2</v>
      </c>
    </row>
    <row r="57" spans="1:11">
      <c r="A57" s="11" t="s">
        <v>36</v>
      </c>
      <c r="B57" s="22">
        <v>328452</v>
      </c>
      <c r="C57" s="22">
        <v>346697</v>
      </c>
      <c r="D57" s="22">
        <v>18245</v>
      </c>
      <c r="E57" s="13">
        <v>9.0507948234581637E-3</v>
      </c>
      <c r="G57" s="11" t="s">
        <v>36</v>
      </c>
      <c r="H57" s="22">
        <v>346697</v>
      </c>
      <c r="I57" s="22">
        <v>356806</v>
      </c>
      <c r="J57" s="22">
        <v>10109</v>
      </c>
      <c r="K57" s="13">
        <v>9.6263773743023862E-3</v>
      </c>
    </row>
    <row r="58" spans="1:11">
      <c r="A58" s="11" t="s">
        <v>37</v>
      </c>
      <c r="B58" s="22">
        <v>897035</v>
      </c>
      <c r="C58" s="22">
        <v>1000950</v>
      </c>
      <c r="D58" s="22">
        <v>103915</v>
      </c>
      <c r="E58" s="13">
        <v>1.8436211247873091E-2</v>
      </c>
      <c r="G58" s="11" t="s">
        <v>37</v>
      </c>
      <c r="H58" s="22">
        <v>1000950</v>
      </c>
      <c r="I58" s="22">
        <v>1062035</v>
      </c>
      <c r="J58" s="22">
        <v>61085</v>
      </c>
      <c r="K58" s="13">
        <v>1.9942013981227413E-2</v>
      </c>
    </row>
    <row r="59" spans="1:11">
      <c r="A59" s="14" t="s">
        <v>38</v>
      </c>
      <c r="B59" s="23">
        <v>582331</v>
      </c>
      <c r="C59" s="23">
        <v>686092</v>
      </c>
      <c r="D59" s="23">
        <v>103761</v>
      </c>
      <c r="E59" s="16">
        <v>2.7705642266394825E-2</v>
      </c>
      <c r="G59" s="14" t="s">
        <v>38</v>
      </c>
      <c r="H59" s="23">
        <v>686092</v>
      </c>
      <c r="I59" s="23">
        <v>730352</v>
      </c>
      <c r="J59" s="23">
        <v>44260</v>
      </c>
      <c r="K59" s="16">
        <v>2.1056926637919693E-2</v>
      </c>
    </row>
    <row r="61" spans="1:11">
      <c r="A61" t="s">
        <v>50</v>
      </c>
    </row>
    <row r="62" spans="1:11">
      <c r="A62" s="158" t="s">
        <v>40</v>
      </c>
      <c r="B62" s="158"/>
      <c r="C62" s="158"/>
      <c r="D62" s="158"/>
      <c r="E62" s="158"/>
      <c r="G62" s="158" t="s">
        <v>41</v>
      </c>
      <c r="H62" s="158"/>
      <c r="I62" s="158"/>
      <c r="J62" s="158"/>
      <c r="K62" s="158"/>
    </row>
    <row r="64" spans="1:11" ht="30">
      <c r="A64" s="1"/>
      <c r="B64" s="2">
        <v>2000</v>
      </c>
      <c r="C64" s="2" t="s">
        <v>3</v>
      </c>
      <c r="D64" s="2" t="s">
        <v>4</v>
      </c>
      <c r="E64" s="3" t="s">
        <v>5</v>
      </c>
      <c r="G64" s="1"/>
      <c r="H64" s="2" t="s">
        <v>3</v>
      </c>
      <c r="I64" s="2" t="s">
        <v>6</v>
      </c>
      <c r="J64" s="2" t="s">
        <v>4</v>
      </c>
      <c r="K64" s="3" t="s">
        <v>5</v>
      </c>
    </row>
    <row r="65" spans="1:11">
      <c r="A65" s="5" t="s">
        <v>42</v>
      </c>
      <c r="B65" s="6">
        <v>3237457</v>
      </c>
      <c r="C65" s="6">
        <v>3399918</v>
      </c>
      <c r="D65" s="6">
        <v>162461</v>
      </c>
      <c r="E65" s="9">
        <v>8.1939159685282537E-3</v>
      </c>
      <c r="G65" s="5" t="s">
        <v>42</v>
      </c>
      <c r="H65" s="8">
        <v>3399918</v>
      </c>
      <c r="I65" s="8">
        <v>3528791</v>
      </c>
      <c r="J65" s="8">
        <v>128873</v>
      </c>
      <c r="K65" s="9">
        <v>1.2478550645338204E-2</v>
      </c>
    </row>
    <row r="66" spans="1:11">
      <c r="A66" s="10" t="s">
        <v>8</v>
      </c>
      <c r="B66" s="8"/>
      <c r="C66" s="8"/>
      <c r="D66" s="8"/>
      <c r="E66" s="9"/>
      <c r="G66" s="10" t="s">
        <v>8</v>
      </c>
      <c r="H66" s="8"/>
      <c r="I66" s="8"/>
      <c r="J66" s="8"/>
      <c r="K66" s="9"/>
    </row>
    <row r="67" spans="1:11">
      <c r="A67" s="11" t="s">
        <v>9</v>
      </c>
      <c r="B67" s="12">
        <v>1684983</v>
      </c>
      <c r="C67" s="12">
        <v>1766607</v>
      </c>
      <c r="D67" s="12">
        <v>81624</v>
      </c>
      <c r="E67" s="13">
        <v>7.9153760903603043E-3</v>
      </c>
      <c r="G67" s="11" t="s">
        <v>9</v>
      </c>
      <c r="H67" s="12">
        <v>1766607</v>
      </c>
      <c r="I67" s="12">
        <v>1810560</v>
      </c>
      <c r="J67" s="12">
        <v>43953</v>
      </c>
      <c r="K67" s="13">
        <v>8.2254553405327613E-3</v>
      </c>
    </row>
    <row r="68" spans="1:11">
      <c r="A68" s="14" t="s">
        <v>10</v>
      </c>
      <c r="B68" s="15">
        <v>1552474</v>
      </c>
      <c r="C68" s="15">
        <v>1633311</v>
      </c>
      <c r="D68" s="15">
        <v>80837</v>
      </c>
      <c r="E68" s="13">
        <v>8.495795388974603E-3</v>
      </c>
      <c r="G68" s="14" t="s">
        <v>10</v>
      </c>
      <c r="H68" s="12">
        <v>1633311</v>
      </c>
      <c r="I68" s="12">
        <v>1718231</v>
      </c>
      <c r="J68" s="12">
        <v>84920</v>
      </c>
      <c r="K68" s="13">
        <v>1.7038876961792848E-2</v>
      </c>
    </row>
    <row r="69" spans="1:11">
      <c r="A69" s="10" t="s">
        <v>11</v>
      </c>
      <c r="B69" s="8"/>
      <c r="C69" s="8"/>
      <c r="D69" s="8"/>
      <c r="E69" s="9"/>
      <c r="G69" s="10" t="s">
        <v>11</v>
      </c>
      <c r="H69" s="8"/>
      <c r="I69" s="8"/>
      <c r="J69" s="8"/>
      <c r="K69" s="9"/>
    </row>
    <row r="70" spans="1:11">
      <c r="A70" s="11" t="s">
        <v>12</v>
      </c>
      <c r="B70" s="12">
        <v>2735436</v>
      </c>
      <c r="C70" s="12">
        <v>2749912</v>
      </c>
      <c r="D70" s="12">
        <v>14476</v>
      </c>
      <c r="E70" s="13">
        <v>8.8006586538602605E-4</v>
      </c>
      <c r="G70" s="11" t="s">
        <v>12</v>
      </c>
      <c r="H70" s="12">
        <v>2749912</v>
      </c>
      <c r="I70" s="12">
        <v>2818301</v>
      </c>
      <c r="J70" s="12">
        <v>68389</v>
      </c>
      <c r="K70" s="13">
        <v>8.222053591026679E-3</v>
      </c>
    </row>
    <row r="71" spans="1:11">
      <c r="A71" s="14" t="s">
        <v>13</v>
      </c>
      <c r="B71" s="15">
        <v>502021</v>
      </c>
      <c r="C71" s="15">
        <v>650006</v>
      </c>
      <c r="D71" s="15">
        <v>147985</v>
      </c>
      <c r="E71" s="13">
        <v>4.3996990738288666E-2</v>
      </c>
      <c r="G71" s="14" t="s">
        <v>13</v>
      </c>
      <c r="H71" s="12">
        <v>650006</v>
      </c>
      <c r="I71" s="12">
        <v>710490</v>
      </c>
      <c r="J71" s="12">
        <v>60484</v>
      </c>
      <c r="K71" s="13">
        <v>3.0101931268969429E-2</v>
      </c>
    </row>
    <row r="72" spans="1:11">
      <c r="A72" s="17" t="s">
        <v>14</v>
      </c>
      <c r="B72" s="12"/>
      <c r="C72" s="12"/>
      <c r="D72" s="12"/>
      <c r="E72" s="9"/>
      <c r="G72" s="17" t="s">
        <v>14</v>
      </c>
      <c r="H72" s="8"/>
      <c r="I72" s="8"/>
      <c r="J72" s="8"/>
      <c r="K72" s="9"/>
    </row>
    <row r="73" spans="1:11">
      <c r="A73" s="11" t="s">
        <v>15</v>
      </c>
      <c r="B73" s="12">
        <v>2750945</v>
      </c>
      <c r="C73" s="12">
        <v>2765198</v>
      </c>
      <c r="D73" s="12">
        <v>14253</v>
      </c>
      <c r="E73" s="13">
        <v>8.6166315209013078E-4</v>
      </c>
      <c r="G73" s="11" t="s">
        <v>15</v>
      </c>
      <c r="H73" s="12">
        <v>2765198</v>
      </c>
      <c r="I73" s="12">
        <v>2788823</v>
      </c>
      <c r="J73" s="12">
        <v>23625</v>
      </c>
      <c r="K73" s="13">
        <v>2.8398250890342425E-3</v>
      </c>
    </row>
    <row r="74" spans="1:11">
      <c r="A74" s="11" t="s">
        <v>16</v>
      </c>
      <c r="B74" s="12">
        <v>134845</v>
      </c>
      <c r="C74" s="12">
        <v>175104</v>
      </c>
      <c r="D74" s="12">
        <v>40259</v>
      </c>
      <c r="E74" s="13">
        <v>4.4504230297947256E-2</v>
      </c>
      <c r="G74" s="11" t="s">
        <v>16</v>
      </c>
      <c r="H74" s="12">
        <v>175104</v>
      </c>
      <c r="I74" s="12">
        <v>209119</v>
      </c>
      <c r="J74" s="12">
        <v>34015</v>
      </c>
      <c r="K74" s="13">
        <v>6.0960321430562514E-2</v>
      </c>
    </row>
    <row r="75" spans="1:11">
      <c r="A75" s="11" t="s">
        <v>17</v>
      </c>
      <c r="B75" s="12">
        <v>111737</v>
      </c>
      <c r="C75" s="12">
        <v>157468</v>
      </c>
      <c r="D75" s="12">
        <v>45731</v>
      </c>
      <c r="E75" s="13">
        <v>5.8845391581504369E-2</v>
      </c>
      <c r="G75" s="11" t="s">
        <v>17</v>
      </c>
      <c r="H75" s="12">
        <v>157468</v>
      </c>
      <c r="I75" s="12">
        <v>186313</v>
      </c>
      <c r="J75" s="12">
        <v>28845</v>
      </c>
      <c r="K75" s="13">
        <v>5.7670234633370621E-2</v>
      </c>
    </row>
    <row r="76" spans="1:11">
      <c r="A76" s="11" t="s">
        <v>18</v>
      </c>
      <c r="B76" s="12">
        <v>163683</v>
      </c>
      <c r="C76" s="12">
        <v>235665</v>
      </c>
      <c r="D76" s="12">
        <v>71982</v>
      </c>
      <c r="E76" s="13">
        <v>6.2629622934306406E-2</v>
      </c>
      <c r="G76" s="11" t="s">
        <v>18</v>
      </c>
      <c r="H76" s="12">
        <v>235665</v>
      </c>
      <c r="I76" s="12">
        <v>277687</v>
      </c>
      <c r="J76" s="12">
        <v>42022</v>
      </c>
      <c r="K76" s="13">
        <v>5.6217811614613922E-2</v>
      </c>
    </row>
    <row r="77" spans="1:11">
      <c r="A77" s="14" t="s">
        <v>19</v>
      </c>
      <c r="B77" s="15">
        <v>76247</v>
      </c>
      <c r="C77" s="15">
        <v>66483</v>
      </c>
      <c r="D77" s="15">
        <v>-9764</v>
      </c>
      <c r="E77" s="13">
        <v>-2.2579805028180577E-2</v>
      </c>
      <c r="G77" s="14" t="s">
        <v>19</v>
      </c>
      <c r="H77" s="12">
        <v>66483</v>
      </c>
      <c r="I77" s="12">
        <v>66849</v>
      </c>
      <c r="J77" s="12">
        <v>366</v>
      </c>
      <c r="K77" s="13">
        <v>1.8316984105284373E-3</v>
      </c>
    </row>
    <row r="78" spans="1:11">
      <c r="A78" s="17" t="s">
        <v>20</v>
      </c>
      <c r="B78" s="12"/>
      <c r="C78" s="12"/>
      <c r="D78" s="12"/>
      <c r="E78" s="9"/>
      <c r="G78" s="17" t="s">
        <v>20</v>
      </c>
      <c r="H78" s="8"/>
      <c r="I78" s="8"/>
      <c r="J78" s="8"/>
      <c r="K78" s="9"/>
    </row>
    <row r="79" spans="1:11">
      <c r="A79" s="11" t="s">
        <v>22</v>
      </c>
      <c r="B79" s="12">
        <v>416356</v>
      </c>
      <c r="C79" s="12">
        <v>456452</v>
      </c>
      <c r="D79" s="12">
        <v>40096</v>
      </c>
      <c r="E79" s="13">
        <v>1.544182551319806E-2</v>
      </c>
      <c r="G79" s="11" t="s">
        <v>22</v>
      </c>
      <c r="H79" s="12">
        <v>456452</v>
      </c>
      <c r="I79" s="12">
        <v>467413</v>
      </c>
      <c r="J79" s="12">
        <v>10961</v>
      </c>
      <c r="K79" s="13">
        <v>7.9412620449714755E-3</v>
      </c>
    </row>
    <row r="80" spans="1:11">
      <c r="A80" s="11" t="s">
        <v>23</v>
      </c>
      <c r="B80" s="12">
        <v>753418</v>
      </c>
      <c r="C80" s="12">
        <v>684198</v>
      </c>
      <c r="D80" s="12">
        <v>-69220</v>
      </c>
      <c r="E80" s="13">
        <v>-1.5933831264724585E-2</v>
      </c>
      <c r="G80" s="11" t="s">
        <v>23</v>
      </c>
      <c r="H80" s="12">
        <v>684198</v>
      </c>
      <c r="I80" s="12">
        <v>713952</v>
      </c>
      <c r="J80" s="12">
        <v>29754</v>
      </c>
      <c r="K80" s="13">
        <v>1.4290609509437946E-2</v>
      </c>
    </row>
    <row r="81" spans="1:11">
      <c r="A81" s="11" t="s">
        <v>24</v>
      </c>
      <c r="B81" s="12">
        <v>874396</v>
      </c>
      <c r="C81" s="12">
        <v>828968</v>
      </c>
      <c r="D81" s="12">
        <v>-45428</v>
      </c>
      <c r="E81" s="13">
        <v>-8.8525514719448584E-3</v>
      </c>
      <c r="G81" s="11" t="s">
        <v>24</v>
      </c>
      <c r="H81" s="12">
        <v>828968</v>
      </c>
      <c r="I81" s="12">
        <v>776863</v>
      </c>
      <c r="J81" s="12">
        <v>-52105</v>
      </c>
      <c r="K81" s="13">
        <v>-2.1406731974976001E-2</v>
      </c>
    </row>
    <row r="82" spans="1:11">
      <c r="A82" s="11" t="s">
        <v>25</v>
      </c>
      <c r="B82" s="12">
        <v>725728</v>
      </c>
      <c r="C82" s="12">
        <v>814257</v>
      </c>
      <c r="D82" s="12">
        <v>88529</v>
      </c>
      <c r="E82" s="13">
        <v>1.9368643478050451E-2</v>
      </c>
      <c r="G82" s="11" t="s">
        <v>25</v>
      </c>
      <c r="H82" s="12">
        <v>814257</v>
      </c>
      <c r="I82" s="12">
        <v>844895</v>
      </c>
      <c r="J82" s="12">
        <v>30638</v>
      </c>
      <c r="K82" s="13">
        <v>1.238821209710439E-2</v>
      </c>
    </row>
    <row r="83" spans="1:11">
      <c r="A83" s="11" t="s">
        <v>26</v>
      </c>
      <c r="B83" s="12">
        <v>349416</v>
      </c>
      <c r="C83" s="12">
        <v>482145</v>
      </c>
      <c r="D83" s="12">
        <v>132729</v>
      </c>
      <c r="E83" s="13">
        <v>5.5129616061735387E-2</v>
      </c>
      <c r="G83" s="11" t="s">
        <v>26</v>
      </c>
      <c r="H83" s="12">
        <v>482145</v>
      </c>
      <c r="I83" s="12">
        <v>559273</v>
      </c>
      <c r="J83" s="12">
        <v>77128</v>
      </c>
      <c r="K83" s="13">
        <v>5.070805582119875E-2</v>
      </c>
    </row>
    <row r="84" spans="1:11">
      <c r="A84" s="14" t="s">
        <v>27</v>
      </c>
      <c r="B84" s="15">
        <v>118143</v>
      </c>
      <c r="C84" s="15">
        <v>133898</v>
      </c>
      <c r="D84" s="15">
        <v>15755</v>
      </c>
      <c r="E84" s="16">
        <v>2.1082929976981024E-2</v>
      </c>
      <c r="G84" s="14" t="s">
        <v>27</v>
      </c>
      <c r="H84" s="15">
        <v>133898</v>
      </c>
      <c r="I84" s="15">
        <v>166395</v>
      </c>
      <c r="J84" s="15">
        <v>32497</v>
      </c>
      <c r="K84" s="16">
        <v>7.5116170437598884E-2</v>
      </c>
    </row>
    <row r="85" spans="1:11">
      <c r="A85" s="19" t="s">
        <v>32</v>
      </c>
      <c r="B85" s="20"/>
      <c r="C85" s="20"/>
      <c r="D85" s="20"/>
      <c r="E85" s="21"/>
      <c r="G85" s="19" t="s">
        <v>32</v>
      </c>
      <c r="H85" s="20"/>
      <c r="I85" s="20"/>
      <c r="J85" s="20"/>
      <c r="K85" s="21"/>
    </row>
    <row r="86" spans="1:11">
      <c r="A86" s="11" t="s">
        <v>33</v>
      </c>
      <c r="B86" s="22">
        <v>373670</v>
      </c>
      <c r="C86" s="22">
        <v>321180</v>
      </c>
      <c r="D86" s="22">
        <v>-52490</v>
      </c>
      <c r="E86" s="13">
        <v>-2.4912976299241607E-2</v>
      </c>
      <c r="G86" s="11" t="s">
        <v>33</v>
      </c>
      <c r="H86" s="22">
        <v>321180</v>
      </c>
      <c r="I86" s="22">
        <v>305399</v>
      </c>
      <c r="J86" s="22">
        <v>-15781</v>
      </c>
      <c r="K86" s="13">
        <v>-1.6653962016021873E-2</v>
      </c>
    </row>
    <row r="87" spans="1:11">
      <c r="A87" s="11" t="s">
        <v>34</v>
      </c>
      <c r="B87" s="22">
        <v>785647</v>
      </c>
      <c r="C87" s="22">
        <v>873620</v>
      </c>
      <c r="D87" s="22">
        <v>87973</v>
      </c>
      <c r="E87" s="13">
        <v>1.7847041314757561E-2</v>
      </c>
      <c r="G87" s="11" t="s">
        <v>34</v>
      </c>
      <c r="H87" s="22">
        <v>873620</v>
      </c>
      <c r="I87" s="22">
        <v>828737</v>
      </c>
      <c r="J87" s="22">
        <v>-44883</v>
      </c>
      <c r="K87" s="13">
        <v>-1.7427239147024376E-2</v>
      </c>
    </row>
    <row r="88" spans="1:11">
      <c r="A88" s="11" t="s">
        <v>35</v>
      </c>
      <c r="B88" s="22">
        <v>618944</v>
      </c>
      <c r="C88" s="22">
        <v>589655</v>
      </c>
      <c r="D88" s="22">
        <v>-29289</v>
      </c>
      <c r="E88" s="13">
        <v>-8.0469783219018209E-3</v>
      </c>
      <c r="G88" s="11" t="s">
        <v>35</v>
      </c>
      <c r="H88" s="22">
        <v>589655</v>
      </c>
      <c r="I88" s="22">
        <v>661526</v>
      </c>
      <c r="J88" s="22">
        <v>71871</v>
      </c>
      <c r="K88" s="13">
        <v>3.908157541620616E-2</v>
      </c>
    </row>
    <row r="89" spans="1:11">
      <c r="A89" s="11" t="s">
        <v>36</v>
      </c>
      <c r="B89" s="22">
        <v>256607</v>
      </c>
      <c r="C89" s="22">
        <v>271301</v>
      </c>
      <c r="D89" s="22">
        <v>14694</v>
      </c>
      <c r="E89" s="13">
        <v>9.3237266368488836E-3</v>
      </c>
      <c r="G89" s="11" t="s">
        <v>36</v>
      </c>
      <c r="H89" s="22">
        <v>271301</v>
      </c>
      <c r="I89" s="22">
        <v>280030</v>
      </c>
      <c r="J89" s="22">
        <v>8729</v>
      </c>
      <c r="K89" s="13">
        <v>1.0611855433429795E-2</v>
      </c>
    </row>
    <row r="90" spans="1:11">
      <c r="A90" s="11" t="s">
        <v>37</v>
      </c>
      <c r="B90" s="22">
        <v>722333</v>
      </c>
      <c r="C90" s="22">
        <v>791649</v>
      </c>
      <c r="D90" s="22">
        <v>69316</v>
      </c>
      <c r="E90" s="13">
        <v>1.5389189292521088E-2</v>
      </c>
      <c r="G90" s="11" t="s">
        <v>37</v>
      </c>
      <c r="H90" s="22">
        <v>791649</v>
      </c>
      <c r="I90" s="22">
        <v>860406</v>
      </c>
      <c r="J90" s="22">
        <v>68757</v>
      </c>
      <c r="K90" s="13">
        <v>2.8151044173092776E-2</v>
      </c>
    </row>
    <row r="91" spans="1:11">
      <c r="A91" s="14" t="s">
        <v>38</v>
      </c>
      <c r="B91" s="23">
        <v>480256</v>
      </c>
      <c r="C91" s="23">
        <v>552513</v>
      </c>
      <c r="D91" s="23">
        <v>72257</v>
      </c>
      <c r="E91" s="16">
        <v>2.3634583872794934E-2</v>
      </c>
      <c r="G91" s="14" t="s">
        <v>38</v>
      </c>
      <c r="H91" s="23">
        <v>552513</v>
      </c>
      <c r="I91" s="23">
        <v>592693</v>
      </c>
      <c r="J91" s="23">
        <v>40180</v>
      </c>
      <c r="K91" s="16">
        <v>2.3675790124918938E-2</v>
      </c>
    </row>
    <row r="93" spans="1:11">
      <c r="A93" t="s">
        <v>51</v>
      </c>
    </row>
    <row r="94" spans="1:11">
      <c r="A94" s="158" t="s">
        <v>52</v>
      </c>
      <c r="B94" s="158"/>
      <c r="C94" s="158"/>
      <c r="D94" s="158"/>
      <c r="E94" s="158"/>
      <c r="G94" s="158" t="s">
        <v>53</v>
      </c>
      <c r="H94" s="158"/>
      <c r="I94" s="158"/>
      <c r="J94" s="158"/>
      <c r="K94" s="158"/>
    </row>
    <row r="96" spans="1:11" ht="30">
      <c r="A96" s="1"/>
      <c r="B96" s="2">
        <v>2000</v>
      </c>
      <c r="C96" s="2" t="s">
        <v>3</v>
      </c>
      <c r="D96" s="2" t="s">
        <v>4</v>
      </c>
      <c r="E96" s="3" t="s">
        <v>5</v>
      </c>
      <c r="G96" s="1"/>
      <c r="H96" s="2" t="s">
        <v>3</v>
      </c>
      <c r="I96" s="2" t="s">
        <v>6</v>
      </c>
      <c r="J96" s="2" t="s">
        <v>4</v>
      </c>
      <c r="K96" s="3" t="s">
        <v>5</v>
      </c>
    </row>
    <row r="97" spans="1:11">
      <c r="A97" s="5" t="s">
        <v>46</v>
      </c>
      <c r="B97" s="6">
        <v>129441</v>
      </c>
      <c r="C97" s="6">
        <v>204994</v>
      </c>
      <c r="D97" s="6">
        <v>75553</v>
      </c>
      <c r="E97" s="9">
        <v>7.963813188983071E-2</v>
      </c>
      <c r="G97" s="5" t="s">
        <v>46</v>
      </c>
      <c r="H97" s="8">
        <v>204994</v>
      </c>
      <c r="I97" s="8">
        <v>287641</v>
      </c>
      <c r="J97" s="8">
        <v>82647</v>
      </c>
      <c r="K97" s="9">
        <v>0.11953209025899247</v>
      </c>
    </row>
    <row r="98" spans="1:11">
      <c r="A98" s="10" t="s">
        <v>8</v>
      </c>
      <c r="B98" s="8"/>
      <c r="C98" s="8"/>
      <c r="D98" s="8"/>
      <c r="E98" s="9"/>
      <c r="G98" s="10" t="s">
        <v>8</v>
      </c>
      <c r="H98" s="8"/>
      <c r="I98" s="8"/>
      <c r="J98" s="8"/>
      <c r="K98" s="9"/>
    </row>
    <row r="99" spans="1:11">
      <c r="A99" s="11" t="s">
        <v>9</v>
      </c>
      <c r="B99" s="12">
        <v>70468</v>
      </c>
      <c r="C99" s="12">
        <v>113774</v>
      </c>
      <c r="D99" s="12">
        <v>43306</v>
      </c>
      <c r="E99" s="13">
        <v>8.3116520896663326E-2</v>
      </c>
      <c r="G99" s="11" t="s">
        <v>9</v>
      </c>
      <c r="H99" s="12">
        <v>113774</v>
      </c>
      <c r="I99" s="12">
        <v>164433</v>
      </c>
      <c r="J99" s="12">
        <v>50659</v>
      </c>
      <c r="K99" s="13">
        <v>0.13061649634367156</v>
      </c>
    </row>
    <row r="100" spans="1:11">
      <c r="A100" s="14" t="s">
        <v>10</v>
      </c>
      <c r="B100" s="15">
        <v>58973</v>
      </c>
      <c r="C100" s="15">
        <v>91220</v>
      </c>
      <c r="D100" s="15">
        <v>32247</v>
      </c>
      <c r="E100" s="13">
        <v>7.5406873060924084E-2</v>
      </c>
      <c r="G100" s="14" t="s">
        <v>10</v>
      </c>
      <c r="H100" s="12">
        <v>91220</v>
      </c>
      <c r="I100" s="12">
        <v>123208</v>
      </c>
      <c r="J100" s="12">
        <v>31988</v>
      </c>
      <c r="K100" s="13">
        <v>0.10539190537760557</v>
      </c>
    </row>
    <row r="101" spans="1:11">
      <c r="A101" s="10" t="s">
        <v>11</v>
      </c>
      <c r="B101" s="8"/>
      <c r="C101" s="8"/>
      <c r="D101" s="8"/>
      <c r="E101" s="9"/>
      <c r="G101" s="10" t="s">
        <v>11</v>
      </c>
      <c r="H101" s="8"/>
      <c r="I101" s="8"/>
      <c r="J101" s="8"/>
      <c r="K101" s="9"/>
    </row>
    <row r="102" spans="1:11">
      <c r="A102" s="11" t="s">
        <v>12</v>
      </c>
      <c r="B102" s="12">
        <v>101639</v>
      </c>
      <c r="C102" s="12">
        <v>161852</v>
      </c>
      <c r="D102" s="12">
        <v>60213</v>
      </c>
      <c r="E102" s="13">
        <v>8.0628161359882933E-2</v>
      </c>
      <c r="G102" s="11" t="s">
        <v>12</v>
      </c>
      <c r="H102" s="12">
        <v>161852</v>
      </c>
      <c r="I102" s="12">
        <v>224955</v>
      </c>
      <c r="J102" s="12">
        <v>63103</v>
      </c>
      <c r="K102" s="13">
        <v>0.11598714855566117</v>
      </c>
    </row>
    <row r="103" spans="1:11">
      <c r="A103" s="14" t="s">
        <v>13</v>
      </c>
      <c r="B103" s="15">
        <v>27802</v>
      </c>
      <c r="C103" s="15">
        <v>43142</v>
      </c>
      <c r="D103" s="15">
        <v>15340</v>
      </c>
      <c r="E103" s="13">
        <v>7.5979604537991463E-2</v>
      </c>
      <c r="G103" s="14" t="s">
        <v>13</v>
      </c>
      <c r="H103" s="12">
        <v>43142</v>
      </c>
      <c r="I103" s="12">
        <v>62686</v>
      </c>
      <c r="J103" s="12">
        <v>19544</v>
      </c>
      <c r="K103" s="13">
        <v>0.13263530465694173</v>
      </c>
    </row>
    <row r="104" spans="1:11">
      <c r="A104" s="17" t="s">
        <v>14</v>
      </c>
      <c r="B104" s="12"/>
      <c r="C104" s="12"/>
      <c r="D104" s="12"/>
      <c r="E104" s="9"/>
      <c r="G104" s="17" t="s">
        <v>14</v>
      </c>
      <c r="H104" s="8"/>
      <c r="I104" s="8"/>
      <c r="J104" s="8"/>
      <c r="K104" s="9"/>
    </row>
    <row r="105" spans="1:11">
      <c r="A105" s="11" t="s">
        <v>15</v>
      </c>
      <c r="B105" s="12">
        <v>92388</v>
      </c>
      <c r="C105" s="12">
        <v>144372</v>
      </c>
      <c r="D105" s="12">
        <v>51984</v>
      </c>
      <c r="E105" s="13">
        <v>7.7236932439353811E-2</v>
      </c>
      <c r="G105" s="11" t="s">
        <v>15</v>
      </c>
      <c r="H105" s="12">
        <v>144372</v>
      </c>
      <c r="I105" s="12">
        <v>200990</v>
      </c>
      <c r="J105" s="12">
        <v>56618</v>
      </c>
      <c r="K105" s="13">
        <v>0.11659880600384565</v>
      </c>
    </row>
    <row r="106" spans="1:11">
      <c r="A106" s="11" t="s">
        <v>16</v>
      </c>
      <c r="B106" s="12">
        <v>11051</v>
      </c>
      <c r="C106" s="12">
        <v>18694</v>
      </c>
      <c r="D106" s="12">
        <v>7643</v>
      </c>
      <c r="E106" s="13">
        <v>9.156627663807182E-2</v>
      </c>
      <c r="G106" s="11" t="s">
        <v>16</v>
      </c>
      <c r="H106" s="12">
        <v>18694</v>
      </c>
      <c r="I106" s="12">
        <v>30310</v>
      </c>
      <c r="J106" s="12">
        <v>11616</v>
      </c>
      <c r="K106" s="13">
        <v>0.17479268230415346</v>
      </c>
    </row>
    <row r="107" spans="1:11">
      <c r="A107" s="11" t="s">
        <v>17</v>
      </c>
      <c r="B107" s="12">
        <v>5159</v>
      </c>
      <c r="C107" s="12">
        <v>9908</v>
      </c>
      <c r="D107" s="12">
        <v>4749</v>
      </c>
      <c r="E107" s="13">
        <v>0.1149021295755468</v>
      </c>
      <c r="G107" s="11" t="s">
        <v>17</v>
      </c>
      <c r="H107" s="12">
        <v>9908</v>
      </c>
      <c r="I107" s="12">
        <v>13939</v>
      </c>
      <c r="J107" s="12">
        <v>4031</v>
      </c>
      <c r="K107" s="13">
        <v>0.12050863249377497</v>
      </c>
    </row>
    <row r="108" spans="1:11">
      <c r="A108" s="11" t="s">
        <v>18</v>
      </c>
      <c r="B108" s="12">
        <v>15752</v>
      </c>
      <c r="C108" s="12">
        <v>25591</v>
      </c>
      <c r="D108" s="12">
        <v>9839</v>
      </c>
      <c r="E108" s="13">
        <v>8.4239584642620047E-2</v>
      </c>
      <c r="G108" s="11" t="s">
        <v>18</v>
      </c>
      <c r="H108" s="12">
        <v>25591</v>
      </c>
      <c r="I108" s="12">
        <v>35213</v>
      </c>
      <c r="J108" s="12">
        <v>9622</v>
      </c>
      <c r="K108" s="13">
        <v>0.11225727907710503</v>
      </c>
    </row>
    <row r="109" spans="1:11">
      <c r="A109" s="14" t="s">
        <v>19</v>
      </c>
      <c r="B109" s="15">
        <v>5091</v>
      </c>
      <c r="C109" s="15">
        <v>6429</v>
      </c>
      <c r="D109" s="15">
        <v>1338</v>
      </c>
      <c r="E109" s="13">
        <v>3.965693482470467E-2</v>
      </c>
      <c r="G109" s="14" t="s">
        <v>19</v>
      </c>
      <c r="H109" s="12">
        <v>6429</v>
      </c>
      <c r="I109" s="12">
        <v>7189</v>
      </c>
      <c r="J109" s="12">
        <v>760</v>
      </c>
      <c r="K109" s="13">
        <v>3.7946620704004452E-2</v>
      </c>
    </row>
    <row r="110" spans="1:11">
      <c r="A110" s="17" t="s">
        <v>20</v>
      </c>
      <c r="B110" s="12"/>
      <c r="C110" s="12"/>
      <c r="D110" s="12"/>
      <c r="E110" s="9"/>
      <c r="G110" s="17" t="s">
        <v>20</v>
      </c>
      <c r="H110" s="8"/>
      <c r="I110" s="8"/>
      <c r="J110" s="8"/>
      <c r="K110" s="9"/>
    </row>
    <row r="111" spans="1:11">
      <c r="A111" s="11" t="s">
        <v>22</v>
      </c>
      <c r="B111" s="12">
        <v>38229</v>
      </c>
      <c r="C111" s="12">
        <v>61925</v>
      </c>
      <c r="D111" s="12">
        <v>23696</v>
      </c>
      <c r="E111" s="13">
        <v>8.3707750974559625E-2</v>
      </c>
      <c r="G111" s="11" t="s">
        <v>22</v>
      </c>
      <c r="H111" s="12">
        <v>61925</v>
      </c>
      <c r="I111" s="12">
        <v>75884</v>
      </c>
      <c r="J111" s="12">
        <v>13959</v>
      </c>
      <c r="K111" s="13">
        <v>7.0109123341386415E-2</v>
      </c>
    </row>
    <row r="112" spans="1:11">
      <c r="A112" s="11" t="s">
        <v>23</v>
      </c>
      <c r="B112" s="12">
        <v>27510</v>
      </c>
      <c r="C112" s="12">
        <v>38179</v>
      </c>
      <c r="D112" s="12">
        <v>10669</v>
      </c>
      <c r="E112" s="13">
        <v>5.6142030918538754E-2</v>
      </c>
      <c r="G112" s="11" t="s">
        <v>23</v>
      </c>
      <c r="H112" s="12">
        <v>38179</v>
      </c>
      <c r="I112" s="12">
        <v>54652</v>
      </c>
      <c r="J112" s="12">
        <v>16473</v>
      </c>
      <c r="K112" s="13">
        <v>0.12700844466974104</v>
      </c>
    </row>
    <row r="113" spans="1:11">
      <c r="A113" s="11" t="s">
        <v>24</v>
      </c>
      <c r="B113" s="12">
        <v>26653</v>
      </c>
      <c r="C113" s="12">
        <v>41093</v>
      </c>
      <c r="D113" s="12">
        <v>14440</v>
      </c>
      <c r="E113" s="13">
        <v>7.4823017000151371E-2</v>
      </c>
      <c r="G113" s="11" t="s">
        <v>24</v>
      </c>
      <c r="H113" s="12">
        <v>41093</v>
      </c>
      <c r="I113" s="12">
        <v>51935</v>
      </c>
      <c r="J113" s="12">
        <v>10842</v>
      </c>
      <c r="K113" s="13">
        <v>8.1178570729000255E-2</v>
      </c>
    </row>
    <row r="114" spans="1:11">
      <c r="A114" s="11" t="s">
        <v>25</v>
      </c>
      <c r="B114" s="12">
        <v>22572</v>
      </c>
      <c r="C114" s="12">
        <v>36697</v>
      </c>
      <c r="D114" s="12">
        <v>14125</v>
      </c>
      <c r="E114" s="13">
        <v>8.4368150896716898E-2</v>
      </c>
      <c r="G114" s="11" t="s">
        <v>25</v>
      </c>
      <c r="H114" s="12">
        <v>36697</v>
      </c>
      <c r="I114" s="12">
        <v>57726</v>
      </c>
      <c r="J114" s="12">
        <v>21029</v>
      </c>
      <c r="K114" s="13">
        <v>0.1630015701082399</v>
      </c>
    </row>
    <row r="115" spans="1:11">
      <c r="A115" s="11" t="s">
        <v>26</v>
      </c>
      <c r="B115" s="12">
        <v>11319</v>
      </c>
      <c r="C115" s="12">
        <v>22103</v>
      </c>
      <c r="D115" s="12">
        <v>10784</v>
      </c>
      <c r="E115" s="13">
        <v>0.11799671455119198</v>
      </c>
      <c r="G115" s="11" t="s">
        <v>26</v>
      </c>
      <c r="H115" s="12">
        <v>22103</v>
      </c>
      <c r="I115" s="12">
        <v>35698</v>
      </c>
      <c r="J115" s="12">
        <v>13595</v>
      </c>
      <c r="K115" s="13">
        <v>0.17326888627514681</v>
      </c>
    </row>
    <row r="116" spans="1:11">
      <c r="A116" s="14" t="s">
        <v>27</v>
      </c>
      <c r="B116" s="15">
        <v>3158</v>
      </c>
      <c r="C116" s="15">
        <v>4997</v>
      </c>
      <c r="D116" s="15">
        <v>1839</v>
      </c>
      <c r="E116" s="16">
        <v>7.9483985860834716E-2</v>
      </c>
      <c r="G116" s="14" t="s">
        <v>27</v>
      </c>
      <c r="H116" s="15">
        <v>4997</v>
      </c>
      <c r="I116" s="15">
        <v>11746</v>
      </c>
      <c r="J116" s="15">
        <v>6749</v>
      </c>
      <c r="K116" s="16">
        <v>0.32961798933540787</v>
      </c>
    </row>
    <row r="117" spans="1:11">
      <c r="A117" s="19" t="s">
        <v>32</v>
      </c>
      <c r="B117" s="20"/>
      <c r="C117" s="20"/>
      <c r="D117" s="20"/>
      <c r="E117" s="21"/>
      <c r="G117" s="19" t="s">
        <v>32</v>
      </c>
      <c r="H117" s="20"/>
      <c r="I117" s="20"/>
      <c r="J117" s="20"/>
      <c r="K117" s="21"/>
    </row>
    <row r="118" spans="1:11">
      <c r="A118" s="11" t="s">
        <v>33</v>
      </c>
      <c r="B118" s="22">
        <v>37989</v>
      </c>
      <c r="C118" s="22">
        <v>49967</v>
      </c>
      <c r="D118" s="22">
        <v>11978</v>
      </c>
      <c r="E118" s="13">
        <v>4.6736983377098085E-2</v>
      </c>
      <c r="G118" s="11" t="s">
        <v>33</v>
      </c>
      <c r="H118" s="22">
        <v>49967</v>
      </c>
      <c r="I118" s="22">
        <v>54737</v>
      </c>
      <c r="J118" s="22">
        <v>4770</v>
      </c>
      <c r="K118" s="13">
        <v>3.0858932747261703E-2</v>
      </c>
    </row>
    <row r="119" spans="1:11">
      <c r="A119" s="11" t="s">
        <v>34</v>
      </c>
      <c r="B119" s="22">
        <v>37086</v>
      </c>
      <c r="C119" s="22">
        <v>64297</v>
      </c>
      <c r="D119" s="22">
        <v>27211</v>
      </c>
      <c r="E119" s="13">
        <v>9.6049376423016142E-2</v>
      </c>
      <c r="G119" s="11" t="s">
        <v>34</v>
      </c>
      <c r="H119" s="22">
        <v>64297</v>
      </c>
      <c r="I119" s="22">
        <v>90501</v>
      </c>
      <c r="J119" s="22">
        <v>26204</v>
      </c>
      <c r="K119" s="13">
        <v>0.12069531409581669</v>
      </c>
    </row>
    <row r="120" spans="1:11">
      <c r="A120" s="11" t="s">
        <v>35</v>
      </c>
      <c r="B120" s="22">
        <v>22756</v>
      </c>
      <c r="C120" s="22">
        <v>37235</v>
      </c>
      <c r="D120" s="22">
        <v>14479</v>
      </c>
      <c r="E120" s="13">
        <v>8.5531854511370353E-2</v>
      </c>
      <c r="G120" s="11" t="s">
        <v>35</v>
      </c>
      <c r="H120" s="22">
        <v>37235</v>
      </c>
      <c r="I120" s="22">
        <v>60111</v>
      </c>
      <c r="J120" s="22">
        <v>22876</v>
      </c>
      <c r="K120" s="13">
        <v>0.17309774034899617</v>
      </c>
    </row>
    <row r="121" spans="1:11">
      <c r="A121" s="11" t="s">
        <v>36</v>
      </c>
      <c r="B121" s="22">
        <v>7576</v>
      </c>
      <c r="C121" s="22">
        <v>12586</v>
      </c>
      <c r="D121" s="22">
        <v>5010</v>
      </c>
      <c r="E121" s="13">
        <v>8.8281617843497306E-2</v>
      </c>
      <c r="G121" s="11" t="s">
        <v>36</v>
      </c>
      <c r="H121" s="22">
        <v>12586</v>
      </c>
      <c r="I121" s="22">
        <v>16774</v>
      </c>
      <c r="J121" s="22">
        <v>4188</v>
      </c>
      <c r="K121" s="13">
        <v>0.10048206841726581</v>
      </c>
    </row>
    <row r="122" spans="1:11">
      <c r="A122" s="11" t="s">
        <v>37</v>
      </c>
      <c r="B122" s="22">
        <v>15147</v>
      </c>
      <c r="C122" s="22">
        <v>27173</v>
      </c>
      <c r="D122" s="22">
        <v>12026</v>
      </c>
      <c r="E122" s="13">
        <v>0.10230512658418212</v>
      </c>
      <c r="G122" s="11" t="s">
        <v>37</v>
      </c>
      <c r="H122" s="22">
        <v>27173</v>
      </c>
      <c r="I122" s="22">
        <v>45180</v>
      </c>
      <c r="J122" s="22">
        <v>18007</v>
      </c>
      <c r="K122" s="13">
        <v>0.18468497172617448</v>
      </c>
    </row>
    <row r="123" spans="1:11">
      <c r="A123" s="14" t="s">
        <v>38</v>
      </c>
      <c r="B123" s="23">
        <v>8887</v>
      </c>
      <c r="C123" s="23">
        <v>13736</v>
      </c>
      <c r="D123" s="23">
        <v>4849</v>
      </c>
      <c r="E123" s="16">
        <v>7.5269969862593378E-2</v>
      </c>
      <c r="G123" s="14" t="s">
        <v>38</v>
      </c>
      <c r="H123" s="23">
        <v>13736</v>
      </c>
      <c r="I123" s="23">
        <v>20338</v>
      </c>
      <c r="J123" s="23">
        <v>6602</v>
      </c>
      <c r="K123" s="16">
        <v>0.13976675955412143</v>
      </c>
    </row>
    <row r="125" spans="1:11">
      <c r="A125" t="s">
        <v>54</v>
      </c>
    </row>
    <row r="126" spans="1:11">
      <c r="A126" s="158" t="s">
        <v>44</v>
      </c>
      <c r="B126" s="158"/>
      <c r="C126" s="158"/>
      <c r="D126" s="158"/>
      <c r="E126" s="158"/>
      <c r="G126" s="158" t="s">
        <v>45</v>
      </c>
      <c r="H126" s="158"/>
      <c r="I126" s="158"/>
      <c r="J126" s="158"/>
      <c r="K126" s="158"/>
    </row>
    <row r="128" spans="1:11" ht="30">
      <c r="A128" s="1"/>
      <c r="B128" s="2">
        <v>2000</v>
      </c>
      <c r="C128" s="2" t="s">
        <v>3</v>
      </c>
      <c r="D128" s="2" t="s">
        <v>4</v>
      </c>
      <c r="E128" s="3" t="s">
        <v>5</v>
      </c>
      <c r="G128" s="1"/>
      <c r="H128" s="2" t="s">
        <v>3</v>
      </c>
      <c r="I128" s="2" t="s">
        <v>6</v>
      </c>
      <c r="J128" s="2" t="s">
        <v>4</v>
      </c>
      <c r="K128" s="3" t="s">
        <v>5</v>
      </c>
    </row>
    <row r="129" spans="1:11">
      <c r="A129" s="5" t="s">
        <v>48</v>
      </c>
      <c r="B129" s="6">
        <v>3121934</v>
      </c>
      <c r="C129" s="6">
        <v>3171182</v>
      </c>
      <c r="D129" s="6">
        <v>49248</v>
      </c>
      <c r="E129" s="9">
        <v>2.6120233171238461E-3</v>
      </c>
      <c r="G129" s="5" t="s">
        <v>48</v>
      </c>
      <c r="H129" s="8">
        <v>3171182</v>
      </c>
      <c r="I129" s="8">
        <v>3223304</v>
      </c>
      <c r="J129" s="8">
        <v>52122</v>
      </c>
      <c r="K129" s="9">
        <v>5.4489690533117141E-3</v>
      </c>
    </row>
    <row r="130" spans="1:11">
      <c r="A130" s="10" t="s">
        <v>8</v>
      </c>
      <c r="B130" s="8"/>
      <c r="C130" s="8"/>
      <c r="D130" s="8"/>
      <c r="E130" s="9"/>
      <c r="G130" s="10" t="s">
        <v>8</v>
      </c>
      <c r="H130" s="8"/>
      <c r="I130" s="8"/>
      <c r="J130" s="8"/>
      <c r="K130" s="9"/>
    </row>
    <row r="131" spans="1:11">
      <c r="A131" s="11" t="s">
        <v>9</v>
      </c>
      <c r="B131" s="12">
        <v>1637327</v>
      </c>
      <c r="C131" s="12">
        <v>1660230</v>
      </c>
      <c r="D131" s="12">
        <v>22903</v>
      </c>
      <c r="E131" s="13">
        <v>2.3178675941213367E-3</v>
      </c>
      <c r="G131" s="11" t="s">
        <v>9</v>
      </c>
      <c r="H131" s="12">
        <v>1660230</v>
      </c>
      <c r="I131" s="12">
        <v>1650998</v>
      </c>
      <c r="J131" s="12">
        <v>-9232</v>
      </c>
      <c r="K131" s="13">
        <v>-1.857004774833082E-3</v>
      </c>
    </row>
    <row r="132" spans="1:11">
      <c r="A132" s="14" t="s">
        <v>10</v>
      </c>
      <c r="B132" s="15">
        <v>1484607</v>
      </c>
      <c r="C132" s="15">
        <v>1510952</v>
      </c>
      <c r="D132" s="15">
        <v>26345</v>
      </c>
      <c r="E132" s="13">
        <v>2.935938948171346E-3</v>
      </c>
      <c r="G132" s="14" t="s">
        <v>10</v>
      </c>
      <c r="H132" s="12">
        <v>1510952</v>
      </c>
      <c r="I132" s="12">
        <v>1572306</v>
      </c>
      <c r="J132" s="12">
        <v>61354</v>
      </c>
      <c r="K132" s="13">
        <v>1.3356213157907026E-2</v>
      </c>
    </row>
    <row r="133" spans="1:11">
      <c r="A133" s="10" t="s">
        <v>11</v>
      </c>
      <c r="B133" s="8"/>
      <c r="C133" s="8"/>
      <c r="D133" s="8"/>
      <c r="E133" s="9"/>
      <c r="G133" s="10" t="s">
        <v>11</v>
      </c>
      <c r="H133" s="8"/>
      <c r="I133" s="8"/>
      <c r="J133" s="8"/>
      <c r="K133" s="9"/>
    </row>
    <row r="134" spans="1:11">
      <c r="A134" s="11" t="s">
        <v>12</v>
      </c>
      <c r="B134" s="12">
        <v>2655750</v>
      </c>
      <c r="C134" s="12">
        <v>2575003</v>
      </c>
      <c r="D134" s="12">
        <v>-80747</v>
      </c>
      <c r="E134" s="13">
        <v>-5.1328486005398632E-3</v>
      </c>
      <c r="G134" s="11" t="s">
        <v>12</v>
      </c>
      <c r="H134" s="12">
        <v>2575003</v>
      </c>
      <c r="I134" s="12">
        <v>2588627</v>
      </c>
      <c r="J134" s="12">
        <v>13624</v>
      </c>
      <c r="K134" s="13">
        <v>1.7605212866886877E-3</v>
      </c>
    </row>
    <row r="135" spans="1:11">
      <c r="A135" s="14" t="s">
        <v>13</v>
      </c>
      <c r="B135" s="15">
        <v>466184</v>
      </c>
      <c r="C135" s="15">
        <v>596179</v>
      </c>
      <c r="D135" s="15">
        <v>129995</v>
      </c>
      <c r="E135" s="13">
        <v>4.1845255662280145E-2</v>
      </c>
      <c r="G135" s="14" t="s">
        <v>13</v>
      </c>
      <c r="H135" s="12">
        <v>596179</v>
      </c>
      <c r="I135" s="12">
        <v>634677</v>
      </c>
      <c r="J135" s="12">
        <v>38498</v>
      </c>
      <c r="K135" s="13">
        <v>2.1077474027223486E-2</v>
      </c>
    </row>
    <row r="136" spans="1:11">
      <c r="A136" s="17" t="s">
        <v>14</v>
      </c>
      <c r="B136" s="12"/>
      <c r="C136" s="12"/>
      <c r="D136" s="12"/>
      <c r="E136" s="9"/>
      <c r="G136" s="17" t="s">
        <v>14</v>
      </c>
      <c r="H136" s="8"/>
      <c r="I136" s="8"/>
      <c r="J136" s="8"/>
      <c r="K136" s="9"/>
    </row>
    <row r="137" spans="1:11">
      <c r="A137" s="11" t="s">
        <v>15</v>
      </c>
      <c r="B137" s="12">
        <v>2680249</v>
      </c>
      <c r="C137" s="12">
        <v>2605122</v>
      </c>
      <c r="D137" s="12">
        <v>-75127</v>
      </c>
      <c r="E137" s="13">
        <v>-4.7271572445864996E-3</v>
      </c>
      <c r="G137" s="11" t="s">
        <v>15</v>
      </c>
      <c r="H137" s="12">
        <v>2605122</v>
      </c>
      <c r="I137" s="12">
        <v>2581255</v>
      </c>
      <c r="J137" s="12">
        <v>-23867</v>
      </c>
      <c r="K137" s="13">
        <v>-3.0632294929272552E-3</v>
      </c>
    </row>
    <row r="138" spans="1:11">
      <c r="A138" s="11" t="s">
        <v>16</v>
      </c>
      <c r="B138" s="12">
        <v>120781</v>
      </c>
      <c r="C138" s="12">
        <v>151695</v>
      </c>
      <c r="D138" s="12">
        <v>30914</v>
      </c>
      <c r="E138" s="13">
        <v>3.8712698211174512E-2</v>
      </c>
      <c r="G138" s="11" t="s">
        <v>16</v>
      </c>
      <c r="H138" s="12">
        <v>151695</v>
      </c>
      <c r="I138" s="12">
        <v>175340</v>
      </c>
      <c r="J138" s="12">
        <v>23645</v>
      </c>
      <c r="K138" s="13">
        <v>4.9469718619538305E-2</v>
      </c>
    </row>
    <row r="139" spans="1:11">
      <c r="A139" s="11" t="s">
        <v>17</v>
      </c>
      <c r="B139" s="12">
        <v>104792</v>
      </c>
      <c r="C139" s="12">
        <v>144341</v>
      </c>
      <c r="D139" s="12">
        <v>39549</v>
      </c>
      <c r="E139" s="13">
        <v>5.4816537570466561E-2</v>
      </c>
      <c r="G139" s="11" t="s">
        <v>17</v>
      </c>
      <c r="H139" s="12">
        <v>144341</v>
      </c>
      <c r="I139" s="12">
        <v>168974</v>
      </c>
      <c r="J139" s="12">
        <v>24633</v>
      </c>
      <c r="K139" s="13">
        <v>5.3925854013621377E-2</v>
      </c>
    </row>
    <row r="140" spans="1:11">
      <c r="A140" s="11" t="s">
        <v>18</v>
      </c>
      <c r="B140" s="12">
        <v>145136</v>
      </c>
      <c r="C140" s="12">
        <v>211593</v>
      </c>
      <c r="D140" s="12">
        <v>66457</v>
      </c>
      <c r="E140" s="13">
        <v>6.4848175425582744E-2</v>
      </c>
      <c r="G140" s="11" t="s">
        <v>18</v>
      </c>
      <c r="H140" s="12">
        <v>211593</v>
      </c>
      <c r="I140" s="12">
        <v>239202</v>
      </c>
      <c r="J140" s="12">
        <v>27609</v>
      </c>
      <c r="K140" s="13">
        <v>4.1728398194820882E-2</v>
      </c>
    </row>
    <row r="141" spans="1:11">
      <c r="A141" s="14" t="s">
        <v>19</v>
      </c>
      <c r="B141" s="15">
        <v>70976</v>
      </c>
      <c r="C141" s="15">
        <v>58431</v>
      </c>
      <c r="D141" s="15">
        <v>-12545</v>
      </c>
      <c r="E141" s="13">
        <v>-3.1896107145152897E-2</v>
      </c>
      <c r="G141" s="14" t="s">
        <v>19</v>
      </c>
      <c r="H141" s="12">
        <v>58431</v>
      </c>
      <c r="I141" s="12">
        <v>58533</v>
      </c>
      <c r="J141" s="12">
        <v>102</v>
      </c>
      <c r="K141" s="13">
        <v>5.8154464489024171E-4</v>
      </c>
    </row>
    <row r="142" spans="1:11">
      <c r="A142" s="17" t="s">
        <v>20</v>
      </c>
      <c r="B142" s="12"/>
      <c r="C142" s="12"/>
      <c r="D142" s="12"/>
      <c r="E142" s="9"/>
      <c r="G142" s="17" t="s">
        <v>20</v>
      </c>
      <c r="H142" s="8"/>
      <c r="I142" s="8"/>
      <c r="J142" s="8"/>
      <c r="K142" s="9"/>
    </row>
    <row r="143" spans="1:11">
      <c r="A143" s="11" t="s">
        <v>22</v>
      </c>
      <c r="B143" s="12">
        <v>376505</v>
      </c>
      <c r="C143" s="12">
        <v>389333</v>
      </c>
      <c r="D143" s="12">
        <v>12828</v>
      </c>
      <c r="E143" s="13">
        <v>5.5995678313685016E-3</v>
      </c>
      <c r="G143" s="11" t="s">
        <v>22</v>
      </c>
      <c r="H143" s="12">
        <v>389333</v>
      </c>
      <c r="I143" s="12">
        <v>382791</v>
      </c>
      <c r="J143" s="12">
        <v>-6542</v>
      </c>
      <c r="K143" s="13">
        <v>-5.6326999310415404E-3</v>
      </c>
    </row>
    <row r="144" spans="1:11">
      <c r="A144" s="11" t="s">
        <v>23</v>
      </c>
      <c r="B144" s="12">
        <v>726751</v>
      </c>
      <c r="C144" s="12">
        <v>640851</v>
      </c>
      <c r="D144" s="12">
        <v>-85900</v>
      </c>
      <c r="E144" s="13">
        <v>-2.0746261903093699E-2</v>
      </c>
      <c r="G144" s="11" t="s">
        <v>23</v>
      </c>
      <c r="H144" s="12">
        <v>640851</v>
      </c>
      <c r="I144" s="12">
        <v>654720</v>
      </c>
      <c r="J144" s="12">
        <v>13869</v>
      </c>
      <c r="K144" s="13">
        <v>7.162422564891413E-3</v>
      </c>
    </row>
    <row r="145" spans="1:11">
      <c r="A145" s="11" t="s">
        <v>24</v>
      </c>
      <c r="B145" s="12">
        <v>858941</v>
      </c>
      <c r="C145" s="12">
        <v>789002</v>
      </c>
      <c r="D145" s="12">
        <v>-69939</v>
      </c>
      <c r="E145" s="13">
        <v>-1.4055515682179665E-2</v>
      </c>
      <c r="G145" s="11" t="s">
        <v>24</v>
      </c>
      <c r="H145" s="12">
        <v>789002</v>
      </c>
      <c r="I145" s="12">
        <v>723802</v>
      </c>
      <c r="J145" s="12">
        <v>-65200</v>
      </c>
      <c r="K145" s="13">
        <v>-2.8340968912589526E-2</v>
      </c>
    </row>
    <row r="146" spans="1:11">
      <c r="A146" s="11" t="s">
        <v>25</v>
      </c>
      <c r="B146" s="12">
        <v>710410</v>
      </c>
      <c r="C146" s="12">
        <v>773385</v>
      </c>
      <c r="D146" s="12">
        <v>62975</v>
      </c>
      <c r="E146" s="13">
        <v>1.4256453578904926E-2</v>
      </c>
      <c r="G146" s="11" t="s">
        <v>25</v>
      </c>
      <c r="H146" s="12">
        <v>773385</v>
      </c>
      <c r="I146" s="12">
        <v>788871</v>
      </c>
      <c r="J146" s="12">
        <v>15486</v>
      </c>
      <c r="K146" s="13">
        <v>6.6304934607661625E-3</v>
      </c>
    </row>
    <row r="147" spans="1:11">
      <c r="A147" s="11" t="s">
        <v>26</v>
      </c>
      <c r="B147" s="12">
        <v>337070</v>
      </c>
      <c r="C147" s="12">
        <v>453663</v>
      </c>
      <c r="D147" s="12">
        <v>116593</v>
      </c>
      <c r="E147" s="13">
        <v>5.0756801583440314E-2</v>
      </c>
      <c r="G147" s="11" t="s">
        <v>26</v>
      </c>
      <c r="H147" s="12">
        <v>453663</v>
      </c>
      <c r="I147" s="12">
        <v>519459</v>
      </c>
      <c r="J147" s="12">
        <v>65796</v>
      </c>
      <c r="K147" s="13">
        <v>4.6178935973464785E-2</v>
      </c>
    </row>
    <row r="148" spans="1:11">
      <c r="A148" s="14" t="s">
        <v>27</v>
      </c>
      <c r="B148" s="15">
        <v>112257</v>
      </c>
      <c r="C148" s="15">
        <v>124948</v>
      </c>
      <c r="D148" s="15">
        <v>12691</v>
      </c>
      <c r="E148" s="16">
        <v>1.801141125021144E-2</v>
      </c>
      <c r="G148" s="14" t="s">
        <v>27</v>
      </c>
      <c r="H148" s="15">
        <v>124948</v>
      </c>
      <c r="I148" s="15">
        <v>153661</v>
      </c>
      <c r="J148" s="15">
        <v>28713</v>
      </c>
      <c r="K148" s="16">
        <v>7.13830767093806E-2</v>
      </c>
    </row>
    <row r="149" spans="1:11">
      <c r="A149" s="19" t="s">
        <v>32</v>
      </c>
      <c r="B149" s="20"/>
      <c r="C149" s="20"/>
      <c r="D149" s="20"/>
      <c r="E149" s="21"/>
      <c r="G149" s="19" t="s">
        <v>32</v>
      </c>
      <c r="H149" s="20"/>
      <c r="I149" s="20"/>
      <c r="J149" s="20"/>
      <c r="K149" s="21"/>
    </row>
    <row r="150" spans="1:11">
      <c r="A150" s="11" t="s">
        <v>33</v>
      </c>
      <c r="B150" s="22">
        <v>331914</v>
      </c>
      <c r="C150" s="22">
        <v>267537</v>
      </c>
      <c r="D150" s="22">
        <v>-64377</v>
      </c>
      <c r="E150" s="13">
        <v>-3.5298293099217504E-2</v>
      </c>
      <c r="G150" s="11" t="s">
        <v>33</v>
      </c>
      <c r="H150" s="22">
        <v>267537</v>
      </c>
      <c r="I150" s="22">
        <v>244945</v>
      </c>
      <c r="J150" s="22">
        <v>-22592</v>
      </c>
      <c r="K150" s="13">
        <v>-2.8979850540295948E-2</v>
      </c>
    </row>
    <row r="151" spans="1:11">
      <c r="A151" s="11" t="s">
        <v>34</v>
      </c>
      <c r="B151" s="22">
        <v>750130</v>
      </c>
      <c r="C151" s="22">
        <v>806966</v>
      </c>
      <c r="D151" s="22">
        <v>56836</v>
      </c>
      <c r="E151" s="13">
        <v>1.2246888282100743E-2</v>
      </c>
      <c r="G151" s="11" t="s">
        <v>34</v>
      </c>
      <c r="H151" s="22">
        <v>806966</v>
      </c>
      <c r="I151" s="22">
        <v>732012</v>
      </c>
      <c r="J151" s="22">
        <v>-74954</v>
      </c>
      <c r="K151" s="13">
        <v>-3.1972590254881639E-2</v>
      </c>
    </row>
    <row r="152" spans="1:11">
      <c r="A152" s="11" t="s">
        <v>35</v>
      </c>
      <c r="B152" s="22">
        <v>599603</v>
      </c>
      <c r="C152" s="22">
        <v>550674</v>
      </c>
      <c r="D152" s="22">
        <v>-48929</v>
      </c>
      <c r="E152" s="13">
        <v>-1.4087296700049601E-2</v>
      </c>
      <c r="G152" s="11" t="s">
        <v>35</v>
      </c>
      <c r="H152" s="22">
        <v>550674</v>
      </c>
      <c r="I152" s="22">
        <v>599125</v>
      </c>
      <c r="J152" s="22">
        <v>48451</v>
      </c>
      <c r="K152" s="13">
        <v>2.850787992810333E-2</v>
      </c>
    </row>
    <row r="153" spans="1:11">
      <c r="A153" s="11" t="s">
        <v>36</v>
      </c>
      <c r="B153" s="22">
        <v>251401</v>
      </c>
      <c r="C153" s="22">
        <v>254888</v>
      </c>
      <c r="D153" s="22">
        <v>3487</v>
      </c>
      <c r="E153" s="13">
        <v>2.2984639469614265E-3</v>
      </c>
      <c r="G153" s="11" t="s">
        <v>36</v>
      </c>
      <c r="H153" s="22">
        <v>254888</v>
      </c>
      <c r="I153" s="22">
        <v>263911</v>
      </c>
      <c r="J153" s="22">
        <v>9023</v>
      </c>
      <c r="K153" s="13">
        <v>1.1663390415545427E-2</v>
      </c>
    </row>
    <row r="154" spans="1:11">
      <c r="A154" s="11" t="s">
        <v>37</v>
      </c>
      <c r="B154" s="22">
        <v>715917</v>
      </c>
      <c r="C154" s="22">
        <v>763500</v>
      </c>
      <c r="D154" s="22">
        <v>47583</v>
      </c>
      <c r="E154" s="13">
        <v>1.0782531339204704E-2</v>
      </c>
      <c r="G154" s="11" t="s">
        <v>37</v>
      </c>
      <c r="H154" s="22">
        <v>763500</v>
      </c>
      <c r="I154" s="22">
        <v>819264</v>
      </c>
      <c r="J154" s="22">
        <v>55764</v>
      </c>
      <c r="K154" s="13">
        <v>2.3775997785511871E-2</v>
      </c>
    </row>
    <row r="155" spans="1:11">
      <c r="A155" s="14" t="s">
        <v>38</v>
      </c>
      <c r="B155" s="23">
        <v>472969</v>
      </c>
      <c r="C155" s="23">
        <v>527617</v>
      </c>
      <c r="D155" s="23">
        <v>54648</v>
      </c>
      <c r="E155" s="16">
        <v>1.8390526362013881E-2</v>
      </c>
      <c r="G155" s="14" t="s">
        <v>38</v>
      </c>
      <c r="H155" s="23">
        <v>527617</v>
      </c>
      <c r="I155" s="23">
        <v>564047</v>
      </c>
      <c r="J155" s="23">
        <v>36430</v>
      </c>
      <c r="K155" s="16">
        <v>2.2505150976359634E-2</v>
      </c>
    </row>
    <row r="157" spans="1:11">
      <c r="A157" t="s">
        <v>908</v>
      </c>
    </row>
  </sheetData>
  <mergeCells count="8">
    <mergeCell ref="A126:E126"/>
    <mergeCell ref="G126:K126"/>
    <mergeCell ref="A4:E4"/>
    <mergeCell ref="G4:K4"/>
    <mergeCell ref="A62:E62"/>
    <mergeCell ref="G62:K62"/>
    <mergeCell ref="A94:E94"/>
    <mergeCell ref="G94:K94"/>
  </mergeCells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V158"/>
  <sheetViews>
    <sheetView view="pageBreakPreview" zoomScale="115" zoomScaleNormal="100" zoomScaleSheetLayoutView="115" workbookViewId="0"/>
  </sheetViews>
  <sheetFormatPr defaultColWidth="8.85546875" defaultRowHeight="15"/>
  <cols>
    <col min="1" max="1" width="24.42578125" customWidth="1"/>
    <col min="2" max="4" width="11.42578125" customWidth="1"/>
    <col min="5" max="5" width="12.85546875" customWidth="1"/>
    <col min="7" max="7" width="25.42578125" customWidth="1"/>
    <col min="8" max="10" width="12.140625" customWidth="1"/>
    <col min="11" max="11" width="12.28515625" customWidth="1"/>
  </cols>
  <sheetData>
    <row r="1" spans="1:22">
      <c r="A1" s="24" t="s">
        <v>927</v>
      </c>
    </row>
    <row r="3" spans="1:22">
      <c r="A3" t="s">
        <v>874</v>
      </c>
    </row>
    <row r="4" spans="1:22">
      <c r="A4" s="145" t="s">
        <v>1</v>
      </c>
      <c r="B4" s="145"/>
      <c r="C4" s="145"/>
      <c r="D4" s="145"/>
      <c r="E4" s="145"/>
      <c r="G4" s="145" t="s">
        <v>2</v>
      </c>
      <c r="H4" s="145"/>
      <c r="I4" s="145"/>
      <c r="J4" s="145"/>
      <c r="K4" s="145"/>
    </row>
    <row r="6" spans="1:22" ht="30">
      <c r="A6" s="1"/>
      <c r="B6" s="2">
        <v>2000</v>
      </c>
      <c r="C6" s="2" t="s">
        <v>3</v>
      </c>
      <c r="D6" s="2" t="s">
        <v>4</v>
      </c>
      <c r="E6" s="3" t="s">
        <v>5</v>
      </c>
      <c r="G6" s="1"/>
      <c r="H6" s="2" t="s">
        <v>3</v>
      </c>
      <c r="I6" s="2" t="s">
        <v>6</v>
      </c>
      <c r="J6" s="2" t="s">
        <v>4</v>
      </c>
      <c r="K6" s="3" t="s">
        <v>5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>
      <c r="A7" s="5" t="s">
        <v>7</v>
      </c>
      <c r="B7" s="8">
        <v>628644</v>
      </c>
      <c r="C7" s="8">
        <v>653988</v>
      </c>
      <c r="D7" s="8">
        <v>25344</v>
      </c>
      <c r="E7" s="9">
        <v>6.6090580603945792E-3</v>
      </c>
      <c r="G7" s="1" t="s">
        <v>7</v>
      </c>
      <c r="H7" s="8">
        <v>653988</v>
      </c>
      <c r="I7" s="8">
        <v>667115</v>
      </c>
      <c r="J7" s="8">
        <v>13127</v>
      </c>
      <c r="K7" s="9">
        <v>6.6464711313616309E-3</v>
      </c>
    </row>
    <row r="8" spans="1:22">
      <c r="A8" s="10" t="s">
        <v>8</v>
      </c>
      <c r="B8" s="8"/>
      <c r="C8" s="8"/>
      <c r="D8" s="8"/>
      <c r="E8" s="9"/>
      <c r="G8" s="1" t="s">
        <v>8</v>
      </c>
      <c r="H8" s="8"/>
      <c r="I8" s="8"/>
      <c r="J8" s="8"/>
      <c r="K8" s="9"/>
    </row>
    <row r="9" spans="1:22">
      <c r="A9" s="11" t="s">
        <v>9</v>
      </c>
      <c r="B9" s="12">
        <v>304428</v>
      </c>
      <c r="C9" s="12">
        <v>320432</v>
      </c>
      <c r="D9" s="12">
        <v>16004</v>
      </c>
      <c r="E9" s="13">
        <v>8.5758099287838174E-3</v>
      </c>
      <c r="G9" s="11" t="s">
        <v>9</v>
      </c>
      <c r="H9" s="12">
        <v>320432</v>
      </c>
      <c r="I9" s="12">
        <v>325996</v>
      </c>
      <c r="J9" s="12">
        <v>5564</v>
      </c>
      <c r="K9" s="13">
        <v>5.7548378188014837E-3</v>
      </c>
    </row>
    <row r="10" spans="1:22">
      <c r="A10" s="14" t="s">
        <v>10</v>
      </c>
      <c r="B10" s="12">
        <v>324216</v>
      </c>
      <c r="C10" s="12">
        <v>333556</v>
      </c>
      <c r="D10" s="12">
        <v>9340</v>
      </c>
      <c r="E10" s="13">
        <v>4.7446883835398079E-3</v>
      </c>
      <c r="G10" s="11" t="s">
        <v>10</v>
      </c>
      <c r="H10" s="12">
        <v>333556</v>
      </c>
      <c r="I10" s="12">
        <v>341119</v>
      </c>
      <c r="J10" s="12">
        <v>7563</v>
      </c>
      <c r="K10" s="13">
        <v>7.501537511992673E-3</v>
      </c>
    </row>
    <row r="11" spans="1:22">
      <c r="A11" s="10" t="s">
        <v>11</v>
      </c>
      <c r="B11" s="8"/>
      <c r="C11" s="8"/>
      <c r="D11" s="8"/>
      <c r="E11" s="9"/>
      <c r="G11" s="10" t="s">
        <v>11</v>
      </c>
      <c r="H11" s="8"/>
      <c r="I11" s="8"/>
      <c r="J11" s="8"/>
      <c r="K11" s="9"/>
    </row>
    <row r="12" spans="1:22">
      <c r="A12" s="11" t="s">
        <v>12</v>
      </c>
      <c r="B12" s="12">
        <v>557843</v>
      </c>
      <c r="C12" s="12">
        <v>568197</v>
      </c>
      <c r="D12" s="12">
        <v>10354</v>
      </c>
      <c r="E12" s="13">
        <v>3.0698070352144224E-3</v>
      </c>
      <c r="G12" s="11" t="s">
        <v>12</v>
      </c>
      <c r="H12" s="12">
        <v>568197</v>
      </c>
      <c r="I12" s="12">
        <v>568814</v>
      </c>
      <c r="J12" s="12">
        <v>617</v>
      </c>
      <c r="K12" s="13">
        <v>3.6183272295420288E-4</v>
      </c>
    </row>
    <row r="13" spans="1:22">
      <c r="A13" s="14" t="s">
        <v>13</v>
      </c>
      <c r="B13" s="12">
        <v>70801</v>
      </c>
      <c r="C13" s="12">
        <v>85791</v>
      </c>
      <c r="D13" s="12">
        <v>14990</v>
      </c>
      <c r="E13" s="13">
        <v>3.2524557594719949E-2</v>
      </c>
      <c r="G13" s="14" t="s">
        <v>13</v>
      </c>
      <c r="H13" s="12">
        <v>85791</v>
      </c>
      <c r="I13" s="12">
        <v>98301</v>
      </c>
      <c r="J13" s="12">
        <v>12510</v>
      </c>
      <c r="K13" s="13">
        <v>4.6418482723576293E-2</v>
      </c>
    </row>
    <row r="14" spans="1:22">
      <c r="A14" s="17" t="s">
        <v>14</v>
      </c>
      <c r="B14" s="8"/>
      <c r="C14" s="8"/>
      <c r="D14" s="8"/>
      <c r="E14" s="9"/>
      <c r="G14" s="10" t="s">
        <v>14</v>
      </c>
      <c r="H14" s="8"/>
      <c r="I14" s="8"/>
      <c r="J14" s="8"/>
      <c r="K14" s="9"/>
    </row>
    <row r="15" spans="1:22">
      <c r="A15" s="11" t="s">
        <v>15</v>
      </c>
      <c r="B15" s="12">
        <v>538545</v>
      </c>
      <c r="C15" s="12">
        <v>546048</v>
      </c>
      <c r="D15" s="12">
        <v>7503</v>
      </c>
      <c r="E15" s="13">
        <v>2.3086316964304743E-3</v>
      </c>
      <c r="G15" s="11" t="s">
        <v>15</v>
      </c>
      <c r="H15" s="12">
        <v>546048</v>
      </c>
      <c r="I15" s="12">
        <v>534042</v>
      </c>
      <c r="J15" s="12">
        <v>-12006</v>
      </c>
      <c r="K15" s="13">
        <v>-7.3834065438371788E-3</v>
      </c>
    </row>
    <row r="16" spans="1:22">
      <c r="A16" s="11" t="s">
        <v>16</v>
      </c>
      <c r="B16" s="12">
        <v>15628</v>
      </c>
      <c r="C16" s="12">
        <v>21101</v>
      </c>
      <c r="D16" s="12">
        <v>5473</v>
      </c>
      <c r="E16" s="13">
        <v>5.1315996340360437E-2</v>
      </c>
      <c r="G16" s="11" t="s">
        <v>16</v>
      </c>
      <c r="H16" s="12">
        <v>21101</v>
      </c>
      <c r="I16" s="12">
        <v>26035</v>
      </c>
      <c r="J16" s="12">
        <v>4934</v>
      </c>
      <c r="K16" s="13">
        <v>7.2551566478659346E-2</v>
      </c>
    </row>
    <row r="17" spans="1:11">
      <c r="A17" s="11" t="s">
        <v>17</v>
      </c>
      <c r="B17" s="12">
        <v>15701</v>
      </c>
      <c r="C17" s="12">
        <v>24144</v>
      </c>
      <c r="D17" s="12">
        <v>8443</v>
      </c>
      <c r="E17" s="13">
        <v>7.435296022912441E-2</v>
      </c>
      <c r="G17" s="11" t="s">
        <v>17</v>
      </c>
      <c r="H17" s="12">
        <v>24144</v>
      </c>
      <c r="I17" s="12">
        <v>28658</v>
      </c>
      <c r="J17" s="12">
        <v>4514</v>
      </c>
      <c r="K17" s="13">
        <v>5.8795821332809917E-2</v>
      </c>
    </row>
    <row r="18" spans="1:11">
      <c r="A18" s="11" t="s">
        <v>18</v>
      </c>
      <c r="B18" s="12">
        <v>46575</v>
      </c>
      <c r="C18" s="12">
        <v>53866</v>
      </c>
      <c r="D18" s="12">
        <v>7291</v>
      </c>
      <c r="E18" s="13">
        <v>2.4535419700729921E-2</v>
      </c>
      <c r="G18" s="11" t="s">
        <v>18</v>
      </c>
      <c r="H18" s="12">
        <v>53866</v>
      </c>
      <c r="I18" s="12">
        <v>65550</v>
      </c>
      <c r="J18" s="12">
        <v>11684</v>
      </c>
      <c r="K18" s="13">
        <v>6.7626446010966568E-2</v>
      </c>
    </row>
    <row r="19" spans="1:11">
      <c r="A19" s="14" t="s">
        <v>19</v>
      </c>
      <c r="B19" s="15">
        <v>12195</v>
      </c>
      <c r="C19" s="15">
        <v>8829</v>
      </c>
      <c r="D19" s="15">
        <v>-3366</v>
      </c>
      <c r="E19" s="16">
        <v>-5.2407491311167731E-2</v>
      </c>
      <c r="G19" s="11" t="s">
        <v>19</v>
      </c>
      <c r="H19" s="12">
        <v>8829</v>
      </c>
      <c r="I19" s="12">
        <v>12830</v>
      </c>
      <c r="J19" s="12">
        <v>4001</v>
      </c>
      <c r="K19" s="13">
        <v>0.13267429971916167</v>
      </c>
    </row>
    <row r="20" spans="1:11">
      <c r="A20" s="17" t="s">
        <v>20</v>
      </c>
      <c r="B20" s="12"/>
      <c r="C20" s="12"/>
      <c r="D20" s="12"/>
      <c r="E20" s="13"/>
      <c r="G20" s="10" t="s">
        <v>20</v>
      </c>
      <c r="H20" s="8"/>
      <c r="I20" s="8"/>
      <c r="J20" s="8"/>
      <c r="K20" s="9"/>
    </row>
    <row r="21" spans="1:11">
      <c r="A21" s="11" t="s">
        <v>21</v>
      </c>
      <c r="B21" s="12">
        <v>148132</v>
      </c>
      <c r="C21" s="12">
        <v>142287</v>
      </c>
      <c r="D21" s="12">
        <v>-5845</v>
      </c>
      <c r="E21" s="13">
        <v>-6.6871447869393252E-3</v>
      </c>
      <c r="G21" s="11" t="s">
        <v>21</v>
      </c>
      <c r="H21" s="12">
        <v>142287</v>
      </c>
      <c r="I21" s="12">
        <v>142791</v>
      </c>
      <c r="J21" s="12">
        <v>504</v>
      </c>
      <c r="K21" s="13">
        <v>1.1793208780144226E-3</v>
      </c>
    </row>
    <row r="22" spans="1:11">
      <c r="A22" s="11" t="s">
        <v>22</v>
      </c>
      <c r="B22" s="12">
        <v>62184</v>
      </c>
      <c r="C22" s="12">
        <v>74931</v>
      </c>
      <c r="D22" s="12">
        <v>12747</v>
      </c>
      <c r="E22" s="13">
        <v>3.156629955365764E-2</v>
      </c>
      <c r="G22" s="11" t="s">
        <v>22</v>
      </c>
      <c r="H22" s="12">
        <v>74931</v>
      </c>
      <c r="I22" s="12">
        <v>73151</v>
      </c>
      <c r="J22" s="12">
        <v>-1780</v>
      </c>
      <c r="K22" s="13">
        <v>-7.9819378540727515E-3</v>
      </c>
    </row>
    <row r="23" spans="1:11">
      <c r="A23" s="11" t="s">
        <v>23</v>
      </c>
      <c r="B23" s="12">
        <v>89305</v>
      </c>
      <c r="C23" s="12">
        <v>83736</v>
      </c>
      <c r="D23" s="12">
        <v>-5569</v>
      </c>
      <c r="E23" s="13">
        <v>-1.0674037935316849E-2</v>
      </c>
      <c r="G23" s="11" t="s">
        <v>23</v>
      </c>
      <c r="H23" s="12">
        <v>83736</v>
      </c>
      <c r="I23" s="12">
        <v>80580</v>
      </c>
      <c r="J23" s="12">
        <v>-3156</v>
      </c>
      <c r="K23" s="13">
        <v>-1.2724520836176478E-2</v>
      </c>
    </row>
    <row r="24" spans="1:11">
      <c r="A24" s="11" t="s">
        <v>24</v>
      </c>
      <c r="B24" s="12">
        <v>110086</v>
      </c>
      <c r="C24" s="12">
        <v>104674</v>
      </c>
      <c r="D24" s="12">
        <v>-5412</v>
      </c>
      <c r="E24" s="13">
        <v>-8.3666564112769848E-3</v>
      </c>
      <c r="G24" s="11" t="s">
        <v>24</v>
      </c>
      <c r="H24" s="12">
        <v>104674</v>
      </c>
      <c r="I24" s="12">
        <v>99029</v>
      </c>
      <c r="J24" s="12">
        <v>-5645</v>
      </c>
      <c r="K24" s="13">
        <v>-1.8309644532389591E-2</v>
      </c>
    </row>
    <row r="25" spans="1:11">
      <c r="A25" s="11" t="s">
        <v>25</v>
      </c>
      <c r="B25" s="12">
        <v>88698</v>
      </c>
      <c r="C25" s="12">
        <v>101984</v>
      </c>
      <c r="D25" s="12">
        <v>13286</v>
      </c>
      <c r="E25" s="13">
        <v>2.3535795896187262E-2</v>
      </c>
      <c r="G25" s="11" t="s">
        <v>25</v>
      </c>
      <c r="H25" s="12">
        <v>101984</v>
      </c>
      <c r="I25" s="12">
        <v>108934</v>
      </c>
      <c r="J25" s="12">
        <v>6950</v>
      </c>
      <c r="K25" s="13">
        <v>2.2218656669216852E-2</v>
      </c>
    </row>
    <row r="26" spans="1:11">
      <c r="A26" s="11" t="s">
        <v>26</v>
      </c>
      <c r="B26" s="12">
        <v>50966</v>
      </c>
      <c r="C26" s="12">
        <v>68308</v>
      </c>
      <c r="D26" s="12">
        <v>17342</v>
      </c>
      <c r="E26" s="13">
        <v>5.0022253458375188E-2</v>
      </c>
      <c r="G26" s="11" t="s">
        <v>26</v>
      </c>
      <c r="H26" s="12">
        <v>68308</v>
      </c>
      <c r="I26" s="12">
        <v>78624</v>
      </c>
      <c r="J26" s="12">
        <v>10316</v>
      </c>
      <c r="K26" s="13">
        <v>4.7999772450308509E-2</v>
      </c>
    </row>
    <row r="27" spans="1:11">
      <c r="A27" s="14" t="s">
        <v>27</v>
      </c>
      <c r="B27" s="15">
        <v>79273</v>
      </c>
      <c r="C27" s="15">
        <v>78068</v>
      </c>
      <c r="D27" s="15">
        <v>-1205</v>
      </c>
      <c r="E27" s="16">
        <v>-2.5496357605192532E-3</v>
      </c>
      <c r="G27" s="14" t="s">
        <v>27</v>
      </c>
      <c r="H27" s="15">
        <v>78068</v>
      </c>
      <c r="I27" s="15">
        <v>84006</v>
      </c>
      <c r="J27" s="15">
        <v>5938</v>
      </c>
      <c r="K27" s="16">
        <v>2.4737000065687464E-2</v>
      </c>
    </row>
    <row r="29" spans="1:11">
      <c r="A29" t="s">
        <v>28</v>
      </c>
    </row>
    <row r="30" spans="1:11">
      <c r="A30" s="18" t="s">
        <v>29</v>
      </c>
      <c r="B30" s="18"/>
      <c r="C30" s="18"/>
      <c r="D30" s="18"/>
      <c r="E30" s="18"/>
      <c r="G30" s="18" t="s">
        <v>30</v>
      </c>
      <c r="H30" s="18"/>
      <c r="I30" s="18"/>
      <c r="J30" s="18"/>
      <c r="K30" s="18"/>
    </row>
    <row r="32" spans="1:11" ht="30">
      <c r="A32" s="1"/>
      <c r="B32" s="2">
        <v>2000</v>
      </c>
      <c r="C32" s="2" t="s">
        <v>3</v>
      </c>
      <c r="D32" s="2" t="s">
        <v>4</v>
      </c>
      <c r="E32" s="3" t="s">
        <v>5</v>
      </c>
      <c r="G32" s="1"/>
      <c r="H32" s="2" t="s">
        <v>3</v>
      </c>
      <c r="I32" s="2" t="s">
        <v>6</v>
      </c>
      <c r="J32" s="2" t="s">
        <v>4</v>
      </c>
      <c r="K32" s="3" t="s">
        <v>5</v>
      </c>
    </row>
    <row r="33" spans="1:11">
      <c r="A33" s="5" t="s">
        <v>31</v>
      </c>
      <c r="B33" s="6">
        <v>480512</v>
      </c>
      <c r="C33" s="6">
        <v>511701</v>
      </c>
      <c r="D33" s="6">
        <v>31189</v>
      </c>
      <c r="E33" s="7">
        <v>1.0536500058310194E-2</v>
      </c>
      <c r="G33" s="5" t="s">
        <v>31</v>
      </c>
      <c r="H33" s="8">
        <v>511701</v>
      </c>
      <c r="I33" s="8">
        <v>524324</v>
      </c>
      <c r="J33" s="8">
        <v>12623</v>
      </c>
      <c r="K33" s="9">
        <v>8.1561966013388165E-3</v>
      </c>
    </row>
    <row r="34" spans="1:11">
      <c r="A34" s="10" t="s">
        <v>8</v>
      </c>
      <c r="B34" s="8"/>
      <c r="C34" s="8"/>
      <c r="D34" s="8"/>
      <c r="E34" s="9"/>
      <c r="G34" s="1" t="s">
        <v>8</v>
      </c>
      <c r="H34" s="8"/>
      <c r="I34" s="8"/>
      <c r="J34" s="8"/>
      <c r="K34" s="9"/>
    </row>
    <row r="35" spans="1:11">
      <c r="A35" s="11" t="s">
        <v>9</v>
      </c>
      <c r="B35" s="12">
        <v>229026</v>
      </c>
      <c r="C35" s="12">
        <v>247219</v>
      </c>
      <c r="D35" s="12">
        <v>18193</v>
      </c>
      <c r="E35" s="13">
        <v>1.2821339042593749E-2</v>
      </c>
      <c r="G35" s="11" t="s">
        <v>9</v>
      </c>
      <c r="H35" s="12">
        <v>247219</v>
      </c>
      <c r="I35" s="12">
        <v>252534</v>
      </c>
      <c r="J35" s="12">
        <v>5315</v>
      </c>
      <c r="K35" s="13">
        <v>7.1156332099551189E-3</v>
      </c>
    </row>
    <row r="36" spans="1:11">
      <c r="A36" s="14" t="s">
        <v>10</v>
      </c>
      <c r="B36" s="15">
        <v>251486</v>
      </c>
      <c r="C36" s="15">
        <v>264482</v>
      </c>
      <c r="D36" s="15">
        <v>12996</v>
      </c>
      <c r="E36" s="16">
        <v>8.4330048126866064E-3</v>
      </c>
      <c r="G36" s="11" t="s">
        <v>10</v>
      </c>
      <c r="H36" s="12">
        <v>264482</v>
      </c>
      <c r="I36" s="12">
        <v>271790</v>
      </c>
      <c r="J36" s="12">
        <v>7308</v>
      </c>
      <c r="K36" s="13">
        <v>9.1269028852081213E-3</v>
      </c>
    </row>
    <row r="37" spans="1:11">
      <c r="A37" s="10" t="s">
        <v>11</v>
      </c>
      <c r="B37" s="8"/>
      <c r="C37" s="8"/>
      <c r="D37" s="8"/>
      <c r="E37" s="9"/>
      <c r="G37" s="10" t="s">
        <v>11</v>
      </c>
      <c r="H37" s="8"/>
      <c r="I37" s="8"/>
      <c r="J37" s="8"/>
      <c r="K37" s="9"/>
    </row>
    <row r="38" spans="1:11">
      <c r="A38" s="11" t="s">
        <v>12</v>
      </c>
      <c r="B38" s="12">
        <v>417936</v>
      </c>
      <c r="C38" s="12">
        <v>433412</v>
      </c>
      <c r="D38" s="12">
        <v>15476</v>
      </c>
      <c r="E38" s="13">
        <v>6.0784770879640515E-3</v>
      </c>
      <c r="G38" s="11" t="s">
        <v>12</v>
      </c>
      <c r="H38" s="12">
        <v>433412</v>
      </c>
      <c r="I38" s="12">
        <v>433709</v>
      </c>
      <c r="J38" s="12">
        <v>297</v>
      </c>
      <c r="K38" s="13">
        <v>2.2836791555835845E-4</v>
      </c>
    </row>
    <row r="39" spans="1:11">
      <c r="A39" s="14" t="s">
        <v>13</v>
      </c>
      <c r="B39" s="15">
        <v>62576</v>
      </c>
      <c r="C39" s="15">
        <v>78289</v>
      </c>
      <c r="D39" s="15">
        <v>15713</v>
      </c>
      <c r="E39" s="16">
        <v>3.8043351476988896E-2</v>
      </c>
      <c r="G39" s="14" t="s">
        <v>13</v>
      </c>
      <c r="H39" s="12">
        <v>78289</v>
      </c>
      <c r="I39" s="12">
        <v>90615</v>
      </c>
      <c r="J39" s="12">
        <v>12326</v>
      </c>
      <c r="K39" s="13">
        <v>4.9944758130700428E-2</v>
      </c>
    </row>
    <row r="40" spans="1:11">
      <c r="A40" s="17" t="s">
        <v>14</v>
      </c>
      <c r="B40" s="12"/>
      <c r="C40" s="12"/>
      <c r="D40" s="12"/>
      <c r="E40" s="13"/>
      <c r="G40" s="10" t="s">
        <v>14</v>
      </c>
      <c r="H40" s="8"/>
      <c r="I40" s="8"/>
      <c r="J40" s="8"/>
      <c r="K40" s="9"/>
    </row>
    <row r="41" spans="1:11">
      <c r="A41" s="11" t="s">
        <v>15</v>
      </c>
      <c r="B41" s="12">
        <v>421667</v>
      </c>
      <c r="C41" s="12">
        <v>436546</v>
      </c>
      <c r="D41" s="12">
        <v>14879</v>
      </c>
      <c r="E41" s="13">
        <v>5.7963760957235877E-3</v>
      </c>
      <c r="G41" s="11" t="s">
        <v>15</v>
      </c>
      <c r="H41" s="12">
        <v>436546</v>
      </c>
      <c r="I41" s="12">
        <v>433067</v>
      </c>
      <c r="J41" s="12">
        <v>-3479</v>
      </c>
      <c r="K41" s="13">
        <v>-2.6635474520396718E-3</v>
      </c>
    </row>
    <row r="42" spans="1:11">
      <c r="A42" s="11" t="s">
        <v>16</v>
      </c>
      <c r="B42" s="12">
        <v>10657</v>
      </c>
      <c r="C42" s="12">
        <v>15366</v>
      </c>
      <c r="D42" s="12">
        <v>4709</v>
      </c>
      <c r="E42" s="13">
        <v>6.2888342506622008E-2</v>
      </c>
      <c r="G42" s="11" t="s">
        <v>16</v>
      </c>
      <c r="H42" s="12">
        <v>15366</v>
      </c>
      <c r="I42" s="12">
        <v>18434</v>
      </c>
      <c r="J42" s="12">
        <v>3068</v>
      </c>
      <c r="K42" s="13">
        <v>6.2558667088463915E-2</v>
      </c>
    </row>
    <row r="43" spans="1:11">
      <c r="A43" s="11" t="s">
        <v>17</v>
      </c>
      <c r="B43" s="12">
        <v>11332</v>
      </c>
      <c r="C43" s="12">
        <v>17436</v>
      </c>
      <c r="D43" s="12">
        <v>6104</v>
      </c>
      <c r="E43" s="13">
        <v>7.4459497451011103E-2</v>
      </c>
      <c r="G43" s="11" t="s">
        <v>17</v>
      </c>
      <c r="H43" s="12">
        <v>17436</v>
      </c>
      <c r="I43" s="12">
        <v>21296</v>
      </c>
      <c r="J43" s="12">
        <v>3860</v>
      </c>
      <c r="K43" s="13">
        <v>6.893277311298851E-2</v>
      </c>
    </row>
    <row r="44" spans="1:11">
      <c r="A44" s="11" t="s">
        <v>18</v>
      </c>
      <c r="B44" s="12">
        <v>29362</v>
      </c>
      <c r="C44" s="12">
        <v>36603</v>
      </c>
      <c r="D44" s="12">
        <v>7241</v>
      </c>
      <c r="E44" s="13">
        <v>3.7421333543439461E-2</v>
      </c>
      <c r="G44" s="11" t="s">
        <v>18</v>
      </c>
      <c r="H44" s="12">
        <v>36603</v>
      </c>
      <c r="I44" s="12">
        <v>43858</v>
      </c>
      <c r="J44" s="12">
        <v>7255</v>
      </c>
      <c r="K44" s="13">
        <v>6.2129277904281244E-2</v>
      </c>
    </row>
    <row r="45" spans="1:11">
      <c r="A45" s="14" t="s">
        <v>19</v>
      </c>
      <c r="B45" s="15">
        <v>7494</v>
      </c>
      <c r="C45" s="15">
        <v>5750</v>
      </c>
      <c r="D45" s="15">
        <v>-1744</v>
      </c>
      <c r="E45" s="16">
        <v>-4.3190028632541844E-2</v>
      </c>
      <c r="G45" s="11" t="s">
        <v>19</v>
      </c>
      <c r="H45" s="12">
        <v>5750</v>
      </c>
      <c r="I45" s="12">
        <v>7669</v>
      </c>
      <c r="J45" s="12">
        <v>1919</v>
      </c>
      <c r="K45" s="13">
        <v>0.10075406434792744</v>
      </c>
    </row>
    <row r="46" spans="1:11">
      <c r="A46" s="17" t="s">
        <v>20</v>
      </c>
      <c r="B46" s="12"/>
      <c r="C46" s="12"/>
      <c r="D46" s="12"/>
      <c r="E46" s="13"/>
      <c r="G46" s="10" t="s">
        <v>20</v>
      </c>
      <c r="H46" s="8"/>
      <c r="I46" s="8"/>
      <c r="J46" s="8"/>
      <c r="K46" s="9"/>
    </row>
    <row r="47" spans="1:11">
      <c r="A47" s="11" t="s">
        <v>22</v>
      </c>
      <c r="B47" s="12">
        <v>62184</v>
      </c>
      <c r="C47" s="12">
        <v>74931</v>
      </c>
      <c r="D47" s="12">
        <v>12747</v>
      </c>
      <c r="E47" s="13">
        <v>3.156629955365764E-2</v>
      </c>
      <c r="G47" s="11" t="s">
        <v>22</v>
      </c>
      <c r="H47" s="12">
        <v>74931</v>
      </c>
      <c r="I47" s="12">
        <v>73151</v>
      </c>
      <c r="J47" s="12">
        <v>-1780</v>
      </c>
      <c r="K47" s="13">
        <v>-7.9819378540727515E-3</v>
      </c>
    </row>
    <row r="48" spans="1:11">
      <c r="A48" s="11" t="s">
        <v>23</v>
      </c>
      <c r="B48" s="12">
        <v>89305</v>
      </c>
      <c r="C48" s="12">
        <v>83736</v>
      </c>
      <c r="D48" s="12">
        <v>-5569</v>
      </c>
      <c r="E48" s="13">
        <v>-1.0674037935316849E-2</v>
      </c>
      <c r="G48" s="11" t="s">
        <v>23</v>
      </c>
      <c r="H48" s="12">
        <v>83736</v>
      </c>
      <c r="I48" s="12">
        <v>80580</v>
      </c>
      <c r="J48" s="12">
        <v>-3156</v>
      </c>
      <c r="K48" s="13">
        <v>-1.2724520836176478E-2</v>
      </c>
    </row>
    <row r="49" spans="1:11">
      <c r="A49" s="11" t="s">
        <v>24</v>
      </c>
      <c r="B49" s="12">
        <v>110086</v>
      </c>
      <c r="C49" s="12">
        <v>104674</v>
      </c>
      <c r="D49" s="12">
        <v>-5412</v>
      </c>
      <c r="E49" s="13">
        <v>-8.3666564112769848E-3</v>
      </c>
      <c r="G49" s="11" t="s">
        <v>24</v>
      </c>
      <c r="H49" s="12">
        <v>104674</v>
      </c>
      <c r="I49" s="12">
        <v>99029</v>
      </c>
      <c r="J49" s="12">
        <v>-5645</v>
      </c>
      <c r="K49" s="13">
        <v>-1.8309644532389591E-2</v>
      </c>
    </row>
    <row r="50" spans="1:11">
      <c r="A50" s="11" t="s">
        <v>25</v>
      </c>
      <c r="B50" s="12">
        <v>88698</v>
      </c>
      <c r="C50" s="12">
        <v>101984</v>
      </c>
      <c r="D50" s="12">
        <v>13286</v>
      </c>
      <c r="E50" s="13">
        <v>2.3535795896187262E-2</v>
      </c>
      <c r="G50" s="11" t="s">
        <v>25</v>
      </c>
      <c r="H50" s="12">
        <v>101984</v>
      </c>
      <c r="I50" s="12">
        <v>108934</v>
      </c>
      <c r="J50" s="12">
        <v>6950</v>
      </c>
      <c r="K50" s="13">
        <v>2.2218656669216852E-2</v>
      </c>
    </row>
    <row r="51" spans="1:11">
      <c r="A51" s="11" t="s">
        <v>26</v>
      </c>
      <c r="B51" s="12">
        <v>50966</v>
      </c>
      <c r="C51" s="12">
        <v>68308</v>
      </c>
      <c r="D51" s="12">
        <v>17342</v>
      </c>
      <c r="E51" s="13">
        <v>5.0022253458375188E-2</v>
      </c>
      <c r="G51" s="11" t="s">
        <v>26</v>
      </c>
      <c r="H51" s="12">
        <v>68308</v>
      </c>
      <c r="I51" s="12">
        <v>78624</v>
      </c>
      <c r="J51" s="12">
        <v>10316</v>
      </c>
      <c r="K51" s="13">
        <v>4.7999772450308509E-2</v>
      </c>
    </row>
    <row r="52" spans="1:11">
      <c r="A52" s="14" t="s">
        <v>27</v>
      </c>
      <c r="B52" s="15">
        <v>79273</v>
      </c>
      <c r="C52" s="15">
        <v>78068</v>
      </c>
      <c r="D52" s="15">
        <v>-1205</v>
      </c>
      <c r="E52" s="16">
        <v>-2.5496357605192532E-3</v>
      </c>
      <c r="G52" s="14" t="s">
        <v>27</v>
      </c>
      <c r="H52" s="15">
        <v>78068</v>
      </c>
      <c r="I52" s="15">
        <v>84006</v>
      </c>
      <c r="J52" s="15">
        <v>5938</v>
      </c>
      <c r="K52" s="16">
        <v>2.4737000065687464E-2</v>
      </c>
    </row>
    <row r="53" spans="1:11">
      <c r="A53" s="19" t="s">
        <v>32</v>
      </c>
      <c r="B53" s="20"/>
      <c r="C53" s="20"/>
      <c r="D53" s="20"/>
      <c r="E53" s="21"/>
      <c r="G53" s="19" t="s">
        <v>32</v>
      </c>
      <c r="H53" s="20"/>
      <c r="I53" s="20"/>
      <c r="J53" s="20"/>
      <c r="K53" s="21"/>
    </row>
    <row r="54" spans="1:11">
      <c r="A54" s="11" t="s">
        <v>33</v>
      </c>
      <c r="B54" s="22">
        <v>97303</v>
      </c>
      <c r="C54" s="22">
        <v>77128</v>
      </c>
      <c r="D54" s="22">
        <v>-20175</v>
      </c>
      <c r="E54" s="13">
        <v>-3.7986928244426066E-2</v>
      </c>
      <c r="G54" s="11" t="s">
        <v>33</v>
      </c>
      <c r="H54" s="22">
        <v>77128</v>
      </c>
      <c r="I54" s="22">
        <v>75425</v>
      </c>
      <c r="J54" s="22">
        <v>-1703</v>
      </c>
      <c r="K54" s="13">
        <v>-7.4149043827732575E-3</v>
      </c>
    </row>
    <row r="55" spans="1:11">
      <c r="A55" s="11" t="s">
        <v>34</v>
      </c>
      <c r="B55" s="22">
        <v>141087</v>
      </c>
      <c r="C55" s="22">
        <v>160682</v>
      </c>
      <c r="D55" s="22">
        <v>19595</v>
      </c>
      <c r="E55" s="13">
        <v>2.191170036585377E-2</v>
      </c>
      <c r="G55" s="11" t="s">
        <v>34</v>
      </c>
      <c r="H55" s="22">
        <v>160682</v>
      </c>
      <c r="I55" s="22">
        <v>149798</v>
      </c>
      <c r="J55" s="22">
        <v>-10884</v>
      </c>
      <c r="K55" s="13">
        <v>-2.3108654541684648E-2</v>
      </c>
    </row>
    <row r="56" spans="1:11">
      <c r="A56" s="11" t="s">
        <v>35</v>
      </c>
      <c r="B56" s="22">
        <v>90360</v>
      </c>
      <c r="C56" s="22">
        <v>93884</v>
      </c>
      <c r="D56" s="22">
        <v>3524</v>
      </c>
      <c r="E56" s="13">
        <v>6.3967534050066721E-3</v>
      </c>
      <c r="G56" s="11" t="s">
        <v>35</v>
      </c>
      <c r="H56" s="22">
        <v>93884</v>
      </c>
      <c r="I56" s="22">
        <v>102713</v>
      </c>
      <c r="J56" s="22">
        <v>8829</v>
      </c>
      <c r="K56" s="13">
        <v>3.041287473574239E-2</v>
      </c>
    </row>
    <row r="57" spans="1:11">
      <c r="A57" s="11" t="s">
        <v>36</v>
      </c>
      <c r="B57" s="22">
        <v>35321</v>
      </c>
      <c r="C57" s="22">
        <v>39976</v>
      </c>
      <c r="D57" s="22">
        <v>4655</v>
      </c>
      <c r="E57" s="13">
        <v>2.0847942059623703E-2</v>
      </c>
      <c r="G57" s="11" t="s">
        <v>36</v>
      </c>
      <c r="H57" s="22">
        <v>39976</v>
      </c>
      <c r="I57" s="22">
        <v>42129</v>
      </c>
      <c r="J57" s="22">
        <v>2153</v>
      </c>
      <c r="K57" s="13">
        <v>1.7639458137517217E-2</v>
      </c>
    </row>
    <row r="58" spans="1:11">
      <c r="A58" s="11" t="s">
        <v>37</v>
      </c>
      <c r="B58" s="22">
        <v>74090</v>
      </c>
      <c r="C58" s="22">
        <v>90257</v>
      </c>
      <c r="D58" s="22">
        <v>16167</v>
      </c>
      <c r="E58" s="13">
        <v>3.3443845487574952E-2</v>
      </c>
      <c r="G58" s="11" t="s">
        <v>37</v>
      </c>
      <c r="H58" s="22">
        <v>90257</v>
      </c>
      <c r="I58" s="22">
        <v>97646</v>
      </c>
      <c r="J58" s="22">
        <v>7389</v>
      </c>
      <c r="K58" s="13">
        <v>2.6576191333925303E-2</v>
      </c>
    </row>
    <row r="59" spans="1:11">
      <c r="A59" s="14" t="s">
        <v>38</v>
      </c>
      <c r="B59" s="23">
        <v>42351</v>
      </c>
      <c r="C59" s="23">
        <v>49774</v>
      </c>
      <c r="D59" s="23">
        <v>7423</v>
      </c>
      <c r="E59" s="16">
        <v>2.7282316609096524E-2</v>
      </c>
      <c r="G59" s="14" t="s">
        <v>38</v>
      </c>
      <c r="H59" s="23">
        <v>49774</v>
      </c>
      <c r="I59" s="23">
        <v>56613</v>
      </c>
      <c r="J59" s="23">
        <v>6839</v>
      </c>
      <c r="K59" s="16">
        <v>4.3849470609156782E-2</v>
      </c>
    </row>
    <row r="61" spans="1:11">
      <c r="A61" t="s">
        <v>50</v>
      </c>
    </row>
    <row r="62" spans="1:11">
      <c r="A62" s="145" t="s">
        <v>40</v>
      </c>
      <c r="B62" s="145"/>
      <c r="C62" s="145"/>
      <c r="D62" s="145"/>
      <c r="E62" s="145"/>
      <c r="G62" s="145" t="s">
        <v>41</v>
      </c>
      <c r="H62" s="145"/>
      <c r="I62" s="145"/>
      <c r="J62" s="145"/>
      <c r="K62" s="145"/>
    </row>
    <row r="64" spans="1:11" ht="30">
      <c r="A64" s="1"/>
      <c r="B64" s="2">
        <v>2000</v>
      </c>
      <c r="C64" s="2" t="s">
        <v>3</v>
      </c>
      <c r="D64" s="2" t="s">
        <v>4</v>
      </c>
      <c r="E64" s="3" t="s">
        <v>5</v>
      </c>
      <c r="G64" s="1"/>
      <c r="H64" s="2" t="s">
        <v>3</v>
      </c>
      <c r="I64" s="2" t="s">
        <v>6</v>
      </c>
      <c r="J64" s="2" t="s">
        <v>4</v>
      </c>
      <c r="K64" s="3" t="s">
        <v>5</v>
      </c>
    </row>
    <row r="65" spans="1:11">
      <c r="A65" s="5" t="s">
        <v>42</v>
      </c>
      <c r="B65" s="6">
        <v>325240</v>
      </c>
      <c r="C65" s="6">
        <v>352083</v>
      </c>
      <c r="D65" s="6">
        <v>26843</v>
      </c>
      <c r="E65" s="25">
        <v>1.3304996102291078E-2</v>
      </c>
      <c r="G65" s="5" t="s">
        <v>42</v>
      </c>
      <c r="H65" s="8">
        <v>352083</v>
      </c>
      <c r="I65" s="8">
        <v>371130</v>
      </c>
      <c r="J65" s="8">
        <v>19047</v>
      </c>
      <c r="K65" s="26">
        <v>1.7716936242401671E-2</v>
      </c>
    </row>
    <row r="66" spans="1:11">
      <c r="A66" s="10" t="s">
        <v>8</v>
      </c>
      <c r="B66" s="8"/>
      <c r="C66" s="8"/>
      <c r="D66" s="8"/>
      <c r="E66" s="26"/>
      <c r="G66" s="10" t="s">
        <v>8</v>
      </c>
      <c r="H66" s="8"/>
      <c r="I66" s="8"/>
      <c r="J66" s="8"/>
      <c r="K66" s="26"/>
    </row>
    <row r="67" spans="1:11">
      <c r="A67" s="11" t="s">
        <v>9</v>
      </c>
      <c r="B67" s="12">
        <v>171731</v>
      </c>
      <c r="C67" s="12">
        <v>184526</v>
      </c>
      <c r="D67" s="12">
        <v>12795</v>
      </c>
      <c r="E67" s="27">
        <v>1.2048855596714203E-2</v>
      </c>
      <c r="G67" s="11" t="s">
        <v>9</v>
      </c>
      <c r="H67" s="12">
        <v>184526</v>
      </c>
      <c r="I67" s="12">
        <v>194415</v>
      </c>
      <c r="J67" s="12">
        <v>9889</v>
      </c>
      <c r="K67" s="27">
        <v>1.755384738175958E-2</v>
      </c>
    </row>
    <row r="68" spans="1:11">
      <c r="A68" s="14" t="s">
        <v>10</v>
      </c>
      <c r="B68" s="15">
        <v>153509</v>
      </c>
      <c r="C68" s="15">
        <v>167557</v>
      </c>
      <c r="D68" s="15">
        <v>14048</v>
      </c>
      <c r="E68" s="28">
        <v>1.4701079106370862E-2</v>
      </c>
      <c r="G68" s="14" t="s">
        <v>10</v>
      </c>
      <c r="H68" s="12">
        <v>167557</v>
      </c>
      <c r="I68" s="12">
        <v>176715</v>
      </c>
      <c r="J68" s="12">
        <v>9158</v>
      </c>
      <c r="K68" s="27">
        <v>1.7896481143949039E-2</v>
      </c>
    </row>
    <row r="69" spans="1:11">
      <c r="A69" s="10" t="s">
        <v>11</v>
      </c>
      <c r="B69" s="8"/>
      <c r="C69" s="8"/>
      <c r="D69" s="8"/>
      <c r="E69" s="26"/>
      <c r="G69" s="10" t="s">
        <v>11</v>
      </c>
      <c r="H69" s="8"/>
      <c r="I69" s="8"/>
      <c r="J69" s="8"/>
      <c r="K69" s="26"/>
    </row>
    <row r="70" spans="1:11">
      <c r="A70" s="11" t="s">
        <v>12</v>
      </c>
      <c r="B70" s="12">
        <v>288209</v>
      </c>
      <c r="C70" s="12">
        <v>299109</v>
      </c>
      <c r="D70" s="12">
        <v>10900</v>
      </c>
      <c r="E70" s="27">
        <v>6.2062031770577786E-3</v>
      </c>
      <c r="G70" s="11" t="s">
        <v>12</v>
      </c>
      <c r="H70" s="12">
        <v>299109</v>
      </c>
      <c r="I70" s="12">
        <v>307086</v>
      </c>
      <c r="J70" s="12">
        <v>7977</v>
      </c>
      <c r="K70" s="27">
        <v>8.8118589143519888E-3</v>
      </c>
    </row>
    <row r="71" spans="1:11">
      <c r="A71" s="14" t="s">
        <v>13</v>
      </c>
      <c r="B71" s="15">
        <v>37031</v>
      </c>
      <c r="C71" s="15">
        <v>52974</v>
      </c>
      <c r="D71" s="15">
        <v>15943</v>
      </c>
      <c r="E71" s="28">
        <v>6.1490767553423753E-2</v>
      </c>
      <c r="G71" s="14" t="s">
        <v>13</v>
      </c>
      <c r="H71" s="12">
        <v>52974</v>
      </c>
      <c r="I71" s="12">
        <v>64044</v>
      </c>
      <c r="J71" s="12">
        <v>11070</v>
      </c>
      <c r="K71" s="27">
        <v>6.5299918713090266E-2</v>
      </c>
    </row>
    <row r="72" spans="1:11">
      <c r="A72" s="17" t="s">
        <v>14</v>
      </c>
      <c r="B72" s="12"/>
      <c r="C72" s="12"/>
      <c r="D72" s="12"/>
      <c r="E72" s="27"/>
      <c r="G72" s="17" t="s">
        <v>14</v>
      </c>
      <c r="H72" s="8"/>
      <c r="I72" s="8"/>
      <c r="J72" s="8"/>
      <c r="K72" s="26"/>
    </row>
    <row r="73" spans="1:11">
      <c r="A73" s="11" t="s">
        <v>15</v>
      </c>
      <c r="B73" s="12">
        <v>287688</v>
      </c>
      <c r="C73" s="12">
        <v>301521</v>
      </c>
      <c r="D73" s="12">
        <v>13833</v>
      </c>
      <c r="E73" s="27">
        <v>7.8578968039875186E-3</v>
      </c>
      <c r="G73" s="11" t="s">
        <v>15</v>
      </c>
      <c r="H73" s="12">
        <v>301521</v>
      </c>
      <c r="I73" s="12">
        <v>306363</v>
      </c>
      <c r="J73" s="12">
        <v>4842</v>
      </c>
      <c r="K73" s="27">
        <v>5.3244607960414303E-3</v>
      </c>
    </row>
    <row r="74" spans="1:11">
      <c r="A74" s="11" t="s">
        <v>16</v>
      </c>
      <c r="B74" s="12">
        <v>7985</v>
      </c>
      <c r="C74" s="12">
        <v>11353</v>
      </c>
      <c r="D74" s="12">
        <v>3368</v>
      </c>
      <c r="E74" s="27">
        <v>6.0407082067470919E-2</v>
      </c>
      <c r="G74" s="11" t="s">
        <v>16</v>
      </c>
      <c r="H74" s="12">
        <v>11353</v>
      </c>
      <c r="I74" s="12">
        <v>14387</v>
      </c>
      <c r="J74" s="12">
        <v>3034</v>
      </c>
      <c r="K74" s="27">
        <v>8.2147686343154724E-2</v>
      </c>
    </row>
    <row r="75" spans="1:11">
      <c r="A75" s="11" t="s">
        <v>17</v>
      </c>
      <c r="B75" s="12">
        <v>7195</v>
      </c>
      <c r="C75" s="12">
        <v>12011</v>
      </c>
      <c r="D75" s="12">
        <v>4816</v>
      </c>
      <c r="E75" s="27">
        <v>8.9159276540560661E-2</v>
      </c>
      <c r="G75" s="11" t="s">
        <v>17</v>
      </c>
      <c r="H75" s="12">
        <v>12011</v>
      </c>
      <c r="I75" s="12">
        <v>15906</v>
      </c>
      <c r="J75" s="12">
        <v>3895</v>
      </c>
      <c r="K75" s="27">
        <v>9.814731415779443E-2</v>
      </c>
    </row>
    <row r="76" spans="1:11">
      <c r="A76" s="11" t="s">
        <v>18</v>
      </c>
      <c r="B76" s="12">
        <v>17447</v>
      </c>
      <c r="C76" s="12">
        <v>23020</v>
      </c>
      <c r="D76" s="12">
        <v>5573</v>
      </c>
      <c r="E76" s="27">
        <v>4.7283094343045784E-2</v>
      </c>
      <c r="G76" s="11" t="s">
        <v>18</v>
      </c>
      <c r="H76" s="12">
        <v>23020</v>
      </c>
      <c r="I76" s="12">
        <v>29353</v>
      </c>
      <c r="J76" s="12">
        <v>6333</v>
      </c>
      <c r="K76" s="27">
        <v>8.4382229172081047E-2</v>
      </c>
    </row>
    <row r="77" spans="1:11">
      <c r="A77" s="14" t="s">
        <v>19</v>
      </c>
      <c r="B77" s="15">
        <v>4925</v>
      </c>
      <c r="C77" s="15">
        <v>4178</v>
      </c>
      <c r="D77" s="15">
        <v>-747</v>
      </c>
      <c r="E77" s="28">
        <v>-2.7042880902347188E-2</v>
      </c>
      <c r="G77" s="14" t="s">
        <v>19</v>
      </c>
      <c r="H77" s="12">
        <v>4178</v>
      </c>
      <c r="I77" s="12">
        <v>5121</v>
      </c>
      <c r="J77" s="12">
        <v>943</v>
      </c>
      <c r="K77" s="27">
        <v>7.019301827371649E-2</v>
      </c>
    </row>
    <row r="78" spans="1:11">
      <c r="A78" s="17" t="s">
        <v>20</v>
      </c>
      <c r="B78" s="12"/>
      <c r="C78" s="12"/>
      <c r="D78" s="12"/>
      <c r="E78" s="27"/>
      <c r="G78" s="17" t="s">
        <v>20</v>
      </c>
      <c r="H78" s="8"/>
      <c r="I78" s="8"/>
      <c r="J78" s="8"/>
      <c r="K78" s="26"/>
    </row>
    <row r="79" spans="1:11">
      <c r="A79" s="11" t="s">
        <v>22</v>
      </c>
      <c r="B79" s="12">
        <v>43301</v>
      </c>
      <c r="C79" s="12">
        <v>50479</v>
      </c>
      <c r="D79" s="12">
        <v>7178</v>
      </c>
      <c r="E79" s="27">
        <v>2.5893164470205399E-2</v>
      </c>
      <c r="G79" s="11" t="s">
        <v>22</v>
      </c>
      <c r="H79" s="12">
        <v>50479</v>
      </c>
      <c r="I79" s="12">
        <v>48654</v>
      </c>
      <c r="J79" s="12">
        <v>-1825</v>
      </c>
      <c r="K79" s="27">
        <v>-1.2199437083489695E-2</v>
      </c>
    </row>
    <row r="80" spans="1:11">
      <c r="A80" s="11" t="s">
        <v>23</v>
      </c>
      <c r="B80" s="12">
        <v>74045</v>
      </c>
      <c r="C80" s="12">
        <v>70274</v>
      </c>
      <c r="D80" s="12">
        <v>-3771</v>
      </c>
      <c r="E80" s="27">
        <v>-8.674016686892938E-3</v>
      </c>
      <c r="G80" s="11" t="s">
        <v>23</v>
      </c>
      <c r="H80" s="12">
        <v>70274</v>
      </c>
      <c r="I80" s="12">
        <v>68782</v>
      </c>
      <c r="J80" s="12">
        <v>-1492</v>
      </c>
      <c r="K80" s="27">
        <v>-7.1277442999284624E-3</v>
      </c>
    </row>
    <row r="81" spans="1:11">
      <c r="A81" s="11" t="s">
        <v>24</v>
      </c>
      <c r="B81" s="12">
        <v>91053</v>
      </c>
      <c r="C81" s="12">
        <v>86340</v>
      </c>
      <c r="D81" s="12">
        <v>-4713</v>
      </c>
      <c r="E81" s="27">
        <v>-8.8190097830469494E-3</v>
      </c>
      <c r="G81" s="11" t="s">
        <v>24</v>
      </c>
      <c r="H81" s="12">
        <v>86340</v>
      </c>
      <c r="I81" s="12">
        <v>85937</v>
      </c>
      <c r="J81" s="12">
        <v>-403</v>
      </c>
      <c r="K81" s="27">
        <v>-1.5582914228544631E-3</v>
      </c>
    </row>
    <row r="82" spans="1:11">
      <c r="A82" s="11" t="s">
        <v>25</v>
      </c>
      <c r="B82" s="12">
        <v>73323</v>
      </c>
      <c r="C82" s="12">
        <v>86550</v>
      </c>
      <c r="D82" s="12">
        <v>13227</v>
      </c>
      <c r="E82" s="27">
        <v>2.8026889535157862E-2</v>
      </c>
      <c r="G82" s="11" t="s">
        <v>25</v>
      </c>
      <c r="H82" s="12">
        <v>86550</v>
      </c>
      <c r="I82" s="12">
        <v>94138</v>
      </c>
      <c r="J82" s="12">
        <v>7588</v>
      </c>
      <c r="K82" s="27">
        <v>2.8409228197516123E-2</v>
      </c>
    </row>
    <row r="83" spans="1:11">
      <c r="A83" s="11" t="s">
        <v>26</v>
      </c>
      <c r="B83" s="12">
        <v>33576</v>
      </c>
      <c r="C83" s="12">
        <v>47091</v>
      </c>
      <c r="D83" s="12">
        <v>13515</v>
      </c>
      <c r="E83" s="27">
        <v>5.7997949829555084E-2</v>
      </c>
      <c r="G83" s="11" t="s">
        <v>26</v>
      </c>
      <c r="H83" s="12">
        <v>47091</v>
      </c>
      <c r="I83" s="12">
        <v>57115</v>
      </c>
      <c r="J83" s="12">
        <v>10024</v>
      </c>
      <c r="K83" s="27">
        <v>6.6442446969290359E-2</v>
      </c>
    </row>
    <row r="84" spans="1:11">
      <c r="A84" s="14" t="s">
        <v>27</v>
      </c>
      <c r="B84" s="15">
        <v>9942</v>
      </c>
      <c r="C84" s="15">
        <v>11349</v>
      </c>
      <c r="D84" s="15">
        <v>1407</v>
      </c>
      <c r="E84" s="28">
        <v>2.2305364015618334E-2</v>
      </c>
      <c r="G84" s="14" t="s">
        <v>27</v>
      </c>
      <c r="H84" s="15">
        <v>11349</v>
      </c>
      <c r="I84" s="15">
        <v>16504</v>
      </c>
      <c r="J84" s="15">
        <v>5155</v>
      </c>
      <c r="K84" s="28">
        <v>0.13294946755654879</v>
      </c>
    </row>
    <row r="85" spans="1:11">
      <c r="A85" s="19" t="s">
        <v>32</v>
      </c>
      <c r="B85" s="20"/>
      <c r="C85" s="20"/>
      <c r="D85" s="20"/>
      <c r="E85" s="21"/>
      <c r="G85" s="19" t="s">
        <v>32</v>
      </c>
      <c r="H85" s="20"/>
      <c r="I85" s="20"/>
      <c r="J85" s="20"/>
      <c r="K85" s="21"/>
    </row>
    <row r="86" spans="1:11">
      <c r="A86" s="11" t="s">
        <v>33</v>
      </c>
      <c r="B86" s="22">
        <v>43425</v>
      </c>
      <c r="C86" s="22">
        <v>31082</v>
      </c>
      <c r="D86" s="22">
        <v>-12343</v>
      </c>
      <c r="E86" s="27">
        <v>-5.4209701651308673E-2</v>
      </c>
      <c r="G86" s="11" t="s">
        <v>33</v>
      </c>
      <c r="H86" s="22">
        <v>31082</v>
      </c>
      <c r="I86" s="22">
        <v>31422</v>
      </c>
      <c r="J86" s="22">
        <v>340</v>
      </c>
      <c r="K86" s="27">
        <v>3.633053943576936E-3</v>
      </c>
    </row>
    <row r="87" spans="1:11">
      <c r="A87" s="11" t="s">
        <v>34</v>
      </c>
      <c r="B87" s="22">
        <v>90216</v>
      </c>
      <c r="C87" s="22">
        <v>106643</v>
      </c>
      <c r="D87" s="22">
        <v>16427</v>
      </c>
      <c r="E87" s="27">
        <v>2.8272286499010368E-2</v>
      </c>
      <c r="G87" s="11" t="s">
        <v>34</v>
      </c>
      <c r="H87" s="22">
        <v>106643</v>
      </c>
      <c r="I87" s="22">
        <v>100683</v>
      </c>
      <c r="J87" s="22">
        <v>-5960</v>
      </c>
      <c r="K87" s="27">
        <v>-1.8987371851173496E-2</v>
      </c>
    </row>
    <row r="88" spans="1:11">
      <c r="A88" s="11" t="s">
        <v>35</v>
      </c>
      <c r="B88" s="22">
        <v>67425</v>
      </c>
      <c r="C88" s="22">
        <v>68845</v>
      </c>
      <c r="D88" s="22">
        <v>1420</v>
      </c>
      <c r="E88" s="27">
        <v>3.4796619948012086E-3</v>
      </c>
      <c r="G88" s="11" t="s">
        <v>35</v>
      </c>
      <c r="H88" s="22">
        <v>68845</v>
      </c>
      <c r="I88" s="22">
        <v>76780</v>
      </c>
      <c r="J88" s="22">
        <v>7935</v>
      </c>
      <c r="K88" s="27">
        <v>3.7031387331233567E-2</v>
      </c>
    </row>
    <row r="89" spans="1:11">
      <c r="A89" s="11" t="s">
        <v>36</v>
      </c>
      <c r="B89" s="22">
        <v>28482</v>
      </c>
      <c r="C89" s="22">
        <v>31947</v>
      </c>
      <c r="D89" s="22">
        <v>3465</v>
      </c>
      <c r="E89" s="27">
        <v>1.9318562938748673E-2</v>
      </c>
      <c r="G89" s="11" t="s">
        <v>36</v>
      </c>
      <c r="H89" s="22">
        <v>31947</v>
      </c>
      <c r="I89" s="22">
        <v>34099</v>
      </c>
      <c r="J89" s="22">
        <v>2152</v>
      </c>
      <c r="K89" s="27">
        <v>2.1967740500143051E-2</v>
      </c>
    </row>
    <row r="90" spans="1:11">
      <c r="A90" s="11" t="s">
        <v>37</v>
      </c>
      <c r="B90" s="22">
        <v>60766</v>
      </c>
      <c r="C90" s="22">
        <v>73156</v>
      </c>
      <c r="D90" s="22">
        <v>12390</v>
      </c>
      <c r="E90" s="27">
        <v>3.1410504777355852E-2</v>
      </c>
      <c r="G90" s="11" t="s">
        <v>37</v>
      </c>
      <c r="H90" s="22">
        <v>73156</v>
      </c>
      <c r="I90" s="22">
        <v>81946</v>
      </c>
      <c r="J90" s="22">
        <v>8790</v>
      </c>
      <c r="K90" s="27">
        <v>3.854647509325293E-2</v>
      </c>
    </row>
    <row r="91" spans="1:11">
      <c r="A91" s="14" t="s">
        <v>38</v>
      </c>
      <c r="B91" s="23">
        <v>34926</v>
      </c>
      <c r="C91" s="23">
        <v>40410</v>
      </c>
      <c r="D91" s="23">
        <v>5484</v>
      </c>
      <c r="E91" s="28">
        <v>2.4605462231432895E-2</v>
      </c>
      <c r="G91" s="14" t="s">
        <v>38</v>
      </c>
      <c r="H91" s="23">
        <v>40410</v>
      </c>
      <c r="I91" s="23">
        <v>46200</v>
      </c>
      <c r="J91" s="23">
        <v>5790</v>
      </c>
      <c r="K91" s="28">
        <v>4.5645264659975648E-2</v>
      </c>
    </row>
    <row r="93" spans="1:11">
      <c r="A93" t="s">
        <v>55</v>
      </c>
    </row>
    <row r="94" spans="1:11">
      <c r="A94" s="149" t="s">
        <v>52</v>
      </c>
      <c r="B94" s="149"/>
      <c r="C94" s="149"/>
      <c r="D94" s="149"/>
      <c r="E94" s="149"/>
      <c r="G94" s="149" t="s">
        <v>53</v>
      </c>
      <c r="H94" s="149"/>
      <c r="I94" s="149"/>
      <c r="J94" s="149"/>
      <c r="K94" s="149"/>
    </row>
    <row r="96" spans="1:11" ht="30">
      <c r="A96" s="1"/>
      <c r="B96" s="2">
        <v>2000</v>
      </c>
      <c r="C96" s="2" t="s">
        <v>3</v>
      </c>
      <c r="D96" s="2" t="s">
        <v>4</v>
      </c>
      <c r="E96" s="3" t="s">
        <v>5</v>
      </c>
      <c r="G96" s="1"/>
      <c r="H96" s="2" t="s">
        <v>3</v>
      </c>
      <c r="I96" s="2" t="s">
        <v>6</v>
      </c>
      <c r="J96" s="2" t="s">
        <v>4</v>
      </c>
      <c r="K96" s="3" t="s">
        <v>5</v>
      </c>
    </row>
    <row r="97" spans="1:11">
      <c r="A97" s="5" t="s">
        <v>46</v>
      </c>
      <c r="B97" s="6">
        <v>13814</v>
      </c>
      <c r="C97" s="6">
        <v>21591</v>
      </c>
      <c r="D97" s="6">
        <v>7777</v>
      </c>
      <c r="E97" s="9">
        <v>7.7272443919582434E-2</v>
      </c>
      <c r="G97" s="5" t="s">
        <v>46</v>
      </c>
      <c r="H97" s="8">
        <v>21591</v>
      </c>
      <c r="I97" s="8">
        <v>30185</v>
      </c>
      <c r="J97" s="8">
        <v>8594</v>
      </c>
      <c r="K97" s="9">
        <v>0.11816563534345792</v>
      </c>
    </row>
    <row r="98" spans="1:11">
      <c r="A98" s="10" t="s">
        <v>8</v>
      </c>
      <c r="B98" s="8"/>
      <c r="C98" s="8"/>
      <c r="D98" s="8"/>
      <c r="E98" s="9"/>
      <c r="G98" s="10" t="s">
        <v>8</v>
      </c>
      <c r="H98" s="8"/>
      <c r="I98" s="8"/>
      <c r="J98" s="8"/>
      <c r="K98" s="9"/>
    </row>
    <row r="99" spans="1:11">
      <c r="A99" s="11" t="s">
        <v>9</v>
      </c>
      <c r="B99" s="12">
        <v>7351</v>
      </c>
      <c r="C99" s="12">
        <v>12272</v>
      </c>
      <c r="D99" s="12">
        <v>4921</v>
      </c>
      <c r="E99" s="13">
        <v>8.916786822586098E-2</v>
      </c>
      <c r="G99" s="11" t="s">
        <v>9</v>
      </c>
      <c r="H99" s="12">
        <v>12272</v>
      </c>
      <c r="I99" s="12">
        <v>18529</v>
      </c>
      <c r="J99" s="12">
        <v>6257</v>
      </c>
      <c r="K99" s="13">
        <v>0.14721692326960278</v>
      </c>
    </row>
    <row r="100" spans="1:11">
      <c r="A100" s="14" t="s">
        <v>10</v>
      </c>
      <c r="B100" s="15">
        <v>6463</v>
      </c>
      <c r="C100" s="15">
        <v>9319</v>
      </c>
      <c r="D100" s="15">
        <v>2856</v>
      </c>
      <c r="E100" s="13">
        <v>6.2892133006361206E-2</v>
      </c>
      <c r="G100" s="14" t="s">
        <v>10</v>
      </c>
      <c r="H100" s="12">
        <v>9319</v>
      </c>
      <c r="I100" s="12">
        <v>11656</v>
      </c>
      <c r="J100" s="12">
        <v>2337</v>
      </c>
      <c r="K100" s="13">
        <v>7.7440779749955224E-2</v>
      </c>
    </row>
    <row r="101" spans="1:11">
      <c r="A101" s="10" t="s">
        <v>11</v>
      </c>
      <c r="B101" s="8"/>
      <c r="C101" s="8"/>
      <c r="D101" s="8"/>
      <c r="E101" s="9"/>
      <c r="G101" s="10" t="s">
        <v>11</v>
      </c>
      <c r="H101" s="8"/>
      <c r="I101" s="8"/>
      <c r="J101" s="8"/>
      <c r="K101" s="9"/>
    </row>
    <row r="102" spans="1:11">
      <c r="A102" s="11" t="s">
        <v>12</v>
      </c>
      <c r="B102" s="12">
        <v>11443</v>
      </c>
      <c r="C102" s="12">
        <v>18461</v>
      </c>
      <c r="D102" s="12">
        <v>7018</v>
      </c>
      <c r="E102" s="13">
        <v>8.2976968686719887E-2</v>
      </c>
      <c r="G102" s="11" t="s">
        <v>12</v>
      </c>
      <c r="H102" s="12">
        <v>18461</v>
      </c>
      <c r="I102" s="12">
        <v>24293</v>
      </c>
      <c r="J102" s="12">
        <v>5832</v>
      </c>
      <c r="K102" s="13">
        <v>9.5826947459238809E-2</v>
      </c>
    </row>
    <row r="103" spans="1:11">
      <c r="A103" s="14" t="s">
        <v>13</v>
      </c>
      <c r="B103" s="15">
        <v>2371</v>
      </c>
      <c r="C103" s="15">
        <v>3130</v>
      </c>
      <c r="D103" s="15">
        <v>759</v>
      </c>
      <c r="E103" s="13">
        <v>4.737482434840401E-2</v>
      </c>
      <c r="G103" s="14" t="s">
        <v>13</v>
      </c>
      <c r="H103" s="12">
        <v>3130</v>
      </c>
      <c r="I103" s="12">
        <v>5892</v>
      </c>
      <c r="J103" s="12">
        <v>2762</v>
      </c>
      <c r="K103" s="13">
        <v>0.23473227435773003</v>
      </c>
    </row>
    <row r="104" spans="1:11">
      <c r="A104" s="17" t="s">
        <v>14</v>
      </c>
      <c r="B104" s="12"/>
      <c r="C104" s="12"/>
      <c r="D104" s="12"/>
      <c r="E104" s="9"/>
      <c r="G104" s="17" t="s">
        <v>14</v>
      </c>
      <c r="H104" s="8"/>
      <c r="I104" s="8"/>
      <c r="J104" s="8"/>
      <c r="K104" s="9"/>
    </row>
    <row r="105" spans="1:11">
      <c r="A105" s="11" t="s">
        <v>15</v>
      </c>
      <c r="B105" s="12">
        <v>10686</v>
      </c>
      <c r="C105" s="12">
        <v>17017</v>
      </c>
      <c r="D105" s="12">
        <v>6331</v>
      </c>
      <c r="E105" s="13">
        <v>8.0632367387986736E-2</v>
      </c>
      <c r="G105" s="11" t="s">
        <v>15</v>
      </c>
      <c r="H105" s="12">
        <v>17017</v>
      </c>
      <c r="I105" s="12">
        <v>22555</v>
      </c>
      <c r="J105" s="12">
        <v>5538</v>
      </c>
      <c r="K105" s="13">
        <v>9.846597922879563E-2</v>
      </c>
    </row>
    <row r="106" spans="1:11">
      <c r="A106" s="11" t="s">
        <v>16</v>
      </c>
      <c r="B106" s="12">
        <v>573</v>
      </c>
      <c r="C106" s="12">
        <v>694</v>
      </c>
      <c r="D106" s="12">
        <v>121</v>
      </c>
      <c r="E106" s="13">
        <v>3.2446306005472492E-2</v>
      </c>
      <c r="G106" s="11" t="s">
        <v>16</v>
      </c>
      <c r="H106" s="12">
        <v>694</v>
      </c>
      <c r="I106" s="12">
        <v>1776</v>
      </c>
      <c r="J106" s="12">
        <v>1082</v>
      </c>
      <c r="K106" s="13">
        <v>0.36781647479416235</v>
      </c>
    </row>
    <row r="107" spans="1:11">
      <c r="A107" s="11" t="s">
        <v>17</v>
      </c>
      <c r="B107" s="12">
        <v>373</v>
      </c>
      <c r="C107" s="12">
        <v>581</v>
      </c>
      <c r="D107" s="12">
        <v>208</v>
      </c>
      <c r="E107" s="13">
        <v>7.6658276919590262E-2</v>
      </c>
      <c r="G107" s="11" t="s">
        <v>17</v>
      </c>
      <c r="H107" s="12">
        <v>581</v>
      </c>
      <c r="I107" s="12">
        <v>1261</v>
      </c>
      <c r="J107" s="12">
        <v>680</v>
      </c>
      <c r="K107" s="13">
        <v>0.29473131264014962</v>
      </c>
    </row>
    <row r="108" spans="1:11">
      <c r="A108" s="11" t="s">
        <v>18</v>
      </c>
      <c r="B108" s="12">
        <v>1943</v>
      </c>
      <c r="C108" s="12">
        <v>2953</v>
      </c>
      <c r="D108" s="12">
        <v>1010</v>
      </c>
      <c r="E108" s="13">
        <v>7.2255891293185215E-2</v>
      </c>
      <c r="G108" s="11" t="s">
        <v>18</v>
      </c>
      <c r="H108" s="12">
        <v>2953</v>
      </c>
      <c r="I108" s="12">
        <v>3949</v>
      </c>
      <c r="J108" s="12">
        <v>996</v>
      </c>
      <c r="K108" s="13">
        <v>0.10172844459068142</v>
      </c>
    </row>
    <row r="109" spans="1:11">
      <c r="A109" s="14" t="s">
        <v>19</v>
      </c>
      <c r="B109" s="15">
        <v>239</v>
      </c>
      <c r="C109" s="15">
        <v>346</v>
      </c>
      <c r="D109" s="15">
        <v>107</v>
      </c>
      <c r="E109" s="13">
        <v>6.3603357578816189E-2</v>
      </c>
      <c r="G109" s="14" t="s">
        <v>19</v>
      </c>
      <c r="H109" s="12">
        <v>346</v>
      </c>
      <c r="I109" s="12">
        <v>644</v>
      </c>
      <c r="J109" s="12">
        <v>298</v>
      </c>
      <c r="K109" s="13">
        <v>0.23008915481737136</v>
      </c>
    </row>
    <row r="110" spans="1:11">
      <c r="A110" s="17" t="s">
        <v>20</v>
      </c>
      <c r="B110" s="12"/>
      <c r="C110" s="12"/>
      <c r="D110" s="12"/>
      <c r="E110" s="9"/>
      <c r="G110" s="17" t="s">
        <v>20</v>
      </c>
      <c r="H110" s="8"/>
      <c r="I110" s="8"/>
      <c r="J110" s="8"/>
      <c r="K110" s="9"/>
    </row>
    <row r="111" spans="1:11">
      <c r="A111" s="11" t="s">
        <v>22</v>
      </c>
      <c r="B111" s="12">
        <v>4462</v>
      </c>
      <c r="C111" s="12">
        <v>6003</v>
      </c>
      <c r="D111" s="12">
        <v>1541</v>
      </c>
      <c r="E111" s="13">
        <v>5.0686445354130472E-2</v>
      </c>
      <c r="G111" s="11" t="s">
        <v>22</v>
      </c>
      <c r="H111" s="12">
        <v>6003</v>
      </c>
      <c r="I111" s="12">
        <v>7477</v>
      </c>
      <c r="J111" s="12">
        <v>1474</v>
      </c>
      <c r="K111" s="13">
        <v>7.5935769211014303E-2</v>
      </c>
    </row>
    <row r="112" spans="1:11">
      <c r="A112" s="11" t="s">
        <v>23</v>
      </c>
      <c r="B112" s="12">
        <v>3172</v>
      </c>
      <c r="C112" s="12">
        <v>4347</v>
      </c>
      <c r="D112" s="12">
        <v>1175</v>
      </c>
      <c r="E112" s="13">
        <v>5.3924281167441412E-2</v>
      </c>
      <c r="G112" s="11" t="s">
        <v>23</v>
      </c>
      <c r="H112" s="12">
        <v>4347</v>
      </c>
      <c r="I112" s="12">
        <v>5688</v>
      </c>
      <c r="J112" s="12">
        <v>1341</v>
      </c>
      <c r="K112" s="13">
        <v>9.3763221484940873E-2</v>
      </c>
    </row>
    <row r="113" spans="1:11">
      <c r="A113" s="11" t="s">
        <v>24</v>
      </c>
      <c r="B113" s="12">
        <v>3200</v>
      </c>
      <c r="C113" s="12">
        <v>4243</v>
      </c>
      <c r="D113" s="12">
        <v>1043</v>
      </c>
      <c r="E113" s="13">
        <v>4.8142929177393379E-2</v>
      </c>
      <c r="G113" s="11" t="s">
        <v>24</v>
      </c>
      <c r="H113" s="12">
        <v>4243</v>
      </c>
      <c r="I113" s="12">
        <v>5709</v>
      </c>
      <c r="J113" s="12">
        <v>1466</v>
      </c>
      <c r="K113" s="13">
        <v>0.10398287606138279</v>
      </c>
    </row>
    <row r="114" spans="1:11">
      <c r="A114" s="11" t="s">
        <v>25</v>
      </c>
      <c r="B114" s="12">
        <v>2108</v>
      </c>
      <c r="C114" s="12">
        <v>4366</v>
      </c>
      <c r="D114" s="12">
        <v>2258</v>
      </c>
      <c r="E114" s="13">
        <v>0.12902143548093647</v>
      </c>
      <c r="G114" s="11" t="s">
        <v>25</v>
      </c>
      <c r="H114" s="12">
        <v>4366</v>
      </c>
      <c r="I114" s="12">
        <v>6592</v>
      </c>
      <c r="J114" s="12">
        <v>2226</v>
      </c>
      <c r="K114" s="13">
        <v>0.14721413431371655</v>
      </c>
    </row>
    <row r="115" spans="1:11">
      <c r="A115" s="11" t="s">
        <v>26</v>
      </c>
      <c r="B115" s="12">
        <v>720</v>
      </c>
      <c r="C115" s="12">
        <v>1974</v>
      </c>
      <c r="D115" s="12">
        <v>1254</v>
      </c>
      <c r="E115" s="13">
        <v>0.18304820783903564</v>
      </c>
      <c r="G115" s="11" t="s">
        <v>26</v>
      </c>
      <c r="H115" s="12">
        <v>1974</v>
      </c>
      <c r="I115" s="12">
        <v>3773</v>
      </c>
      <c r="J115" s="12">
        <v>1799</v>
      </c>
      <c r="K115" s="13">
        <v>0.24102315781527017</v>
      </c>
    </row>
    <row r="116" spans="1:11">
      <c r="A116" s="14" t="s">
        <v>27</v>
      </c>
      <c r="B116" s="15">
        <v>152</v>
      </c>
      <c r="C116" s="15">
        <v>658</v>
      </c>
      <c r="D116" s="15">
        <v>506</v>
      </c>
      <c r="E116" s="16">
        <v>0.27662609555372164</v>
      </c>
      <c r="G116" s="14" t="s">
        <v>27</v>
      </c>
      <c r="H116" s="15">
        <v>658</v>
      </c>
      <c r="I116" s="15">
        <v>946</v>
      </c>
      <c r="J116" s="15">
        <v>288</v>
      </c>
      <c r="K116" s="16">
        <v>0.12863907208144765</v>
      </c>
    </row>
    <row r="117" spans="1:11">
      <c r="A117" s="19" t="s">
        <v>32</v>
      </c>
      <c r="B117" s="20"/>
      <c r="C117" s="20"/>
      <c r="D117" s="20"/>
      <c r="E117" s="21"/>
      <c r="G117" s="19" t="s">
        <v>32</v>
      </c>
      <c r="H117" s="20"/>
      <c r="I117" s="20"/>
      <c r="J117" s="20"/>
      <c r="K117" s="21"/>
    </row>
    <row r="118" spans="1:11">
      <c r="A118" s="11" t="s">
        <v>33</v>
      </c>
      <c r="B118" s="22">
        <v>4422</v>
      </c>
      <c r="C118" s="22">
        <v>4814</v>
      </c>
      <c r="D118" s="22">
        <v>392</v>
      </c>
      <c r="E118" s="13">
        <v>1.4256714069700971E-2</v>
      </c>
      <c r="G118" s="11" t="s">
        <v>33</v>
      </c>
      <c r="H118" s="22">
        <v>4814</v>
      </c>
      <c r="I118" s="22">
        <v>6019</v>
      </c>
      <c r="J118" s="22">
        <v>1205</v>
      </c>
      <c r="K118" s="13">
        <v>7.7306844629598581E-2</v>
      </c>
    </row>
    <row r="119" spans="1:11">
      <c r="A119" s="11" t="s">
        <v>34</v>
      </c>
      <c r="B119" s="22">
        <v>3816</v>
      </c>
      <c r="C119" s="22">
        <v>7774</v>
      </c>
      <c r="D119" s="22">
        <v>3958</v>
      </c>
      <c r="E119" s="13">
        <v>0.12591609746058952</v>
      </c>
      <c r="G119" s="11" t="s">
        <v>34</v>
      </c>
      <c r="H119" s="22">
        <v>7774</v>
      </c>
      <c r="I119" s="22">
        <v>10604</v>
      </c>
      <c r="J119" s="22">
        <v>2830</v>
      </c>
      <c r="K119" s="13">
        <v>0.10902599929118839</v>
      </c>
    </row>
    <row r="120" spans="1:11">
      <c r="A120" s="11" t="s">
        <v>35</v>
      </c>
      <c r="B120" s="22">
        <v>2811</v>
      </c>
      <c r="C120" s="22">
        <v>4309</v>
      </c>
      <c r="D120" s="22">
        <v>1498</v>
      </c>
      <c r="E120" s="13">
        <v>7.3789801216176398E-2</v>
      </c>
      <c r="G120" s="11" t="s">
        <v>35</v>
      </c>
      <c r="H120" s="22">
        <v>4309</v>
      </c>
      <c r="I120" s="22">
        <v>6106</v>
      </c>
      <c r="J120" s="22">
        <v>1797</v>
      </c>
      <c r="K120" s="13">
        <v>0.12320777736727351</v>
      </c>
    </row>
    <row r="121" spans="1:11">
      <c r="A121" s="11" t="s">
        <v>36</v>
      </c>
      <c r="B121" s="22">
        <v>827</v>
      </c>
      <c r="C121" s="22">
        <v>1432</v>
      </c>
      <c r="D121" s="22">
        <v>605</v>
      </c>
      <c r="E121" s="13">
        <v>9.5820913864707036E-2</v>
      </c>
      <c r="G121" s="11" t="s">
        <v>36</v>
      </c>
      <c r="H121" s="22">
        <v>1432</v>
      </c>
      <c r="I121" s="22">
        <v>2210</v>
      </c>
      <c r="J121" s="22">
        <v>778</v>
      </c>
      <c r="K121" s="13">
        <v>0.15562364310962384</v>
      </c>
    </row>
    <row r="122" spans="1:11">
      <c r="A122" s="11" t="s">
        <v>37</v>
      </c>
      <c r="B122" s="22">
        <v>1370</v>
      </c>
      <c r="C122" s="22">
        <v>2091</v>
      </c>
      <c r="D122" s="22">
        <v>721</v>
      </c>
      <c r="E122" s="13">
        <v>7.3014467484415979E-2</v>
      </c>
      <c r="G122" s="11" t="s">
        <v>37</v>
      </c>
      <c r="H122" s="22">
        <v>2091</v>
      </c>
      <c r="I122" s="22">
        <v>3711</v>
      </c>
      <c r="J122" s="22">
        <v>1620</v>
      </c>
      <c r="K122" s="13">
        <v>0.2107253633964461</v>
      </c>
    </row>
    <row r="123" spans="1:11">
      <c r="A123" s="14" t="s">
        <v>38</v>
      </c>
      <c r="B123" s="23">
        <v>568</v>
      </c>
      <c r="C123" s="23">
        <v>1171</v>
      </c>
      <c r="D123" s="23">
        <v>603</v>
      </c>
      <c r="E123" s="16">
        <v>0.12815323537455381</v>
      </c>
      <c r="G123" s="14" t="s">
        <v>38</v>
      </c>
      <c r="H123" s="23">
        <v>1171</v>
      </c>
      <c r="I123" s="23">
        <v>1535</v>
      </c>
      <c r="J123" s="23">
        <v>364</v>
      </c>
      <c r="K123" s="16">
        <v>9.4419514334699306E-2</v>
      </c>
    </row>
    <row r="125" spans="1:11">
      <c r="A125" t="s">
        <v>56</v>
      </c>
    </row>
    <row r="126" spans="1:11">
      <c r="A126" s="149" t="s">
        <v>44</v>
      </c>
      <c r="B126" s="149"/>
      <c r="C126" s="149"/>
      <c r="D126" s="149"/>
      <c r="E126" s="149"/>
      <c r="G126" s="149" t="s">
        <v>45</v>
      </c>
      <c r="H126" s="149"/>
      <c r="I126" s="149"/>
      <c r="J126" s="149"/>
      <c r="K126" s="149"/>
    </row>
    <row r="128" spans="1:11" ht="30">
      <c r="A128" s="1"/>
      <c r="B128" s="2">
        <v>2000</v>
      </c>
      <c r="C128" s="2" t="s">
        <v>3</v>
      </c>
      <c r="D128" s="2" t="s">
        <v>4</v>
      </c>
      <c r="E128" s="3" t="s">
        <v>5</v>
      </c>
      <c r="G128" s="1"/>
      <c r="H128" s="2" t="s">
        <v>3</v>
      </c>
      <c r="I128" s="2" t="s">
        <v>6</v>
      </c>
      <c r="J128" s="2" t="s">
        <v>4</v>
      </c>
      <c r="K128" s="3" t="s">
        <v>5</v>
      </c>
    </row>
    <row r="129" spans="1:11">
      <c r="A129" s="5" t="s">
        <v>48</v>
      </c>
      <c r="B129" s="6">
        <v>274136</v>
      </c>
      <c r="C129" s="6">
        <v>281362</v>
      </c>
      <c r="D129" s="6">
        <v>7226</v>
      </c>
      <c r="E129" s="25">
        <v>4.3457091362057998E-3</v>
      </c>
      <c r="G129" s="5" t="s">
        <v>48</v>
      </c>
      <c r="H129" s="8">
        <v>281362</v>
      </c>
      <c r="I129" s="8">
        <v>292812</v>
      </c>
      <c r="J129" s="8">
        <v>11450</v>
      </c>
      <c r="K129" s="26">
        <v>1.3385010642386508E-2</v>
      </c>
    </row>
    <row r="130" spans="1:11">
      <c r="A130" s="10" t="s">
        <v>8</v>
      </c>
      <c r="B130" s="8"/>
      <c r="C130" s="8"/>
      <c r="D130" s="8"/>
      <c r="E130" s="26"/>
      <c r="G130" s="10" t="s">
        <v>8</v>
      </c>
      <c r="H130" s="8"/>
      <c r="I130" s="8"/>
      <c r="J130" s="8"/>
      <c r="K130" s="26"/>
    </row>
    <row r="131" spans="1:11">
      <c r="A131" s="11" t="s">
        <v>9</v>
      </c>
      <c r="B131" s="12">
        <v>143533</v>
      </c>
      <c r="C131" s="12">
        <v>141590</v>
      </c>
      <c r="D131" s="12">
        <v>-1943</v>
      </c>
      <c r="E131" s="27">
        <v>-2.2689913755407076E-3</v>
      </c>
      <c r="G131" s="11" t="s">
        <v>9</v>
      </c>
      <c r="H131" s="12">
        <v>141590</v>
      </c>
      <c r="I131" s="12">
        <v>145234</v>
      </c>
      <c r="J131" s="12">
        <v>3644</v>
      </c>
      <c r="K131" s="27">
        <v>8.5061996806694573E-3</v>
      </c>
    </row>
    <row r="132" spans="1:11">
      <c r="A132" s="14" t="s">
        <v>10</v>
      </c>
      <c r="B132" s="15">
        <v>130603</v>
      </c>
      <c r="C132" s="15">
        <v>139772</v>
      </c>
      <c r="D132" s="15">
        <v>9169</v>
      </c>
      <c r="E132" s="28">
        <v>1.1372570892472789E-2</v>
      </c>
      <c r="G132" s="14" t="s">
        <v>10</v>
      </c>
      <c r="H132" s="12">
        <v>139772</v>
      </c>
      <c r="I132" s="12">
        <v>147578</v>
      </c>
      <c r="J132" s="12">
        <v>7806</v>
      </c>
      <c r="K132" s="27">
        <v>1.8279843074352264E-2</v>
      </c>
    </row>
    <row r="133" spans="1:11">
      <c r="A133" s="10" t="s">
        <v>11</v>
      </c>
      <c r="B133" s="8"/>
      <c r="C133" s="8"/>
      <c r="D133" s="8"/>
      <c r="E133" s="26"/>
      <c r="G133" s="10" t="s">
        <v>11</v>
      </c>
      <c r="H133" s="8"/>
      <c r="I133" s="8"/>
      <c r="J133" s="8"/>
      <c r="K133" s="26"/>
    </row>
    <row r="134" spans="1:11">
      <c r="A134" s="11" t="s">
        <v>12</v>
      </c>
      <c r="B134" s="12">
        <v>243569</v>
      </c>
      <c r="C134" s="12">
        <v>241541</v>
      </c>
      <c r="D134" s="12">
        <v>-2028</v>
      </c>
      <c r="E134" s="27">
        <v>-1.3925360203983495E-3</v>
      </c>
      <c r="G134" s="11" t="s">
        <v>12</v>
      </c>
      <c r="H134" s="12">
        <v>241541</v>
      </c>
      <c r="I134" s="12">
        <v>244426</v>
      </c>
      <c r="J134" s="12">
        <v>2885</v>
      </c>
      <c r="K134" s="27">
        <v>3.965633624546161E-3</v>
      </c>
    </row>
    <row r="135" spans="1:11">
      <c r="A135" s="14" t="s">
        <v>13</v>
      </c>
      <c r="B135" s="15">
        <v>30567</v>
      </c>
      <c r="C135" s="15">
        <v>39821</v>
      </c>
      <c r="D135" s="15">
        <v>9254</v>
      </c>
      <c r="E135" s="28">
        <v>4.5064809978134779E-2</v>
      </c>
      <c r="G135" s="14" t="s">
        <v>13</v>
      </c>
      <c r="H135" s="12">
        <v>39821</v>
      </c>
      <c r="I135" s="12">
        <v>48386</v>
      </c>
      <c r="J135" s="12">
        <v>8565</v>
      </c>
      <c r="K135" s="27">
        <v>6.7093611089098948E-2</v>
      </c>
    </row>
    <row r="136" spans="1:11">
      <c r="A136" s="17" t="s">
        <v>14</v>
      </c>
      <c r="B136" s="12"/>
      <c r="C136" s="12"/>
      <c r="D136" s="12"/>
      <c r="E136" s="27"/>
      <c r="G136" s="17" t="s">
        <v>14</v>
      </c>
      <c r="H136" s="8"/>
      <c r="I136" s="8"/>
      <c r="J136" s="8"/>
      <c r="K136" s="26"/>
    </row>
    <row r="137" spans="1:11">
      <c r="A137" s="11" t="s">
        <v>15</v>
      </c>
      <c r="B137" s="12">
        <v>244208</v>
      </c>
      <c r="C137" s="12">
        <v>245138</v>
      </c>
      <c r="D137" s="12">
        <v>930</v>
      </c>
      <c r="E137" s="27">
        <v>6.3370005371377047E-4</v>
      </c>
      <c r="G137" s="11" t="s">
        <v>15</v>
      </c>
      <c r="H137" s="12">
        <v>245138</v>
      </c>
      <c r="I137" s="12">
        <v>244532</v>
      </c>
      <c r="J137" s="12">
        <v>-606</v>
      </c>
      <c r="K137" s="27">
        <v>-8.247056032183453E-4</v>
      </c>
    </row>
    <row r="138" spans="1:11">
      <c r="A138" s="11" t="s">
        <v>16</v>
      </c>
      <c r="B138" s="12">
        <v>6239</v>
      </c>
      <c r="C138" s="12">
        <v>6954</v>
      </c>
      <c r="D138" s="12">
        <v>715</v>
      </c>
      <c r="E138" s="27">
        <v>1.8247338158599691E-2</v>
      </c>
      <c r="G138" s="11" t="s">
        <v>16</v>
      </c>
      <c r="H138" s="12">
        <v>6954</v>
      </c>
      <c r="I138" s="12">
        <v>10718</v>
      </c>
      <c r="J138" s="12">
        <v>3764</v>
      </c>
      <c r="K138" s="27">
        <v>0.15511801067118691</v>
      </c>
    </row>
    <row r="139" spans="1:11">
      <c r="A139" s="11" t="s">
        <v>17</v>
      </c>
      <c r="B139" s="12">
        <v>5880</v>
      </c>
      <c r="C139" s="12">
        <v>7749</v>
      </c>
      <c r="D139" s="12">
        <v>1869</v>
      </c>
      <c r="E139" s="27">
        <v>4.7075639677015779E-2</v>
      </c>
      <c r="G139" s="11" t="s">
        <v>17</v>
      </c>
      <c r="H139" s="12">
        <v>7749</v>
      </c>
      <c r="I139" s="12">
        <v>11280</v>
      </c>
      <c r="J139" s="12">
        <v>3531</v>
      </c>
      <c r="K139" s="27">
        <v>0.13332502770250931</v>
      </c>
    </row>
    <row r="140" spans="1:11">
      <c r="A140" s="11" t="s">
        <v>18</v>
      </c>
      <c r="B140" s="12">
        <v>13745</v>
      </c>
      <c r="C140" s="12">
        <v>18080</v>
      </c>
      <c r="D140" s="12">
        <v>4335</v>
      </c>
      <c r="E140" s="27">
        <v>4.674833878187501E-2</v>
      </c>
      <c r="G140" s="11" t="s">
        <v>18</v>
      </c>
      <c r="H140" s="12">
        <v>18080</v>
      </c>
      <c r="I140" s="12">
        <v>22251</v>
      </c>
      <c r="J140" s="12">
        <v>4171</v>
      </c>
      <c r="K140" s="27">
        <v>7.1643586570978579E-2</v>
      </c>
    </row>
    <row r="141" spans="1:11">
      <c r="A141" s="14" t="s">
        <v>19</v>
      </c>
      <c r="B141" s="15">
        <v>4064</v>
      </c>
      <c r="C141" s="15">
        <v>3441</v>
      </c>
      <c r="D141" s="15">
        <v>-623</v>
      </c>
      <c r="E141" s="28">
        <v>-2.7353200180364468E-2</v>
      </c>
      <c r="G141" s="14" t="s">
        <v>19</v>
      </c>
      <c r="H141" s="12">
        <v>3441</v>
      </c>
      <c r="I141" s="12">
        <v>4031</v>
      </c>
      <c r="J141" s="12">
        <v>590</v>
      </c>
      <c r="K141" s="27">
        <v>5.4166898992058954E-2</v>
      </c>
    </row>
    <row r="142" spans="1:11">
      <c r="A142" s="17" t="s">
        <v>20</v>
      </c>
      <c r="B142" s="12"/>
      <c r="C142" s="12"/>
      <c r="D142" s="12"/>
      <c r="E142" s="27"/>
      <c r="G142" s="17" t="s">
        <v>20</v>
      </c>
      <c r="H142" s="8"/>
      <c r="I142" s="8"/>
      <c r="J142" s="8"/>
      <c r="K142" s="26"/>
    </row>
    <row r="143" spans="1:11">
      <c r="A143" s="11" t="s">
        <v>22</v>
      </c>
      <c r="B143" s="12">
        <v>34724</v>
      </c>
      <c r="C143" s="12">
        <v>38849</v>
      </c>
      <c r="D143" s="12">
        <v>4125</v>
      </c>
      <c r="E143" s="27">
        <v>1.8884642225593495E-2</v>
      </c>
      <c r="G143" s="11" t="s">
        <v>22</v>
      </c>
      <c r="H143" s="12">
        <v>38849</v>
      </c>
      <c r="I143" s="12">
        <v>36475</v>
      </c>
      <c r="J143" s="12">
        <v>-2374</v>
      </c>
      <c r="K143" s="27">
        <v>-2.0799066618138129E-2</v>
      </c>
    </row>
    <row r="144" spans="1:11">
      <c r="A144" s="11" t="s">
        <v>23</v>
      </c>
      <c r="B144" s="12">
        <v>58427</v>
      </c>
      <c r="C144" s="12">
        <v>51314</v>
      </c>
      <c r="D144" s="12">
        <v>-7113</v>
      </c>
      <c r="E144" s="27">
        <v>-2.1403374789102148E-2</v>
      </c>
      <c r="G144" s="11" t="s">
        <v>23</v>
      </c>
      <c r="H144" s="12">
        <v>51314</v>
      </c>
      <c r="I144" s="12">
        <v>52497</v>
      </c>
      <c r="J144" s="12">
        <v>1183</v>
      </c>
      <c r="K144" s="27">
        <v>7.6264025526164847E-3</v>
      </c>
    </row>
    <row r="145" spans="1:11">
      <c r="A145" s="11" t="s">
        <v>24</v>
      </c>
      <c r="B145" s="12">
        <v>77676</v>
      </c>
      <c r="C145" s="12">
        <v>68256</v>
      </c>
      <c r="D145" s="12">
        <v>-9420</v>
      </c>
      <c r="E145" s="27">
        <v>-2.1316356511079548E-2</v>
      </c>
      <c r="G145" s="11" t="s">
        <v>24</v>
      </c>
      <c r="H145" s="12">
        <v>68256</v>
      </c>
      <c r="I145" s="12">
        <v>66720</v>
      </c>
      <c r="J145" s="12">
        <v>-1536</v>
      </c>
      <c r="K145" s="27">
        <v>-7.5581538258063796E-3</v>
      </c>
    </row>
    <row r="146" spans="1:11">
      <c r="A146" s="11" t="s">
        <v>25</v>
      </c>
      <c r="B146" s="12">
        <v>63779</v>
      </c>
      <c r="C146" s="12">
        <v>70740</v>
      </c>
      <c r="D146" s="12">
        <v>6961</v>
      </c>
      <c r="E146" s="27">
        <v>1.7414426965766117E-2</v>
      </c>
      <c r="G146" s="11" t="s">
        <v>25</v>
      </c>
      <c r="H146" s="12">
        <v>70740</v>
      </c>
      <c r="I146" s="12">
        <v>74296</v>
      </c>
      <c r="J146" s="12">
        <v>3556</v>
      </c>
      <c r="K146" s="27">
        <v>1.6483013897523602E-2</v>
      </c>
    </row>
    <row r="147" spans="1:11">
      <c r="A147" s="11" t="s">
        <v>26</v>
      </c>
      <c r="B147" s="12">
        <v>30239</v>
      </c>
      <c r="C147" s="12">
        <v>41464</v>
      </c>
      <c r="D147" s="12">
        <v>11225</v>
      </c>
      <c r="E147" s="27">
        <v>5.4024312229264959E-2</v>
      </c>
      <c r="G147" s="11" t="s">
        <v>26</v>
      </c>
      <c r="H147" s="12">
        <v>41464</v>
      </c>
      <c r="I147" s="12">
        <v>48011</v>
      </c>
      <c r="J147" s="12">
        <v>6547</v>
      </c>
      <c r="K147" s="27">
        <v>5.0081930469776159E-2</v>
      </c>
    </row>
    <row r="148" spans="1:11">
      <c r="A148" s="14" t="s">
        <v>27</v>
      </c>
      <c r="B148" s="15">
        <v>9291</v>
      </c>
      <c r="C148" s="15">
        <v>10739</v>
      </c>
      <c r="D148" s="15">
        <v>1448</v>
      </c>
      <c r="E148" s="29">
        <v>2.4433008946232126E-2</v>
      </c>
      <c r="G148" s="14" t="s">
        <v>27</v>
      </c>
      <c r="H148" s="15">
        <v>10739</v>
      </c>
      <c r="I148" s="15">
        <v>14813</v>
      </c>
      <c r="J148" s="15">
        <v>4074</v>
      </c>
      <c r="K148" s="28">
        <v>0.11316547156322754</v>
      </c>
    </row>
    <row r="149" spans="1:11">
      <c r="A149" s="19" t="s">
        <v>32</v>
      </c>
      <c r="B149" s="20"/>
      <c r="C149" s="20"/>
      <c r="D149" s="20"/>
      <c r="E149" s="30"/>
      <c r="G149" s="19" t="s">
        <v>32</v>
      </c>
      <c r="H149" s="20"/>
      <c r="I149" s="20"/>
      <c r="J149" s="20"/>
      <c r="K149" s="21"/>
    </row>
    <row r="150" spans="1:11">
      <c r="A150" s="11" t="s">
        <v>33</v>
      </c>
      <c r="B150" s="22">
        <v>35049</v>
      </c>
      <c r="C150" s="22">
        <v>24919</v>
      </c>
      <c r="D150" s="22">
        <v>-10130</v>
      </c>
      <c r="E150" s="27">
        <v>-5.5266831702604713E-2</v>
      </c>
      <c r="G150" s="11" t="s">
        <v>33</v>
      </c>
      <c r="H150" s="22">
        <v>24919</v>
      </c>
      <c r="I150" s="22">
        <v>23246</v>
      </c>
      <c r="J150" s="22">
        <v>-1673</v>
      </c>
      <c r="K150" s="27">
        <v>-2.2899562384866567E-2</v>
      </c>
    </row>
    <row r="151" spans="1:11">
      <c r="A151" s="11" t="s">
        <v>34</v>
      </c>
      <c r="B151" s="22">
        <v>77652</v>
      </c>
      <c r="C151" s="22">
        <v>87987</v>
      </c>
      <c r="D151" s="22">
        <v>10335</v>
      </c>
      <c r="E151" s="27">
        <v>2.1043654695983349E-2</v>
      </c>
      <c r="G151" s="11" t="s">
        <v>34</v>
      </c>
      <c r="H151" s="22">
        <v>87987</v>
      </c>
      <c r="I151" s="22">
        <v>78758</v>
      </c>
      <c r="J151" s="22">
        <v>-9229</v>
      </c>
      <c r="K151" s="27">
        <v>-3.626257818258205E-2</v>
      </c>
    </row>
    <row r="152" spans="1:11">
      <c r="A152" s="11" t="s">
        <v>35</v>
      </c>
      <c r="B152" s="22">
        <v>55971</v>
      </c>
      <c r="C152" s="22">
        <v>53161</v>
      </c>
      <c r="D152" s="22">
        <v>-2810</v>
      </c>
      <c r="E152" s="27">
        <v>-8.5480318094666163E-3</v>
      </c>
      <c r="G152" s="11" t="s">
        <v>35</v>
      </c>
      <c r="H152" s="22">
        <v>53161</v>
      </c>
      <c r="I152" s="22">
        <v>61897</v>
      </c>
      <c r="J152" s="22">
        <v>8736</v>
      </c>
      <c r="K152" s="27">
        <v>5.2023609073106991E-2</v>
      </c>
    </row>
    <row r="153" spans="1:11">
      <c r="A153" s="11" t="s">
        <v>36</v>
      </c>
      <c r="B153" s="22">
        <v>23503</v>
      </c>
      <c r="C153" s="22">
        <v>23891</v>
      </c>
      <c r="D153" s="22">
        <v>388</v>
      </c>
      <c r="E153" s="27">
        <v>2.7326847285042977E-3</v>
      </c>
      <c r="G153" s="11" t="s">
        <v>36</v>
      </c>
      <c r="H153" s="22">
        <v>23891</v>
      </c>
      <c r="I153" s="22">
        <v>27663</v>
      </c>
      <c r="J153" s="22">
        <v>3772</v>
      </c>
      <c r="K153" s="27">
        <v>5.0078216971065626E-2</v>
      </c>
    </row>
    <row r="154" spans="1:11">
      <c r="A154" s="11" t="s">
        <v>37</v>
      </c>
      <c r="B154" s="22">
        <v>49661</v>
      </c>
      <c r="C154" s="22">
        <v>56405</v>
      </c>
      <c r="D154" s="22">
        <v>6744</v>
      </c>
      <c r="E154" s="27">
        <v>2.1449790864828566E-2</v>
      </c>
      <c r="G154" s="11" t="s">
        <v>37</v>
      </c>
      <c r="H154" s="22">
        <v>56405</v>
      </c>
      <c r="I154" s="22">
        <v>62135</v>
      </c>
      <c r="J154" s="22">
        <v>5730</v>
      </c>
      <c r="K154" s="27">
        <v>3.2776228161125465E-2</v>
      </c>
    </row>
    <row r="155" spans="1:11">
      <c r="A155" s="14" t="s">
        <v>38</v>
      </c>
      <c r="B155" s="23">
        <v>32300</v>
      </c>
      <c r="C155" s="23">
        <v>34999</v>
      </c>
      <c r="D155" s="23">
        <v>2699</v>
      </c>
      <c r="E155" s="28">
        <v>1.3465227067718244E-2</v>
      </c>
      <c r="G155" s="14" t="s">
        <v>38</v>
      </c>
      <c r="H155" s="23">
        <v>34999</v>
      </c>
      <c r="I155" s="23">
        <v>39113</v>
      </c>
      <c r="J155" s="23">
        <v>4114</v>
      </c>
      <c r="K155" s="28">
        <v>3.7739857442385505E-2</v>
      </c>
    </row>
    <row r="157" spans="1:11">
      <c r="A157" t="s">
        <v>908</v>
      </c>
    </row>
    <row r="158" spans="1:11">
      <c r="B158" s="31"/>
    </row>
  </sheetData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475"/>
  <sheetViews>
    <sheetView view="pageBreakPreview" zoomScale="115" zoomScaleNormal="100" zoomScaleSheetLayoutView="115" workbookViewId="0"/>
  </sheetViews>
  <sheetFormatPr defaultColWidth="8.85546875" defaultRowHeight="15"/>
  <cols>
    <col min="1" max="1" width="6.7109375" customWidth="1"/>
    <col min="2" max="2" width="43.140625" customWidth="1"/>
    <col min="3" max="4" width="10.85546875" bestFit="1" customWidth="1"/>
    <col min="5" max="5" width="9.42578125" bestFit="1" customWidth="1"/>
    <col min="6" max="6" width="9" bestFit="1" customWidth="1"/>
  </cols>
  <sheetData>
    <row r="1" spans="1:6">
      <c r="A1" s="24" t="s">
        <v>57</v>
      </c>
    </row>
    <row r="2" spans="1:6">
      <c r="A2" t="s">
        <v>907</v>
      </c>
    </row>
    <row r="4" spans="1:6" ht="30">
      <c r="A4" s="32" t="s">
        <v>58</v>
      </c>
      <c r="B4" s="33" t="s">
        <v>59</v>
      </c>
      <c r="C4" s="34" t="s">
        <v>60</v>
      </c>
      <c r="D4" s="35" t="s">
        <v>61</v>
      </c>
      <c r="E4" s="36" t="s">
        <v>4</v>
      </c>
      <c r="F4" s="37" t="s">
        <v>62</v>
      </c>
    </row>
    <row r="5" spans="1:6">
      <c r="A5" s="32"/>
      <c r="B5" s="38" t="s">
        <v>63</v>
      </c>
      <c r="C5" s="39">
        <v>3263805</v>
      </c>
      <c r="D5" s="40">
        <v>3196155</v>
      </c>
      <c r="E5" s="39">
        <v>-67650</v>
      </c>
      <c r="F5" s="41">
        <v>-2.0727341247409083E-2</v>
      </c>
    </row>
    <row r="6" spans="1:6">
      <c r="A6" s="42"/>
      <c r="B6" s="43" t="s">
        <v>64</v>
      </c>
      <c r="C6" s="44">
        <v>544216</v>
      </c>
      <c r="D6" s="45">
        <v>423951</v>
      </c>
      <c r="E6" s="44">
        <v>-120265</v>
      </c>
      <c r="F6" s="46">
        <v>-0.22098762256162993</v>
      </c>
    </row>
    <row r="7" spans="1:6">
      <c r="A7" s="47" t="s">
        <v>65</v>
      </c>
      <c r="B7" s="48" t="s">
        <v>66</v>
      </c>
      <c r="C7" s="49">
        <v>1304</v>
      </c>
      <c r="D7" s="50">
        <v>1202</v>
      </c>
      <c r="E7" s="49">
        <v>-102</v>
      </c>
      <c r="F7" s="51">
        <v>-7.8220858895705528E-2</v>
      </c>
    </row>
    <row r="8" spans="1:6">
      <c r="A8" s="52">
        <v>23</v>
      </c>
      <c r="B8" s="53" t="s">
        <v>67</v>
      </c>
      <c r="C8" s="44">
        <v>136947</v>
      </c>
      <c r="D8" s="45">
        <v>133968</v>
      </c>
      <c r="E8" s="44">
        <v>-2979</v>
      </c>
      <c r="F8" s="46">
        <v>-2.1752940918749589E-2</v>
      </c>
    </row>
    <row r="9" spans="1:6">
      <c r="A9" s="54" t="s">
        <v>69</v>
      </c>
      <c r="B9" s="55" t="s">
        <v>68</v>
      </c>
      <c r="C9" s="56">
        <v>405965</v>
      </c>
      <c r="D9" s="22">
        <v>288781</v>
      </c>
      <c r="E9" s="56">
        <v>-117184</v>
      </c>
      <c r="F9" s="57">
        <v>-0.28865542596036603</v>
      </c>
    </row>
    <row r="10" spans="1:6">
      <c r="A10" s="54"/>
      <c r="B10" s="58" t="s">
        <v>71</v>
      </c>
      <c r="C10" s="56">
        <v>275961</v>
      </c>
      <c r="D10" s="22">
        <v>191209</v>
      </c>
      <c r="E10" s="56">
        <v>-84752</v>
      </c>
      <c r="F10" s="57">
        <v>-0.30711586057450146</v>
      </c>
    </row>
    <row r="11" spans="1:6">
      <c r="A11" s="59"/>
      <c r="B11" s="60" t="s">
        <v>73</v>
      </c>
      <c r="C11" s="61">
        <v>130005</v>
      </c>
      <c r="D11" s="23">
        <v>97572</v>
      </c>
      <c r="E11" s="61">
        <v>-32433</v>
      </c>
      <c r="F11" s="62">
        <v>-0.24947502019153109</v>
      </c>
    </row>
    <row r="12" spans="1:6">
      <c r="A12" s="63"/>
      <c r="B12" s="64" t="s">
        <v>74</v>
      </c>
      <c r="C12" s="56">
        <v>2714716</v>
      </c>
      <c r="D12" s="22">
        <v>2767002</v>
      </c>
      <c r="E12" s="56">
        <v>52286</v>
      </c>
      <c r="F12" s="57">
        <v>1.9260209907776726E-2</v>
      </c>
    </row>
    <row r="13" spans="1:6">
      <c r="A13" s="65"/>
      <c r="B13" s="66" t="s">
        <v>76</v>
      </c>
      <c r="C13" s="39">
        <v>624757</v>
      </c>
      <c r="D13" s="40">
        <v>594558</v>
      </c>
      <c r="E13" s="39">
        <v>-30199</v>
      </c>
      <c r="F13" s="41">
        <v>-4.8337193500833125E-2</v>
      </c>
    </row>
    <row r="14" spans="1:6">
      <c r="A14" s="54">
        <v>22</v>
      </c>
      <c r="B14" s="58" t="s">
        <v>78</v>
      </c>
      <c r="C14" s="56">
        <v>14957</v>
      </c>
      <c r="D14" s="22">
        <v>13507</v>
      </c>
      <c r="E14" s="56">
        <v>-1450</v>
      </c>
      <c r="F14" s="57">
        <v>-9.6944574446747339E-2</v>
      </c>
    </row>
    <row r="15" spans="1:6">
      <c r="A15" s="54">
        <v>42</v>
      </c>
      <c r="B15" s="58" t="s">
        <v>70</v>
      </c>
      <c r="C15" s="56">
        <v>141702</v>
      </c>
      <c r="D15" s="22">
        <v>136556</v>
      </c>
      <c r="E15" s="56">
        <v>-5146</v>
      </c>
      <c r="F15" s="57">
        <v>-3.6315648332415913E-2</v>
      </c>
    </row>
    <row r="16" spans="1:6">
      <c r="A16" s="54" t="s">
        <v>81</v>
      </c>
      <c r="B16" s="58" t="s">
        <v>72</v>
      </c>
      <c r="C16" s="56">
        <v>354353</v>
      </c>
      <c r="D16" s="22">
        <v>343603</v>
      </c>
      <c r="E16" s="56">
        <v>-10750</v>
      </c>
      <c r="F16" s="57">
        <v>-3.0336980355746952E-2</v>
      </c>
    </row>
    <row r="17" spans="1:6">
      <c r="A17" s="59" t="s">
        <v>83</v>
      </c>
      <c r="B17" s="60" t="s">
        <v>84</v>
      </c>
      <c r="C17" s="61">
        <v>113745</v>
      </c>
      <c r="D17" s="23">
        <v>100892</v>
      </c>
      <c r="E17" s="61">
        <v>-12853</v>
      </c>
      <c r="F17" s="62">
        <v>-0.11299837355488153</v>
      </c>
    </row>
    <row r="18" spans="1:6">
      <c r="A18" s="54">
        <v>51</v>
      </c>
      <c r="B18" s="55" t="s">
        <v>75</v>
      </c>
      <c r="C18" s="56">
        <v>122260</v>
      </c>
      <c r="D18" s="22">
        <v>94745</v>
      </c>
      <c r="E18" s="56">
        <v>-27515</v>
      </c>
      <c r="F18" s="57">
        <v>-0.22505316538524456</v>
      </c>
    </row>
    <row r="19" spans="1:6">
      <c r="A19" s="65"/>
      <c r="B19" s="66" t="s">
        <v>77</v>
      </c>
      <c r="C19" s="39">
        <v>226921</v>
      </c>
      <c r="D19" s="40">
        <v>221720</v>
      </c>
      <c r="E19" s="39">
        <v>-5201</v>
      </c>
      <c r="F19" s="41">
        <v>-2.2919870792037757E-2</v>
      </c>
    </row>
    <row r="20" spans="1:6">
      <c r="A20" s="54">
        <v>52</v>
      </c>
      <c r="B20" s="58" t="s">
        <v>87</v>
      </c>
      <c r="C20" s="56">
        <v>183368</v>
      </c>
      <c r="D20" s="22">
        <v>180337</v>
      </c>
      <c r="E20" s="56">
        <v>-3031</v>
      </c>
      <c r="F20" s="57">
        <v>-1.6529601675319576E-2</v>
      </c>
    </row>
    <row r="21" spans="1:6">
      <c r="A21" s="59">
        <v>53</v>
      </c>
      <c r="B21" s="60" t="s">
        <v>88</v>
      </c>
      <c r="C21" s="61">
        <v>43553</v>
      </c>
      <c r="D21" s="23">
        <v>41383</v>
      </c>
      <c r="E21" s="61">
        <v>-2170</v>
      </c>
      <c r="F21" s="62">
        <v>-4.9824351939016832E-2</v>
      </c>
    </row>
    <row r="22" spans="1:6">
      <c r="A22" s="54"/>
      <c r="B22" s="55" t="s">
        <v>89</v>
      </c>
      <c r="C22" s="56">
        <v>499072</v>
      </c>
      <c r="D22" s="22">
        <v>483093</v>
      </c>
      <c r="E22" s="56">
        <v>-15979</v>
      </c>
      <c r="F22" s="57">
        <v>-3.2017424339574246E-2</v>
      </c>
    </row>
    <row r="23" spans="1:6">
      <c r="A23" s="54">
        <v>54</v>
      </c>
      <c r="B23" s="58" t="s">
        <v>90</v>
      </c>
      <c r="C23" s="56">
        <v>254532</v>
      </c>
      <c r="D23" s="22">
        <v>259744</v>
      </c>
      <c r="E23" s="56">
        <v>5212</v>
      </c>
      <c r="F23" s="57">
        <v>2.0476796630679049E-2</v>
      </c>
    </row>
    <row r="24" spans="1:6">
      <c r="A24" s="54">
        <v>55</v>
      </c>
      <c r="B24" s="58" t="s">
        <v>91</v>
      </c>
      <c r="C24" s="56">
        <v>74689</v>
      </c>
      <c r="D24" s="22">
        <v>61911</v>
      </c>
      <c r="E24" s="56">
        <v>-12778</v>
      </c>
      <c r="F24" s="57">
        <v>-0.17108275649694066</v>
      </c>
    </row>
    <row r="25" spans="1:6">
      <c r="A25" s="54">
        <v>56</v>
      </c>
      <c r="B25" s="58" t="s">
        <v>92</v>
      </c>
      <c r="C25" s="56">
        <v>169851</v>
      </c>
      <c r="D25" s="22">
        <v>161438</v>
      </c>
      <c r="E25" s="56">
        <v>-8413</v>
      </c>
      <c r="F25" s="57">
        <v>-4.9531648327063131E-2</v>
      </c>
    </row>
    <row r="26" spans="1:6">
      <c r="A26" s="65"/>
      <c r="B26" s="66" t="s">
        <v>93</v>
      </c>
      <c r="C26" s="39">
        <v>730828</v>
      </c>
      <c r="D26" s="40">
        <v>824737</v>
      </c>
      <c r="E26" s="39">
        <v>93909</v>
      </c>
      <c r="F26" s="41">
        <v>0.12849671879019414</v>
      </c>
    </row>
    <row r="27" spans="1:6">
      <c r="A27" s="54">
        <v>61</v>
      </c>
      <c r="B27" s="58" t="s">
        <v>94</v>
      </c>
      <c r="C27" s="56">
        <v>305477</v>
      </c>
      <c r="D27" s="22">
        <v>330445</v>
      </c>
      <c r="E27" s="56">
        <v>24968</v>
      </c>
      <c r="F27" s="57">
        <v>8.1734467734068353E-2</v>
      </c>
    </row>
    <row r="28" spans="1:6">
      <c r="A28" s="59">
        <v>62</v>
      </c>
      <c r="B28" s="60" t="s">
        <v>95</v>
      </c>
      <c r="C28" s="61">
        <v>425351</v>
      </c>
      <c r="D28" s="23">
        <v>494292</v>
      </c>
      <c r="E28" s="61">
        <v>68941</v>
      </c>
      <c r="F28" s="62">
        <v>0.16208025842186805</v>
      </c>
    </row>
    <row r="29" spans="1:6">
      <c r="A29" s="65"/>
      <c r="B29" s="66" t="s">
        <v>82</v>
      </c>
      <c r="C29" s="39">
        <v>261708</v>
      </c>
      <c r="D29" s="40">
        <v>286289</v>
      </c>
      <c r="E29" s="39">
        <v>24581</v>
      </c>
      <c r="F29" s="41">
        <v>9.3925290782093024E-2</v>
      </c>
    </row>
    <row r="30" spans="1:6">
      <c r="A30" s="54">
        <v>71</v>
      </c>
      <c r="B30" s="58" t="s">
        <v>96</v>
      </c>
      <c r="C30" s="56">
        <v>38508</v>
      </c>
      <c r="D30" s="22">
        <v>45032</v>
      </c>
      <c r="E30" s="56">
        <v>6524</v>
      </c>
      <c r="F30" s="57">
        <v>0.16941934143554585</v>
      </c>
    </row>
    <row r="31" spans="1:6">
      <c r="A31" s="59">
        <v>72</v>
      </c>
      <c r="B31" s="60" t="s">
        <v>97</v>
      </c>
      <c r="C31" s="61">
        <v>223200</v>
      </c>
      <c r="D31" s="23">
        <v>241257</v>
      </c>
      <c r="E31" s="61">
        <v>18057</v>
      </c>
      <c r="F31" s="62">
        <v>8.0900537634408604E-2</v>
      </c>
    </row>
    <row r="32" spans="1:6">
      <c r="A32" s="59">
        <v>82</v>
      </c>
      <c r="B32" s="67" t="s">
        <v>98</v>
      </c>
      <c r="C32" s="61">
        <v>111075</v>
      </c>
      <c r="D32" s="23">
        <v>126792</v>
      </c>
      <c r="E32" s="61">
        <v>15717</v>
      </c>
      <c r="F32" s="62">
        <v>0.14149898717083051</v>
      </c>
    </row>
    <row r="33" spans="1:6">
      <c r="A33" s="59">
        <v>92</v>
      </c>
      <c r="B33" s="67" t="s">
        <v>86</v>
      </c>
      <c r="C33" s="61">
        <v>138095</v>
      </c>
      <c r="D33" s="23">
        <v>135068</v>
      </c>
      <c r="E33" s="61">
        <v>-3027</v>
      </c>
      <c r="F33" s="62">
        <v>-2.1919692964987872E-2</v>
      </c>
    </row>
    <row r="36" spans="1:6">
      <c r="A36" t="s">
        <v>99</v>
      </c>
    </row>
    <row r="38" spans="1:6" ht="30">
      <c r="A38" s="68" t="s">
        <v>58</v>
      </c>
      <c r="B38" s="68" t="s">
        <v>101</v>
      </c>
      <c r="C38" s="68" t="s">
        <v>60</v>
      </c>
      <c r="D38" s="68" t="s">
        <v>61</v>
      </c>
      <c r="E38" s="68" t="s">
        <v>4</v>
      </c>
      <c r="F38" s="68" t="s">
        <v>62</v>
      </c>
    </row>
    <row r="39" spans="1:6">
      <c r="A39" s="69"/>
      <c r="B39" s="70" t="s">
        <v>63</v>
      </c>
      <c r="C39" s="71">
        <v>3263805</v>
      </c>
      <c r="D39" s="71">
        <v>3196155</v>
      </c>
      <c r="E39" s="71">
        <v>-67650</v>
      </c>
      <c r="F39" s="72">
        <v>-2.0727341247409083E-2</v>
      </c>
    </row>
    <row r="40" spans="1:6">
      <c r="A40" s="69"/>
      <c r="B40" s="70" t="s">
        <v>64</v>
      </c>
      <c r="C40" s="71">
        <v>544216</v>
      </c>
      <c r="D40" s="71">
        <v>423951</v>
      </c>
      <c r="E40" s="71">
        <v>-120265</v>
      </c>
      <c r="F40" s="72">
        <v>-0.22098762256162993</v>
      </c>
    </row>
    <row r="41" spans="1:6">
      <c r="A41" s="73"/>
      <c r="B41" s="74" t="s">
        <v>102</v>
      </c>
      <c r="C41" s="71">
        <v>1304</v>
      </c>
      <c r="D41" s="71">
        <v>1202</v>
      </c>
      <c r="E41" s="71">
        <v>-102</v>
      </c>
      <c r="F41" s="72">
        <v>-7.8220858895705528E-2</v>
      </c>
    </row>
    <row r="42" spans="1:6">
      <c r="A42" s="75">
        <v>11</v>
      </c>
      <c r="B42" s="76" t="s">
        <v>103</v>
      </c>
      <c r="C42" s="77">
        <v>4961</v>
      </c>
      <c r="D42" s="77">
        <v>5288</v>
      </c>
      <c r="E42" s="77">
        <v>327</v>
      </c>
      <c r="F42" s="78">
        <v>6.5914130215682321E-2</v>
      </c>
    </row>
    <row r="43" spans="1:6">
      <c r="A43" s="69">
        <v>111</v>
      </c>
      <c r="B43" s="79" t="s">
        <v>104</v>
      </c>
      <c r="C43" s="44">
        <v>2169</v>
      </c>
      <c r="D43" s="44">
        <v>1982</v>
      </c>
      <c r="E43" s="44">
        <v>-187</v>
      </c>
      <c r="F43" s="80">
        <v>-8.6214845550945135E-2</v>
      </c>
    </row>
    <row r="44" spans="1:6">
      <c r="A44" s="69">
        <v>1112</v>
      </c>
      <c r="B44" s="79" t="s">
        <v>105</v>
      </c>
      <c r="C44" s="44">
        <v>294</v>
      </c>
      <c r="D44" s="44">
        <v>323</v>
      </c>
      <c r="E44" s="44">
        <v>29</v>
      </c>
      <c r="F44" s="80">
        <v>9.8639455782312924E-2</v>
      </c>
    </row>
    <row r="45" spans="1:6">
      <c r="A45" s="69">
        <v>1113</v>
      </c>
      <c r="B45" s="79" t="s">
        <v>106</v>
      </c>
      <c r="C45" s="44">
        <v>504</v>
      </c>
      <c r="D45" s="44">
        <v>553</v>
      </c>
      <c r="E45" s="44">
        <v>49</v>
      </c>
      <c r="F45" s="80">
        <v>9.7222222222222224E-2</v>
      </c>
    </row>
    <row r="46" spans="1:6">
      <c r="A46" s="69">
        <v>1114</v>
      </c>
      <c r="B46" s="79" t="s">
        <v>108</v>
      </c>
      <c r="C46" s="44">
        <v>1226</v>
      </c>
      <c r="D46" s="44">
        <v>1038</v>
      </c>
      <c r="E46" s="44">
        <v>-188</v>
      </c>
      <c r="F46" s="80">
        <v>-0.15334420880913541</v>
      </c>
    </row>
    <row r="47" spans="1:6">
      <c r="A47" s="69">
        <v>1119</v>
      </c>
      <c r="B47" s="79" t="s">
        <v>109</v>
      </c>
      <c r="C47" s="44">
        <v>142</v>
      </c>
      <c r="D47" s="44">
        <v>66</v>
      </c>
      <c r="E47" s="44">
        <v>-76</v>
      </c>
      <c r="F47" s="80">
        <v>-0.53521126760563376</v>
      </c>
    </row>
    <row r="48" spans="1:6">
      <c r="A48" s="69">
        <v>112</v>
      </c>
      <c r="B48" s="79" t="s">
        <v>110</v>
      </c>
      <c r="C48" s="44">
        <v>480</v>
      </c>
      <c r="D48" s="44">
        <v>603</v>
      </c>
      <c r="E48" s="44">
        <v>123</v>
      </c>
      <c r="F48" s="80">
        <v>0.25624999999999998</v>
      </c>
    </row>
    <row r="49" spans="1:6">
      <c r="A49" s="69">
        <v>1121</v>
      </c>
      <c r="B49" s="79" t="s">
        <v>111</v>
      </c>
      <c r="C49" s="44">
        <v>240</v>
      </c>
      <c r="D49" s="44">
        <v>286</v>
      </c>
      <c r="E49" s="44">
        <v>46</v>
      </c>
      <c r="F49" s="80">
        <v>0.19166666666666668</v>
      </c>
    </row>
    <row r="50" spans="1:6">
      <c r="A50" s="69">
        <v>1123</v>
      </c>
      <c r="B50" s="79" t="s">
        <v>113</v>
      </c>
      <c r="C50" s="44">
        <v>96</v>
      </c>
      <c r="D50" s="44">
        <v>64</v>
      </c>
      <c r="E50" s="44">
        <v>-32</v>
      </c>
      <c r="F50" s="80">
        <v>-0.33333333333333331</v>
      </c>
    </row>
    <row r="51" spans="1:6">
      <c r="A51" s="69">
        <v>1125</v>
      </c>
      <c r="B51" s="79" t="s">
        <v>114</v>
      </c>
      <c r="C51" s="44">
        <v>40</v>
      </c>
      <c r="D51" s="44">
        <v>92</v>
      </c>
      <c r="E51" s="44">
        <v>52</v>
      </c>
      <c r="F51" s="80">
        <v>1.3</v>
      </c>
    </row>
    <row r="52" spans="1:6">
      <c r="A52" s="69">
        <v>1129</v>
      </c>
      <c r="B52" s="79" t="s">
        <v>115</v>
      </c>
      <c r="C52" s="44">
        <v>85</v>
      </c>
      <c r="D52" s="44">
        <v>144</v>
      </c>
      <c r="E52" s="44">
        <v>59</v>
      </c>
      <c r="F52" s="80">
        <v>0.69411764705882351</v>
      </c>
    </row>
    <row r="53" spans="1:6">
      <c r="A53" s="69">
        <v>113</v>
      </c>
      <c r="B53" s="79" t="s">
        <v>116</v>
      </c>
      <c r="C53" s="44">
        <v>89</v>
      </c>
      <c r="D53" s="44">
        <v>90</v>
      </c>
      <c r="E53" s="44">
        <v>1</v>
      </c>
      <c r="F53" s="80">
        <v>1.1235955056179775E-2</v>
      </c>
    </row>
    <row r="54" spans="1:6">
      <c r="A54" s="69">
        <v>1132</v>
      </c>
      <c r="B54" s="79" t="s">
        <v>117</v>
      </c>
      <c r="C54" s="44">
        <v>0</v>
      </c>
      <c r="D54" s="44">
        <v>2</v>
      </c>
      <c r="E54" s="44">
        <v>2</v>
      </c>
      <c r="F54" s="80" t="e">
        <v>#DIV/0!</v>
      </c>
    </row>
    <row r="55" spans="1:6">
      <c r="A55" s="69">
        <v>1133</v>
      </c>
      <c r="B55" s="79" t="s">
        <v>118</v>
      </c>
      <c r="C55" s="44">
        <v>88</v>
      </c>
      <c r="D55" s="44">
        <v>88</v>
      </c>
      <c r="E55" s="44">
        <v>0</v>
      </c>
      <c r="F55" s="80">
        <v>0</v>
      </c>
    </row>
    <row r="56" spans="1:6">
      <c r="A56" s="69">
        <v>114</v>
      </c>
      <c r="B56" s="79" t="s">
        <v>119</v>
      </c>
      <c r="C56" s="44">
        <v>1235</v>
      </c>
      <c r="D56" s="44">
        <v>1367</v>
      </c>
      <c r="E56" s="44">
        <v>132</v>
      </c>
      <c r="F56" s="80">
        <v>0.10688259109311742</v>
      </c>
    </row>
    <row r="57" spans="1:6">
      <c r="A57" s="69">
        <v>1141</v>
      </c>
      <c r="B57" s="79" t="s">
        <v>120</v>
      </c>
      <c r="C57" s="44">
        <v>1235</v>
      </c>
      <c r="D57" s="44">
        <v>1367</v>
      </c>
      <c r="E57" s="44">
        <v>132</v>
      </c>
      <c r="F57" s="80">
        <v>0.10688259109311742</v>
      </c>
    </row>
    <row r="58" spans="1:6">
      <c r="A58" s="69">
        <v>115</v>
      </c>
      <c r="B58" s="79" t="s">
        <v>121</v>
      </c>
      <c r="C58" s="44">
        <v>988</v>
      </c>
      <c r="D58" s="44">
        <v>1246</v>
      </c>
      <c r="E58" s="44">
        <v>258</v>
      </c>
      <c r="F58" s="80">
        <v>0.26113360323886642</v>
      </c>
    </row>
    <row r="59" spans="1:6">
      <c r="A59" s="69">
        <v>1151</v>
      </c>
      <c r="B59" s="79" t="s">
        <v>122</v>
      </c>
      <c r="C59" s="44">
        <v>71</v>
      </c>
      <c r="D59" s="44">
        <v>36</v>
      </c>
      <c r="E59" s="44">
        <v>-35</v>
      </c>
      <c r="F59" s="80">
        <v>-0.49295774647887325</v>
      </c>
    </row>
    <row r="60" spans="1:6">
      <c r="A60" s="69">
        <v>1152</v>
      </c>
      <c r="B60" s="79" t="s">
        <v>123</v>
      </c>
      <c r="C60" s="44">
        <v>903</v>
      </c>
      <c r="D60" s="44">
        <v>1183</v>
      </c>
      <c r="E60" s="44">
        <v>280</v>
      </c>
      <c r="F60" s="80">
        <v>0.31007751937984496</v>
      </c>
    </row>
    <row r="61" spans="1:6">
      <c r="A61" s="69">
        <v>1153</v>
      </c>
      <c r="B61" s="79" t="s">
        <v>124</v>
      </c>
      <c r="C61" s="44">
        <v>14</v>
      </c>
      <c r="D61" s="44">
        <v>27</v>
      </c>
      <c r="E61" s="44">
        <v>13</v>
      </c>
      <c r="F61" s="80">
        <v>0.9285714285714286</v>
      </c>
    </row>
    <row r="62" spans="1:6">
      <c r="A62" s="75">
        <v>21</v>
      </c>
      <c r="B62" s="76" t="s">
        <v>125</v>
      </c>
      <c r="C62" s="77">
        <v>1216</v>
      </c>
      <c r="D62" s="77">
        <v>1114</v>
      </c>
      <c r="E62" s="77">
        <v>-102</v>
      </c>
      <c r="F62" s="78">
        <v>-8.3881578947368418E-2</v>
      </c>
    </row>
    <row r="63" spans="1:6">
      <c r="A63" s="69">
        <v>211</v>
      </c>
      <c r="B63" s="79" t="s">
        <v>126</v>
      </c>
      <c r="C63" s="44">
        <v>0</v>
      </c>
      <c r="D63" s="44">
        <v>0</v>
      </c>
      <c r="E63" s="44">
        <v>0</v>
      </c>
      <c r="F63" s="80" t="e">
        <v>#DIV/0!</v>
      </c>
    </row>
    <row r="64" spans="1:6">
      <c r="A64" s="69">
        <v>2111</v>
      </c>
      <c r="B64" s="79" t="s">
        <v>126</v>
      </c>
      <c r="C64" s="44">
        <v>0</v>
      </c>
      <c r="D64" s="44">
        <v>0</v>
      </c>
      <c r="E64" s="44">
        <v>0</v>
      </c>
      <c r="F64" s="80" t="e">
        <v>#DIV/0!</v>
      </c>
    </row>
    <row r="65" spans="1:6">
      <c r="A65" s="69">
        <v>212</v>
      </c>
      <c r="B65" s="79" t="s">
        <v>127</v>
      </c>
      <c r="C65" s="44">
        <v>1184</v>
      </c>
      <c r="D65" s="44">
        <v>1072</v>
      </c>
      <c r="E65" s="44">
        <v>-112</v>
      </c>
      <c r="F65" s="80">
        <v>-9.45945945945946E-2</v>
      </c>
    </row>
    <row r="66" spans="1:6">
      <c r="A66" s="69">
        <v>2123</v>
      </c>
      <c r="B66" s="79" t="s">
        <v>128</v>
      </c>
      <c r="C66" s="44">
        <v>1184</v>
      </c>
      <c r="D66" s="44">
        <v>1072</v>
      </c>
      <c r="E66" s="44">
        <v>-112</v>
      </c>
      <c r="F66" s="80">
        <v>-9.45945945945946E-2</v>
      </c>
    </row>
    <row r="67" spans="1:6">
      <c r="A67" s="69">
        <v>213</v>
      </c>
      <c r="B67" s="79" t="s">
        <v>129</v>
      </c>
      <c r="C67" s="44">
        <v>32</v>
      </c>
      <c r="D67" s="44">
        <v>30</v>
      </c>
      <c r="E67" s="44">
        <v>-2</v>
      </c>
      <c r="F67" s="80">
        <v>-6.25E-2</v>
      </c>
    </row>
    <row r="68" spans="1:6">
      <c r="A68" s="69">
        <v>2131</v>
      </c>
      <c r="B68" s="79" t="s">
        <v>129</v>
      </c>
      <c r="C68" s="44">
        <v>32</v>
      </c>
      <c r="D68" s="44">
        <v>30</v>
      </c>
      <c r="E68" s="44">
        <v>-2</v>
      </c>
      <c r="F68" s="80">
        <v>-6.25E-2</v>
      </c>
    </row>
    <row r="69" spans="1:6">
      <c r="A69" s="73"/>
      <c r="B69" s="74" t="s">
        <v>67</v>
      </c>
      <c r="C69" s="71">
        <v>136947</v>
      </c>
      <c r="D69" s="71">
        <v>133968</v>
      </c>
      <c r="E69" s="71">
        <v>-2979</v>
      </c>
      <c r="F69" s="72">
        <v>-2.1752940918749589E-2</v>
      </c>
    </row>
    <row r="70" spans="1:6">
      <c r="A70" s="75">
        <v>23</v>
      </c>
      <c r="B70" s="76" t="s">
        <v>67</v>
      </c>
      <c r="C70" s="77">
        <v>136947</v>
      </c>
      <c r="D70" s="77">
        <v>133968</v>
      </c>
      <c r="E70" s="77">
        <v>-2979</v>
      </c>
      <c r="F70" s="78">
        <v>-2.1752940918749589E-2</v>
      </c>
    </row>
    <row r="71" spans="1:6">
      <c r="A71" s="69">
        <v>236</v>
      </c>
      <c r="B71" s="79" t="s">
        <v>130</v>
      </c>
      <c r="C71" s="44">
        <v>27464</v>
      </c>
      <c r="D71" s="44">
        <v>28434</v>
      </c>
      <c r="E71" s="44">
        <v>970</v>
      </c>
      <c r="F71" s="80">
        <v>3.5318963006117102E-2</v>
      </c>
    </row>
    <row r="72" spans="1:6">
      <c r="A72" s="69">
        <v>2361</v>
      </c>
      <c r="B72" s="79" t="s">
        <v>131</v>
      </c>
      <c r="C72" s="44">
        <v>13786</v>
      </c>
      <c r="D72" s="44">
        <v>16097</v>
      </c>
      <c r="E72" s="44">
        <v>2311</v>
      </c>
      <c r="F72" s="80">
        <v>0.16763383142318294</v>
      </c>
    </row>
    <row r="73" spans="1:6">
      <c r="A73" s="69">
        <v>2362</v>
      </c>
      <c r="B73" s="79" t="s">
        <v>132</v>
      </c>
      <c r="C73" s="44">
        <v>13679</v>
      </c>
      <c r="D73" s="44">
        <v>12337</v>
      </c>
      <c r="E73" s="44">
        <v>-1342</v>
      </c>
      <c r="F73" s="80">
        <v>-9.81065867387967E-2</v>
      </c>
    </row>
    <row r="74" spans="1:6">
      <c r="A74" s="69">
        <v>237</v>
      </c>
      <c r="B74" s="79" t="s">
        <v>133</v>
      </c>
      <c r="C74" s="44">
        <v>26812</v>
      </c>
      <c r="D74" s="44">
        <v>20478</v>
      </c>
      <c r="E74" s="44">
        <v>-6334</v>
      </c>
      <c r="F74" s="80">
        <v>-0.23623750559450993</v>
      </c>
    </row>
    <row r="75" spans="1:6">
      <c r="A75" s="69">
        <v>2371</v>
      </c>
      <c r="B75" s="79" t="s">
        <v>134</v>
      </c>
      <c r="C75" s="44">
        <v>3955</v>
      </c>
      <c r="D75" s="44">
        <v>3984</v>
      </c>
      <c r="E75" s="44">
        <v>29</v>
      </c>
      <c r="F75" s="80">
        <v>7.3324905183312266E-3</v>
      </c>
    </row>
    <row r="76" spans="1:6">
      <c r="A76" s="69">
        <v>2372</v>
      </c>
      <c r="B76" s="79" t="s">
        <v>135</v>
      </c>
      <c r="C76" s="44">
        <v>1172</v>
      </c>
      <c r="D76" s="44">
        <v>1116</v>
      </c>
      <c r="E76" s="44">
        <v>-56</v>
      </c>
      <c r="F76" s="80">
        <v>-4.778156996587031E-2</v>
      </c>
    </row>
    <row r="77" spans="1:6">
      <c r="A77" s="69">
        <v>2373</v>
      </c>
      <c r="B77" s="79" t="s">
        <v>136</v>
      </c>
      <c r="C77" s="44">
        <v>19625</v>
      </c>
      <c r="D77" s="44">
        <v>14370</v>
      </c>
      <c r="E77" s="44">
        <v>-5255</v>
      </c>
      <c r="F77" s="80">
        <v>-0.26777070063694269</v>
      </c>
    </row>
    <row r="78" spans="1:6">
      <c r="A78" s="69">
        <v>2379</v>
      </c>
      <c r="B78" s="79" t="s">
        <v>137</v>
      </c>
      <c r="C78" s="44">
        <v>2059</v>
      </c>
      <c r="D78" s="44">
        <v>1008</v>
      </c>
      <c r="E78" s="44">
        <v>-1051</v>
      </c>
      <c r="F78" s="80">
        <v>-0.51044196211753279</v>
      </c>
    </row>
    <row r="79" spans="1:6">
      <c r="A79" s="69">
        <v>238</v>
      </c>
      <c r="B79" s="79" t="s">
        <v>138</v>
      </c>
      <c r="C79" s="44">
        <v>82671</v>
      </c>
      <c r="D79" s="44">
        <v>85056</v>
      </c>
      <c r="E79" s="44">
        <v>2385</v>
      </c>
      <c r="F79" s="80">
        <v>2.88492941902239E-2</v>
      </c>
    </row>
    <row r="80" spans="1:6">
      <c r="A80" s="69">
        <v>2381</v>
      </c>
      <c r="B80" s="79" t="s">
        <v>139</v>
      </c>
      <c r="C80" s="44">
        <v>13169</v>
      </c>
      <c r="D80" s="44">
        <v>12185</v>
      </c>
      <c r="E80" s="44">
        <v>-984</v>
      </c>
      <c r="F80" s="80">
        <v>-7.4720935530412327E-2</v>
      </c>
    </row>
    <row r="81" spans="1:6">
      <c r="A81" s="69">
        <v>2382</v>
      </c>
      <c r="B81" s="79" t="s">
        <v>140</v>
      </c>
      <c r="C81" s="44">
        <v>43820</v>
      </c>
      <c r="D81" s="44">
        <v>43671</v>
      </c>
      <c r="E81" s="44">
        <v>-149</v>
      </c>
      <c r="F81" s="80">
        <v>-3.4002738475581926E-3</v>
      </c>
    </row>
    <row r="82" spans="1:6">
      <c r="A82" s="69">
        <v>2383</v>
      </c>
      <c r="B82" s="79" t="s">
        <v>141</v>
      </c>
      <c r="C82" s="44">
        <v>16583</v>
      </c>
      <c r="D82" s="44">
        <v>18709</v>
      </c>
      <c r="E82" s="44">
        <v>2126</v>
      </c>
      <c r="F82" s="80">
        <v>0.12820358198154735</v>
      </c>
    </row>
    <row r="83" spans="1:6">
      <c r="A83" s="69">
        <v>2389</v>
      </c>
      <c r="B83" s="79" t="s">
        <v>142</v>
      </c>
      <c r="C83" s="44">
        <v>9098</v>
      </c>
      <c r="D83" s="44">
        <v>10491</v>
      </c>
      <c r="E83" s="44">
        <v>1393</v>
      </c>
      <c r="F83" s="80">
        <v>0.15311057375247308</v>
      </c>
    </row>
    <row r="84" spans="1:6">
      <c r="A84" s="73"/>
      <c r="B84" s="74" t="s">
        <v>68</v>
      </c>
      <c r="C84" s="71">
        <v>405965</v>
      </c>
      <c r="D84" s="71">
        <v>288781</v>
      </c>
      <c r="E84" s="71">
        <v>-117184</v>
      </c>
      <c r="F84" s="72">
        <v>-0.28865542596036603</v>
      </c>
    </row>
    <row r="85" spans="1:6">
      <c r="A85" s="75" t="s">
        <v>69</v>
      </c>
      <c r="B85" s="76" t="s">
        <v>68</v>
      </c>
      <c r="C85" s="77">
        <v>405965</v>
      </c>
      <c r="D85" s="77">
        <v>288781</v>
      </c>
      <c r="E85" s="77">
        <v>-117184</v>
      </c>
      <c r="F85" s="78">
        <v>-0.28865542596036603</v>
      </c>
    </row>
    <row r="86" spans="1:6">
      <c r="A86" s="75" t="s">
        <v>143</v>
      </c>
      <c r="B86" s="76" t="s">
        <v>71</v>
      </c>
      <c r="C86" s="77">
        <v>275961</v>
      </c>
      <c r="D86" s="77">
        <v>191209</v>
      </c>
      <c r="E86" s="77">
        <v>-84752</v>
      </c>
      <c r="F86" s="78">
        <v>-0.30711586057450146</v>
      </c>
    </row>
    <row r="87" spans="1:6">
      <c r="A87" s="75" t="s">
        <v>172</v>
      </c>
      <c r="B87" s="76" t="s">
        <v>73</v>
      </c>
      <c r="C87" s="77">
        <v>130005</v>
      </c>
      <c r="D87" s="77">
        <v>97572</v>
      </c>
      <c r="E87" s="77">
        <v>-32433</v>
      </c>
      <c r="F87" s="78">
        <v>-0.24947502019153109</v>
      </c>
    </row>
    <row r="88" spans="1:6">
      <c r="A88" s="81">
        <v>311</v>
      </c>
      <c r="B88" s="81" t="s">
        <v>144</v>
      </c>
      <c r="C88" s="82">
        <v>22729</v>
      </c>
      <c r="D88" s="82">
        <v>22470</v>
      </c>
      <c r="E88" s="82">
        <v>-259</v>
      </c>
      <c r="F88" s="83">
        <v>-1.1395133969818293E-2</v>
      </c>
    </row>
    <row r="89" spans="1:6">
      <c r="A89" s="69">
        <v>3111</v>
      </c>
      <c r="B89" s="79" t="s">
        <v>145</v>
      </c>
      <c r="C89" s="44">
        <v>0</v>
      </c>
      <c r="D89" s="44">
        <v>0</v>
      </c>
      <c r="E89" s="44">
        <v>0</v>
      </c>
      <c r="F89" s="80" t="e">
        <v>#DIV/0!</v>
      </c>
    </row>
    <row r="90" spans="1:6">
      <c r="A90" s="69">
        <v>3112</v>
      </c>
      <c r="B90" s="79" t="s">
        <v>146</v>
      </c>
      <c r="C90" s="44">
        <v>667</v>
      </c>
      <c r="D90" s="44">
        <v>602</v>
      </c>
      <c r="E90" s="44">
        <v>-65</v>
      </c>
      <c r="F90" s="80">
        <v>-9.7451274362818585E-2</v>
      </c>
    </row>
    <row r="91" spans="1:6">
      <c r="A91" s="69">
        <v>3113</v>
      </c>
      <c r="B91" s="79" t="s">
        <v>147</v>
      </c>
      <c r="C91" s="44">
        <v>1971</v>
      </c>
      <c r="D91" s="44">
        <v>1566</v>
      </c>
      <c r="E91" s="44">
        <v>-405</v>
      </c>
      <c r="F91" s="80">
        <v>-0.20547945205479451</v>
      </c>
    </row>
    <row r="92" spans="1:6">
      <c r="A92" s="69">
        <v>3114</v>
      </c>
      <c r="B92" s="79" t="s">
        <v>148</v>
      </c>
      <c r="C92" s="44">
        <v>1347</v>
      </c>
      <c r="D92" s="44">
        <v>1954</v>
      </c>
      <c r="E92" s="44">
        <v>607</v>
      </c>
      <c r="F92" s="80">
        <v>0.45063103192279141</v>
      </c>
    </row>
    <row r="93" spans="1:6">
      <c r="A93" s="69">
        <v>3115</v>
      </c>
      <c r="B93" s="79" t="s">
        <v>149</v>
      </c>
      <c r="C93" s="44">
        <v>2896</v>
      </c>
      <c r="D93" s="44">
        <v>2597</v>
      </c>
      <c r="E93" s="44">
        <v>-299</v>
      </c>
      <c r="F93" s="80">
        <v>-0.10324585635359115</v>
      </c>
    </row>
    <row r="94" spans="1:6">
      <c r="A94" s="69">
        <v>3116</v>
      </c>
      <c r="B94" s="79" t="s">
        <v>150</v>
      </c>
      <c r="C94" s="44">
        <v>2188</v>
      </c>
      <c r="D94" s="44">
        <v>2093</v>
      </c>
      <c r="E94" s="44">
        <v>-95</v>
      </c>
      <c r="F94" s="80">
        <v>-4.3418647166361977E-2</v>
      </c>
    </row>
    <row r="95" spans="1:6">
      <c r="A95" s="69">
        <v>3117</v>
      </c>
      <c r="B95" s="79" t="s">
        <v>151</v>
      </c>
      <c r="C95" s="44">
        <v>2352</v>
      </c>
      <c r="D95" s="44">
        <v>2487</v>
      </c>
      <c r="E95" s="44">
        <v>135</v>
      </c>
      <c r="F95" s="80">
        <v>5.7397959183673471E-2</v>
      </c>
    </row>
    <row r="96" spans="1:6">
      <c r="A96" s="69">
        <v>3118</v>
      </c>
      <c r="B96" s="79" t="s">
        <v>152</v>
      </c>
      <c r="C96" s="44">
        <v>9294</v>
      </c>
      <c r="D96" s="44">
        <v>8297</v>
      </c>
      <c r="E96" s="44">
        <v>-997</v>
      </c>
      <c r="F96" s="80">
        <v>-0.10727350979126318</v>
      </c>
    </row>
    <row r="97" spans="1:6">
      <c r="A97" s="69">
        <v>3119</v>
      </c>
      <c r="B97" s="79" t="s">
        <v>153</v>
      </c>
      <c r="C97" s="44">
        <v>1928</v>
      </c>
      <c r="D97" s="44">
        <v>2838</v>
      </c>
      <c r="E97" s="44">
        <v>910</v>
      </c>
      <c r="F97" s="80">
        <v>0.47199170124481327</v>
      </c>
    </row>
    <row r="98" spans="1:6">
      <c r="A98" s="69">
        <v>312</v>
      </c>
      <c r="B98" s="79" t="s">
        <v>154</v>
      </c>
      <c r="C98" s="44">
        <v>3057</v>
      </c>
      <c r="D98" s="44">
        <v>2514</v>
      </c>
      <c r="E98" s="44">
        <v>-543</v>
      </c>
      <c r="F98" s="80">
        <v>-0.17762512266928362</v>
      </c>
    </row>
    <row r="99" spans="1:6">
      <c r="A99" s="69">
        <v>3121</v>
      </c>
      <c r="B99" s="79" t="s">
        <v>155</v>
      </c>
      <c r="C99" s="44">
        <v>3043</v>
      </c>
      <c r="D99" s="44">
        <v>2514</v>
      </c>
      <c r="E99" s="44">
        <v>-529</v>
      </c>
      <c r="F99" s="80">
        <v>-0.17384160368057838</v>
      </c>
    </row>
    <row r="100" spans="1:6">
      <c r="A100" s="69">
        <v>3122</v>
      </c>
      <c r="B100" s="79" t="s">
        <v>156</v>
      </c>
      <c r="C100" s="44">
        <v>14</v>
      </c>
      <c r="D100" s="44">
        <v>0</v>
      </c>
      <c r="E100" s="44">
        <v>-14</v>
      </c>
      <c r="F100" s="80">
        <v>-1</v>
      </c>
    </row>
    <row r="101" spans="1:6">
      <c r="A101" s="69">
        <v>313</v>
      </c>
      <c r="B101" s="79" t="s">
        <v>157</v>
      </c>
      <c r="C101" s="44">
        <v>11915</v>
      </c>
      <c r="D101" s="44">
        <v>4392</v>
      </c>
      <c r="E101" s="44">
        <v>-7523</v>
      </c>
      <c r="F101" s="80">
        <v>-0.63138900545530841</v>
      </c>
    </row>
    <row r="102" spans="1:6">
      <c r="A102" s="69">
        <v>3131</v>
      </c>
      <c r="B102" s="79" t="s">
        <v>158</v>
      </c>
      <c r="C102" s="44">
        <v>1218</v>
      </c>
      <c r="D102" s="44">
        <v>169</v>
      </c>
      <c r="E102" s="44">
        <v>-1049</v>
      </c>
      <c r="F102" s="80">
        <v>-0.86124794745484401</v>
      </c>
    </row>
    <row r="103" spans="1:6">
      <c r="A103" s="69">
        <v>3132</v>
      </c>
      <c r="B103" s="79" t="s">
        <v>159</v>
      </c>
      <c r="C103" s="44">
        <v>5776</v>
      </c>
      <c r="D103" s="44">
        <v>1852</v>
      </c>
      <c r="E103" s="44">
        <v>-3924</v>
      </c>
      <c r="F103" s="80">
        <v>-0.6793628808864266</v>
      </c>
    </row>
    <row r="104" spans="1:6">
      <c r="A104" s="69">
        <v>3133</v>
      </c>
      <c r="B104" s="79" t="s">
        <v>160</v>
      </c>
      <c r="C104" s="44">
        <v>4922</v>
      </c>
      <c r="D104" s="44">
        <v>2371</v>
      </c>
      <c r="E104" s="44">
        <v>-2551</v>
      </c>
      <c r="F104" s="80">
        <v>-0.51828524989841529</v>
      </c>
    </row>
    <row r="105" spans="1:6">
      <c r="A105" s="69">
        <v>314</v>
      </c>
      <c r="B105" s="79" t="s">
        <v>161</v>
      </c>
      <c r="C105" s="44">
        <v>3669</v>
      </c>
      <c r="D105" s="44">
        <v>3122</v>
      </c>
      <c r="E105" s="44">
        <v>-547</v>
      </c>
      <c r="F105" s="80">
        <v>-0.14908694467157263</v>
      </c>
    </row>
    <row r="106" spans="1:6">
      <c r="A106" s="69">
        <v>3141</v>
      </c>
      <c r="B106" s="79" t="s">
        <v>162</v>
      </c>
      <c r="C106" s="44">
        <v>1733</v>
      </c>
      <c r="D106" s="44">
        <v>1131</v>
      </c>
      <c r="E106" s="44">
        <v>-602</v>
      </c>
      <c r="F106" s="80">
        <v>-0.34737449509521062</v>
      </c>
    </row>
    <row r="107" spans="1:6">
      <c r="A107" s="69">
        <v>3149</v>
      </c>
      <c r="B107" s="79" t="s">
        <v>163</v>
      </c>
      <c r="C107" s="44">
        <v>1936</v>
      </c>
      <c r="D107" s="44">
        <v>1991</v>
      </c>
      <c r="E107" s="44">
        <v>55</v>
      </c>
      <c r="F107" s="80">
        <v>2.8409090909090908E-2</v>
      </c>
    </row>
    <row r="108" spans="1:6">
      <c r="A108" s="69">
        <v>315</v>
      </c>
      <c r="B108" s="79" t="s">
        <v>164</v>
      </c>
      <c r="C108" s="44">
        <v>6571</v>
      </c>
      <c r="D108" s="44">
        <v>2945</v>
      </c>
      <c r="E108" s="44">
        <v>-3626</v>
      </c>
      <c r="F108" s="80">
        <v>-0.55181859686501289</v>
      </c>
    </row>
    <row r="109" spans="1:6">
      <c r="A109" s="69">
        <v>3151</v>
      </c>
      <c r="B109" s="79" t="s">
        <v>165</v>
      </c>
      <c r="C109" s="44">
        <v>23</v>
      </c>
      <c r="D109" s="44">
        <v>42</v>
      </c>
      <c r="E109" s="44">
        <v>19</v>
      </c>
      <c r="F109" s="80">
        <v>0.82608695652173914</v>
      </c>
    </row>
    <row r="110" spans="1:6">
      <c r="A110" s="69">
        <v>3152</v>
      </c>
      <c r="B110" s="79" t="s">
        <v>166</v>
      </c>
      <c r="C110" s="44">
        <v>5851</v>
      </c>
      <c r="D110" s="44">
        <v>2697</v>
      </c>
      <c r="E110" s="44">
        <v>-3154</v>
      </c>
      <c r="F110" s="80">
        <v>-0.539053153307127</v>
      </c>
    </row>
    <row r="111" spans="1:6">
      <c r="A111" s="69">
        <v>3159</v>
      </c>
      <c r="B111" s="79" t="s">
        <v>167</v>
      </c>
      <c r="C111" s="44">
        <v>697</v>
      </c>
      <c r="D111" s="44">
        <v>205</v>
      </c>
      <c r="E111" s="44">
        <v>-492</v>
      </c>
      <c r="F111" s="80">
        <v>-0.70588235294117652</v>
      </c>
    </row>
    <row r="112" spans="1:6">
      <c r="A112" s="69">
        <v>316</v>
      </c>
      <c r="B112" s="79" t="s">
        <v>168</v>
      </c>
      <c r="C112" s="44">
        <v>2459</v>
      </c>
      <c r="D112" s="44">
        <v>1680</v>
      </c>
      <c r="E112" s="44">
        <v>-779</v>
      </c>
      <c r="F112" s="80">
        <v>-0.31679544530296866</v>
      </c>
    </row>
    <row r="113" spans="1:6">
      <c r="A113" s="69">
        <v>3161</v>
      </c>
      <c r="B113" s="79" t="s">
        <v>169</v>
      </c>
      <c r="C113" s="44">
        <v>186</v>
      </c>
      <c r="D113" s="44">
        <v>87</v>
      </c>
      <c r="E113" s="44">
        <v>-99</v>
      </c>
      <c r="F113" s="80">
        <v>-0.532258064516129</v>
      </c>
    </row>
    <row r="114" spans="1:6">
      <c r="A114" s="69">
        <v>3162</v>
      </c>
      <c r="B114" s="79" t="s">
        <v>170</v>
      </c>
      <c r="C114" s="44">
        <v>1337</v>
      </c>
      <c r="D114" s="44">
        <v>1227</v>
      </c>
      <c r="E114" s="44">
        <v>-110</v>
      </c>
      <c r="F114" s="80">
        <v>-8.2273747195213159E-2</v>
      </c>
    </row>
    <row r="115" spans="1:6">
      <c r="A115" s="69">
        <v>3169</v>
      </c>
      <c r="B115" s="79" t="s">
        <v>171</v>
      </c>
      <c r="C115" s="44">
        <v>936</v>
      </c>
      <c r="D115" s="44">
        <v>366</v>
      </c>
      <c r="E115" s="44">
        <v>-570</v>
      </c>
      <c r="F115" s="80">
        <v>-0.60897435897435892</v>
      </c>
    </row>
    <row r="116" spans="1:6">
      <c r="A116" s="69">
        <v>321</v>
      </c>
      <c r="B116" s="79" t="s">
        <v>173</v>
      </c>
      <c r="C116" s="44">
        <v>3308</v>
      </c>
      <c r="D116" s="44">
        <v>2613</v>
      </c>
      <c r="E116" s="44">
        <v>-695</v>
      </c>
      <c r="F116" s="80">
        <v>-0.21009673518742442</v>
      </c>
    </row>
    <row r="117" spans="1:6">
      <c r="A117" s="69">
        <v>3211</v>
      </c>
      <c r="B117" s="79" t="s">
        <v>174</v>
      </c>
      <c r="C117" s="44">
        <v>320</v>
      </c>
      <c r="D117" s="44">
        <v>203</v>
      </c>
      <c r="E117" s="44">
        <v>-117</v>
      </c>
      <c r="F117" s="80">
        <v>-0.36562499999999998</v>
      </c>
    </row>
    <row r="118" spans="1:6">
      <c r="A118" s="69">
        <v>3212</v>
      </c>
      <c r="B118" s="79" t="s">
        <v>175</v>
      </c>
      <c r="C118" s="44">
        <v>181</v>
      </c>
      <c r="D118" s="44">
        <v>316</v>
      </c>
      <c r="E118" s="44">
        <v>135</v>
      </c>
      <c r="F118" s="80">
        <v>0.7458563535911602</v>
      </c>
    </row>
    <row r="119" spans="1:6">
      <c r="A119" s="69">
        <v>3219</v>
      </c>
      <c r="B119" s="79" t="s">
        <v>176</v>
      </c>
      <c r="C119" s="44">
        <v>2807</v>
      </c>
      <c r="D119" s="44">
        <v>2094</v>
      </c>
      <c r="E119" s="44">
        <v>-713</v>
      </c>
      <c r="F119" s="80">
        <v>-0.25400783754898471</v>
      </c>
    </row>
    <row r="120" spans="1:6">
      <c r="A120" s="69">
        <v>322</v>
      </c>
      <c r="B120" s="79" t="s">
        <v>177</v>
      </c>
      <c r="C120" s="44">
        <v>18317</v>
      </c>
      <c r="D120" s="44">
        <v>11772</v>
      </c>
      <c r="E120" s="44">
        <v>-6545</v>
      </c>
      <c r="F120" s="80">
        <v>-0.35731833815581154</v>
      </c>
    </row>
    <row r="121" spans="1:6">
      <c r="A121" s="69">
        <v>3221</v>
      </c>
      <c r="B121" s="79" t="s">
        <v>178</v>
      </c>
      <c r="C121" s="44">
        <v>3881</v>
      </c>
      <c r="D121" s="44">
        <v>2790</v>
      </c>
      <c r="E121" s="44">
        <v>-1091</v>
      </c>
      <c r="F121" s="80">
        <v>-0.28111311517650089</v>
      </c>
    </row>
    <row r="122" spans="1:6">
      <c r="A122" s="69">
        <v>3222</v>
      </c>
      <c r="B122" s="79" t="s">
        <v>179</v>
      </c>
      <c r="C122" s="44">
        <v>14436</v>
      </c>
      <c r="D122" s="44">
        <v>8983</v>
      </c>
      <c r="E122" s="44">
        <v>-5453</v>
      </c>
      <c r="F122" s="80">
        <v>-0.37773621501801052</v>
      </c>
    </row>
    <row r="123" spans="1:6">
      <c r="A123" s="69">
        <v>323</v>
      </c>
      <c r="B123" s="79" t="s">
        <v>180</v>
      </c>
      <c r="C123" s="44">
        <v>20452</v>
      </c>
      <c r="D123" s="44">
        <v>15537</v>
      </c>
      <c r="E123" s="44">
        <v>-4915</v>
      </c>
      <c r="F123" s="80">
        <v>-0.24031879522785057</v>
      </c>
    </row>
    <row r="124" spans="1:6">
      <c r="A124" s="69">
        <v>3231</v>
      </c>
      <c r="B124" s="79" t="s">
        <v>180</v>
      </c>
      <c r="C124" s="44">
        <v>20452</v>
      </c>
      <c r="D124" s="44">
        <v>15537</v>
      </c>
      <c r="E124" s="44">
        <v>-4915</v>
      </c>
      <c r="F124" s="80">
        <v>-0.24031879522785057</v>
      </c>
    </row>
    <row r="125" spans="1:6">
      <c r="A125" s="69">
        <v>324</v>
      </c>
      <c r="B125" s="79" t="s">
        <v>181</v>
      </c>
      <c r="C125" s="44">
        <v>959</v>
      </c>
      <c r="D125" s="44">
        <v>824</v>
      </c>
      <c r="E125" s="44">
        <v>-135</v>
      </c>
      <c r="F125" s="80">
        <v>-0.14077163712200208</v>
      </c>
    </row>
    <row r="126" spans="1:6">
      <c r="A126" s="69">
        <v>3241</v>
      </c>
      <c r="B126" s="79" t="s">
        <v>181</v>
      </c>
      <c r="C126" s="44">
        <v>959</v>
      </c>
      <c r="D126" s="44">
        <v>824</v>
      </c>
      <c r="E126" s="44">
        <v>-135</v>
      </c>
      <c r="F126" s="80">
        <v>-0.14077163712200208</v>
      </c>
    </row>
    <row r="127" spans="1:6">
      <c r="A127" s="69">
        <v>325</v>
      </c>
      <c r="B127" s="79" t="s">
        <v>182</v>
      </c>
      <c r="C127" s="44">
        <v>18114</v>
      </c>
      <c r="D127" s="44">
        <v>18327</v>
      </c>
      <c r="E127" s="44">
        <v>213</v>
      </c>
      <c r="F127" s="80">
        <v>1.1758860549850944E-2</v>
      </c>
    </row>
    <row r="128" spans="1:6">
      <c r="A128" s="69">
        <v>3251</v>
      </c>
      <c r="B128" s="79" t="s">
        <v>183</v>
      </c>
      <c r="C128" s="44">
        <v>1063</v>
      </c>
      <c r="D128" s="44">
        <v>1187</v>
      </c>
      <c r="E128" s="44">
        <v>124</v>
      </c>
      <c r="F128" s="80">
        <v>0.11665098777046096</v>
      </c>
    </row>
    <row r="129" spans="1:6">
      <c r="A129" s="69">
        <v>3252</v>
      </c>
      <c r="B129" s="79" t="s">
        <v>184</v>
      </c>
      <c r="C129" s="44">
        <v>2045</v>
      </c>
      <c r="D129" s="44">
        <v>2843</v>
      </c>
      <c r="E129" s="44">
        <v>798</v>
      </c>
      <c r="F129" s="80">
        <v>0.39022004889975548</v>
      </c>
    </row>
    <row r="130" spans="1:6">
      <c r="A130" s="69">
        <v>3253</v>
      </c>
      <c r="B130" s="79" t="s">
        <v>185</v>
      </c>
      <c r="C130" s="44">
        <v>104</v>
      </c>
      <c r="D130" s="44">
        <v>108</v>
      </c>
      <c r="E130" s="44">
        <v>4</v>
      </c>
      <c r="F130" s="80">
        <v>3.8461538461538464E-2</v>
      </c>
    </row>
    <row r="131" spans="1:6">
      <c r="A131" s="69">
        <v>3254</v>
      </c>
      <c r="B131" s="79" t="s">
        <v>186</v>
      </c>
      <c r="C131" s="44">
        <v>7730</v>
      </c>
      <c r="D131" s="44">
        <v>9523</v>
      </c>
      <c r="E131" s="44">
        <v>1793</v>
      </c>
      <c r="F131" s="80">
        <v>0.23195342820181111</v>
      </c>
    </row>
    <row r="132" spans="1:6">
      <c r="A132" s="69">
        <v>3255</v>
      </c>
      <c r="B132" s="79" t="s">
        <v>187</v>
      </c>
      <c r="C132" s="44">
        <v>2547</v>
      </c>
      <c r="D132" s="44">
        <v>2053</v>
      </c>
      <c r="E132" s="44">
        <v>-494</v>
      </c>
      <c r="F132" s="80">
        <v>-0.19395367098547311</v>
      </c>
    </row>
    <row r="133" spans="1:6">
      <c r="A133" s="69">
        <v>3256</v>
      </c>
      <c r="B133" s="79" t="s">
        <v>188</v>
      </c>
      <c r="C133" s="44">
        <v>1657</v>
      </c>
      <c r="D133" s="44">
        <v>1021</v>
      </c>
      <c r="E133" s="44">
        <v>-636</v>
      </c>
      <c r="F133" s="80">
        <v>-0.38382619191309597</v>
      </c>
    </row>
    <row r="134" spans="1:6">
      <c r="A134" s="69">
        <v>3259</v>
      </c>
      <c r="B134" s="79" t="s">
        <v>189</v>
      </c>
      <c r="C134" s="44">
        <v>2969</v>
      </c>
      <c r="D134" s="44">
        <v>1593</v>
      </c>
      <c r="E134" s="44">
        <v>-1376</v>
      </c>
      <c r="F134" s="80">
        <v>-0.46345570899292693</v>
      </c>
    </row>
    <row r="135" spans="1:6">
      <c r="A135" s="69">
        <v>326</v>
      </c>
      <c r="B135" s="79" t="s">
        <v>190</v>
      </c>
      <c r="C135" s="44">
        <v>21763</v>
      </c>
      <c r="D135" s="44">
        <v>13988</v>
      </c>
      <c r="E135" s="44">
        <v>-7775</v>
      </c>
      <c r="F135" s="80">
        <v>-0.35725773101134956</v>
      </c>
    </row>
    <row r="136" spans="1:6">
      <c r="A136" s="69">
        <v>3261</v>
      </c>
      <c r="B136" s="79" t="s">
        <v>191</v>
      </c>
      <c r="C136" s="44">
        <v>18635</v>
      </c>
      <c r="D136" s="44">
        <v>12922</v>
      </c>
      <c r="E136" s="44">
        <v>-5713</v>
      </c>
      <c r="F136" s="80">
        <v>-0.30657365173061446</v>
      </c>
    </row>
    <row r="137" spans="1:6">
      <c r="A137" s="69">
        <v>3262</v>
      </c>
      <c r="B137" s="79" t="s">
        <v>192</v>
      </c>
      <c r="C137" s="44">
        <v>3128</v>
      </c>
      <c r="D137" s="44">
        <v>1066</v>
      </c>
      <c r="E137" s="44">
        <v>-2062</v>
      </c>
      <c r="F137" s="80">
        <v>-0.65920716112531974</v>
      </c>
    </row>
    <row r="138" spans="1:6">
      <c r="A138" s="69">
        <v>327</v>
      </c>
      <c r="B138" s="79" t="s">
        <v>193</v>
      </c>
      <c r="C138" s="44">
        <v>8317</v>
      </c>
      <c r="D138" s="44">
        <v>6278</v>
      </c>
      <c r="E138" s="44">
        <v>-2039</v>
      </c>
      <c r="F138" s="80">
        <v>-0.24516051460863292</v>
      </c>
    </row>
    <row r="139" spans="1:6">
      <c r="A139" s="69">
        <v>3271</v>
      </c>
      <c r="B139" s="79" t="s">
        <v>194</v>
      </c>
      <c r="C139" s="44">
        <v>1669</v>
      </c>
      <c r="D139" s="44">
        <v>1134</v>
      </c>
      <c r="E139" s="44">
        <v>-535</v>
      </c>
      <c r="F139" s="80">
        <v>-0.32055122828040744</v>
      </c>
    </row>
    <row r="140" spans="1:6">
      <c r="A140" s="69">
        <v>3272</v>
      </c>
      <c r="B140" s="79" t="s">
        <v>195</v>
      </c>
      <c r="C140" s="44">
        <v>2036</v>
      </c>
      <c r="D140" s="44">
        <v>1194</v>
      </c>
      <c r="E140" s="44">
        <v>-842</v>
      </c>
      <c r="F140" s="80">
        <v>-0.41355599214145383</v>
      </c>
    </row>
    <row r="141" spans="1:6">
      <c r="A141" s="69">
        <v>3273</v>
      </c>
      <c r="B141" s="79" t="s">
        <v>196</v>
      </c>
      <c r="C141" s="44">
        <v>2024</v>
      </c>
      <c r="D141" s="44">
        <v>2164</v>
      </c>
      <c r="E141" s="44">
        <v>140</v>
      </c>
      <c r="F141" s="80">
        <v>6.9169960474308304E-2</v>
      </c>
    </row>
    <row r="142" spans="1:6">
      <c r="A142" s="69">
        <v>3274</v>
      </c>
      <c r="B142" s="79" t="s">
        <v>197</v>
      </c>
      <c r="C142" s="44">
        <v>11</v>
      </c>
      <c r="D142" s="44">
        <v>0</v>
      </c>
      <c r="E142" s="44">
        <v>-11</v>
      </c>
      <c r="F142" s="80">
        <v>-1</v>
      </c>
    </row>
    <row r="143" spans="1:6">
      <c r="A143" s="69">
        <v>3279</v>
      </c>
      <c r="B143" s="79" t="s">
        <v>198</v>
      </c>
      <c r="C143" s="44">
        <v>2576</v>
      </c>
      <c r="D143" s="44">
        <v>1770</v>
      </c>
      <c r="E143" s="44">
        <v>-806</v>
      </c>
      <c r="F143" s="80">
        <v>-0.31288819875776397</v>
      </c>
    </row>
    <row r="144" spans="1:6">
      <c r="A144" s="69">
        <v>331</v>
      </c>
      <c r="B144" s="79" t="s">
        <v>199</v>
      </c>
      <c r="C144" s="44">
        <v>7796</v>
      </c>
      <c r="D144" s="44">
        <v>4688</v>
      </c>
      <c r="E144" s="44">
        <v>-3108</v>
      </c>
      <c r="F144" s="80">
        <v>-0.39866598255515651</v>
      </c>
    </row>
    <row r="145" spans="1:6">
      <c r="A145" s="69">
        <v>3311</v>
      </c>
      <c r="B145" s="79" t="s">
        <v>200</v>
      </c>
      <c r="C145" s="44">
        <v>10</v>
      </c>
      <c r="D145" s="44">
        <v>82</v>
      </c>
      <c r="E145" s="44">
        <v>72</v>
      </c>
      <c r="F145" s="80">
        <v>7.2</v>
      </c>
    </row>
    <row r="146" spans="1:6">
      <c r="A146" s="69">
        <v>3312</v>
      </c>
      <c r="B146" s="79" t="s">
        <v>201</v>
      </c>
      <c r="C146" s="44">
        <v>735</v>
      </c>
      <c r="D146" s="44">
        <v>759</v>
      </c>
      <c r="E146" s="44">
        <v>24</v>
      </c>
      <c r="F146" s="80">
        <v>3.2653061224489799E-2</v>
      </c>
    </row>
    <row r="147" spans="1:6">
      <c r="A147" s="69">
        <v>3313</v>
      </c>
      <c r="B147" s="79" t="s">
        <v>202</v>
      </c>
      <c r="C147" s="44">
        <v>686</v>
      </c>
      <c r="D147" s="44">
        <v>334</v>
      </c>
      <c r="E147" s="44">
        <v>-352</v>
      </c>
      <c r="F147" s="80">
        <v>-0.51311953352769679</v>
      </c>
    </row>
    <row r="148" spans="1:6">
      <c r="A148" s="69">
        <v>3314</v>
      </c>
      <c r="B148" s="79" t="s">
        <v>203</v>
      </c>
      <c r="C148" s="44">
        <v>4268</v>
      </c>
      <c r="D148" s="44">
        <v>2459</v>
      </c>
      <c r="E148" s="44">
        <v>-1809</v>
      </c>
      <c r="F148" s="80">
        <v>-0.4238519212746017</v>
      </c>
    </row>
    <row r="149" spans="1:6">
      <c r="A149" s="69">
        <v>3315</v>
      </c>
      <c r="B149" s="79" t="s">
        <v>204</v>
      </c>
      <c r="C149" s="44">
        <v>2097</v>
      </c>
      <c r="D149" s="44">
        <v>1055</v>
      </c>
      <c r="E149" s="44">
        <v>-1042</v>
      </c>
      <c r="F149" s="80">
        <v>-0.49690033381020504</v>
      </c>
    </row>
    <row r="150" spans="1:6">
      <c r="A150" s="69">
        <v>332</v>
      </c>
      <c r="B150" s="79" t="s">
        <v>205</v>
      </c>
      <c r="C150" s="44">
        <v>45678</v>
      </c>
      <c r="D150" s="44">
        <v>34866</v>
      </c>
      <c r="E150" s="44">
        <v>-10812</v>
      </c>
      <c r="F150" s="80">
        <v>-0.23670038092736109</v>
      </c>
    </row>
    <row r="151" spans="1:6">
      <c r="A151" s="69">
        <v>3321</v>
      </c>
      <c r="B151" s="79" t="s">
        <v>206</v>
      </c>
      <c r="C151" s="44">
        <v>3543</v>
      </c>
      <c r="D151" s="44">
        <v>2326</v>
      </c>
      <c r="E151" s="44">
        <v>-1217</v>
      </c>
      <c r="F151" s="80">
        <v>-0.34349421394298618</v>
      </c>
    </row>
    <row r="152" spans="1:6">
      <c r="A152" s="69">
        <v>3322</v>
      </c>
      <c r="B152" s="79" t="s">
        <v>207</v>
      </c>
      <c r="C152" s="44">
        <v>6727</v>
      </c>
      <c r="D152" s="44">
        <v>4737</v>
      </c>
      <c r="E152" s="44">
        <v>-1990</v>
      </c>
      <c r="F152" s="80">
        <v>-0.29582280362717406</v>
      </c>
    </row>
    <row r="153" spans="1:6">
      <c r="A153" s="69">
        <v>3323</v>
      </c>
      <c r="B153" s="79" t="s">
        <v>208</v>
      </c>
      <c r="C153" s="44">
        <v>7495</v>
      </c>
      <c r="D153" s="44">
        <v>6266</v>
      </c>
      <c r="E153" s="44">
        <v>-1229</v>
      </c>
      <c r="F153" s="80">
        <v>-0.16397598398932622</v>
      </c>
    </row>
    <row r="154" spans="1:6">
      <c r="A154" s="69">
        <v>3324</v>
      </c>
      <c r="B154" s="79" t="s">
        <v>209</v>
      </c>
      <c r="C154" s="44">
        <v>1296</v>
      </c>
      <c r="D154" s="44">
        <v>1008</v>
      </c>
      <c r="E154" s="44">
        <v>-288</v>
      </c>
      <c r="F154" s="80">
        <v>-0.22222222222222221</v>
      </c>
    </row>
    <row r="155" spans="1:6">
      <c r="A155" s="69">
        <v>3325</v>
      </c>
      <c r="B155" s="79" t="s">
        <v>210</v>
      </c>
      <c r="C155" s="44">
        <v>956</v>
      </c>
      <c r="D155" s="44">
        <v>334</v>
      </c>
      <c r="E155" s="44">
        <v>-622</v>
      </c>
      <c r="F155" s="80">
        <v>-0.65062761506276146</v>
      </c>
    </row>
    <row r="156" spans="1:6">
      <c r="A156" s="69">
        <v>3326</v>
      </c>
      <c r="B156" s="79" t="s">
        <v>211</v>
      </c>
      <c r="C156" s="44">
        <v>1414</v>
      </c>
      <c r="D156" s="44">
        <v>730</v>
      </c>
      <c r="E156" s="44">
        <v>-684</v>
      </c>
      <c r="F156" s="80">
        <v>-0.48373408769448373</v>
      </c>
    </row>
    <row r="157" spans="1:6">
      <c r="A157" s="69">
        <v>3327</v>
      </c>
      <c r="B157" s="79" t="s">
        <v>212</v>
      </c>
      <c r="C157" s="44">
        <v>12992</v>
      </c>
      <c r="D157" s="44">
        <v>10698</v>
      </c>
      <c r="E157" s="44">
        <v>-2294</v>
      </c>
      <c r="F157" s="80">
        <v>-0.17657019704433496</v>
      </c>
    </row>
    <row r="158" spans="1:6">
      <c r="A158" s="69">
        <v>3328</v>
      </c>
      <c r="B158" s="79" t="s">
        <v>213</v>
      </c>
      <c r="C158" s="44">
        <v>5306</v>
      </c>
      <c r="D158" s="44">
        <v>4308</v>
      </c>
      <c r="E158" s="44">
        <v>-998</v>
      </c>
      <c r="F158" s="80">
        <v>-0.18808895589898228</v>
      </c>
    </row>
    <row r="159" spans="1:6">
      <c r="A159" s="69">
        <v>3329</v>
      </c>
      <c r="B159" s="79" t="s">
        <v>214</v>
      </c>
      <c r="C159" s="44">
        <v>5950</v>
      </c>
      <c r="D159" s="44">
        <v>4460</v>
      </c>
      <c r="E159" s="44">
        <v>-1490</v>
      </c>
      <c r="F159" s="80">
        <v>-0.25042016806722689</v>
      </c>
    </row>
    <row r="160" spans="1:6">
      <c r="A160" s="69">
        <v>333</v>
      </c>
      <c r="B160" s="79" t="s">
        <v>215</v>
      </c>
      <c r="C160" s="44">
        <v>32468</v>
      </c>
      <c r="D160" s="44">
        <v>20388</v>
      </c>
      <c r="E160" s="44">
        <v>-12080</v>
      </c>
      <c r="F160" s="80">
        <v>-0.37205864235555008</v>
      </c>
    </row>
    <row r="161" spans="1:6">
      <c r="A161" s="69">
        <v>3331</v>
      </c>
      <c r="B161" s="79" t="s">
        <v>216</v>
      </c>
      <c r="C161" s="44">
        <v>294</v>
      </c>
      <c r="D161" s="44">
        <v>143</v>
      </c>
      <c r="E161" s="44">
        <v>-151</v>
      </c>
      <c r="F161" s="80">
        <v>-0.51360544217687076</v>
      </c>
    </row>
    <row r="162" spans="1:6">
      <c r="A162" s="69">
        <v>3332</v>
      </c>
      <c r="B162" s="79" t="s">
        <v>217</v>
      </c>
      <c r="C162" s="44">
        <v>6901</v>
      </c>
      <c r="D162" s="44">
        <v>5715</v>
      </c>
      <c r="E162" s="44">
        <v>-1186</v>
      </c>
      <c r="F162" s="80">
        <v>-0.17185915084770323</v>
      </c>
    </row>
    <row r="163" spans="1:6">
      <c r="A163" s="69">
        <v>3333</v>
      </c>
      <c r="B163" s="79" t="s">
        <v>218</v>
      </c>
      <c r="C163" s="44">
        <v>7996</v>
      </c>
      <c r="D163" s="44">
        <v>3392</v>
      </c>
      <c r="E163" s="44">
        <v>-4604</v>
      </c>
      <c r="F163" s="80">
        <v>-0.57578789394697349</v>
      </c>
    </row>
    <row r="164" spans="1:6">
      <c r="A164" s="69">
        <v>3334</v>
      </c>
      <c r="B164" s="79" t="s">
        <v>219</v>
      </c>
      <c r="C164" s="44">
        <v>2405</v>
      </c>
      <c r="D164" s="44">
        <v>1201</v>
      </c>
      <c r="E164" s="44">
        <v>-1204</v>
      </c>
      <c r="F164" s="80">
        <v>-0.50062370062370065</v>
      </c>
    </row>
    <row r="165" spans="1:6">
      <c r="A165" s="69">
        <v>3335</v>
      </c>
      <c r="B165" s="79" t="s">
        <v>220</v>
      </c>
      <c r="C165" s="44">
        <v>6586</v>
      </c>
      <c r="D165" s="44">
        <v>3534</v>
      </c>
      <c r="E165" s="44">
        <v>-3052</v>
      </c>
      <c r="F165" s="80">
        <v>-0.46340722745217128</v>
      </c>
    </row>
    <row r="166" spans="1:6">
      <c r="A166" s="69">
        <v>3336</v>
      </c>
      <c r="B166" s="79" t="s">
        <v>221</v>
      </c>
      <c r="C166" s="44">
        <v>1618</v>
      </c>
      <c r="D166" s="44">
        <v>1923</v>
      </c>
      <c r="E166" s="44">
        <v>305</v>
      </c>
      <c r="F166" s="80">
        <v>0.18850432632880099</v>
      </c>
    </row>
    <row r="167" spans="1:6">
      <c r="A167" s="69">
        <v>3339</v>
      </c>
      <c r="B167" s="79" t="s">
        <v>222</v>
      </c>
      <c r="C167" s="44">
        <v>6667</v>
      </c>
      <c r="D167" s="44">
        <v>4480</v>
      </c>
      <c r="E167" s="44">
        <v>-2187</v>
      </c>
      <c r="F167" s="80">
        <v>-0.328033598320084</v>
      </c>
    </row>
    <row r="168" spans="1:6">
      <c r="A168" s="69">
        <v>334</v>
      </c>
      <c r="B168" s="79" t="s">
        <v>223</v>
      </c>
      <c r="C168" s="44">
        <v>106780</v>
      </c>
      <c r="D168" s="44">
        <v>69125</v>
      </c>
      <c r="E168" s="44">
        <v>-37655</v>
      </c>
      <c r="F168" s="80">
        <v>-0.35264094399700319</v>
      </c>
    </row>
    <row r="169" spans="1:6">
      <c r="A169" s="69">
        <v>3341</v>
      </c>
      <c r="B169" s="79" t="s">
        <v>224</v>
      </c>
      <c r="C169" s="44">
        <v>22075</v>
      </c>
      <c r="D169" s="44">
        <v>13520</v>
      </c>
      <c r="E169" s="44">
        <v>-8555</v>
      </c>
      <c r="F169" s="80">
        <v>-0.38754246885617216</v>
      </c>
    </row>
    <row r="170" spans="1:6">
      <c r="A170" s="69">
        <v>3342</v>
      </c>
      <c r="B170" s="79" t="s">
        <v>225</v>
      </c>
      <c r="C170" s="44">
        <v>16546</v>
      </c>
      <c r="D170" s="44">
        <v>4137</v>
      </c>
      <c r="E170" s="44">
        <v>-12409</v>
      </c>
      <c r="F170" s="80">
        <v>-0.74996978121600388</v>
      </c>
    </row>
    <row r="171" spans="1:6">
      <c r="A171" s="69">
        <v>3343</v>
      </c>
      <c r="B171" s="79" t="s">
        <v>226</v>
      </c>
      <c r="C171" s="44">
        <v>3176</v>
      </c>
      <c r="D171" s="44">
        <v>3521</v>
      </c>
      <c r="E171" s="44">
        <v>345</v>
      </c>
      <c r="F171" s="80">
        <v>0.1086272040302267</v>
      </c>
    </row>
    <row r="172" spans="1:6">
      <c r="A172" s="69">
        <v>3344</v>
      </c>
      <c r="B172" s="79" t="s">
        <v>227</v>
      </c>
      <c r="C172" s="44">
        <v>30262</v>
      </c>
      <c r="D172" s="44">
        <v>19213</v>
      </c>
      <c r="E172" s="44">
        <v>-11049</v>
      </c>
      <c r="F172" s="80">
        <v>-0.36511136078249951</v>
      </c>
    </row>
    <row r="173" spans="1:6">
      <c r="A173" s="69">
        <v>3345</v>
      </c>
      <c r="B173" s="79" t="s">
        <v>228</v>
      </c>
      <c r="C173" s="44">
        <v>33196</v>
      </c>
      <c r="D173" s="44">
        <v>28423</v>
      </c>
      <c r="E173" s="44">
        <v>-4773</v>
      </c>
      <c r="F173" s="80">
        <v>-0.14378238341968913</v>
      </c>
    </row>
    <row r="174" spans="1:6">
      <c r="A174" s="69">
        <v>3346</v>
      </c>
      <c r="B174" s="79" t="s">
        <v>229</v>
      </c>
      <c r="C174" s="44">
        <v>1525</v>
      </c>
      <c r="D174" s="44">
        <v>312</v>
      </c>
      <c r="E174" s="44">
        <v>-1213</v>
      </c>
      <c r="F174" s="80">
        <v>-0.79540983606557381</v>
      </c>
    </row>
    <row r="175" spans="1:6">
      <c r="A175" s="69">
        <v>335</v>
      </c>
      <c r="B175" s="79" t="s">
        <v>230</v>
      </c>
      <c r="C175" s="44">
        <v>17177</v>
      </c>
      <c r="D175" s="44">
        <v>11742</v>
      </c>
      <c r="E175" s="44">
        <v>-5435</v>
      </c>
      <c r="F175" s="80">
        <v>-0.31641148046806777</v>
      </c>
    </row>
    <row r="176" spans="1:6">
      <c r="A176" s="69">
        <v>3351</v>
      </c>
      <c r="B176" s="79" t="s">
        <v>231</v>
      </c>
      <c r="C176" s="44">
        <v>2935</v>
      </c>
      <c r="D176" s="44">
        <v>2546</v>
      </c>
      <c r="E176" s="44">
        <v>-389</v>
      </c>
      <c r="F176" s="80">
        <v>-0.13253833049403749</v>
      </c>
    </row>
    <row r="177" spans="1:6">
      <c r="A177" s="69">
        <v>3352</v>
      </c>
      <c r="B177" s="79" t="s">
        <v>232</v>
      </c>
      <c r="C177" s="44">
        <v>186</v>
      </c>
      <c r="D177" s="44">
        <v>628</v>
      </c>
      <c r="E177" s="44">
        <v>442</v>
      </c>
      <c r="F177" s="80">
        <v>2.3763440860215055</v>
      </c>
    </row>
    <row r="178" spans="1:6">
      <c r="A178" s="69">
        <v>3353</v>
      </c>
      <c r="B178" s="79" t="s">
        <v>233</v>
      </c>
      <c r="C178" s="44">
        <v>8079</v>
      </c>
      <c r="D178" s="44">
        <v>4315</v>
      </c>
      <c r="E178" s="44">
        <v>-3764</v>
      </c>
      <c r="F178" s="80">
        <v>-0.46589924495605894</v>
      </c>
    </row>
    <row r="179" spans="1:6">
      <c r="A179" s="69">
        <v>3359</v>
      </c>
      <c r="B179" s="79" t="s">
        <v>234</v>
      </c>
      <c r="C179" s="44">
        <v>5976</v>
      </c>
      <c r="D179" s="44">
        <v>4253</v>
      </c>
      <c r="E179" s="44">
        <v>-1723</v>
      </c>
      <c r="F179" s="80">
        <v>-0.28831994645247655</v>
      </c>
    </row>
    <row r="180" spans="1:6">
      <c r="A180" s="69">
        <v>336</v>
      </c>
      <c r="B180" s="79" t="s">
        <v>235</v>
      </c>
      <c r="C180" s="44">
        <v>16234</v>
      </c>
      <c r="D180" s="44">
        <v>14474</v>
      </c>
      <c r="E180" s="44">
        <v>-1760</v>
      </c>
      <c r="F180" s="80">
        <v>-0.10841443883208082</v>
      </c>
    </row>
    <row r="181" spans="1:6">
      <c r="A181" s="69">
        <v>3361</v>
      </c>
      <c r="B181" s="79" t="s">
        <v>236</v>
      </c>
      <c r="C181" s="44">
        <v>195</v>
      </c>
      <c r="D181" s="44">
        <v>168</v>
      </c>
      <c r="E181" s="44">
        <v>-27</v>
      </c>
      <c r="F181" s="80">
        <v>-0.13846153846153847</v>
      </c>
    </row>
    <row r="182" spans="1:6">
      <c r="A182" s="69">
        <v>3362</v>
      </c>
      <c r="B182" s="79" t="s">
        <v>237</v>
      </c>
      <c r="C182" s="44">
        <v>477</v>
      </c>
      <c r="D182" s="44">
        <v>482</v>
      </c>
      <c r="E182" s="44">
        <v>5</v>
      </c>
      <c r="F182" s="80">
        <v>1.0482180293501049E-2</v>
      </c>
    </row>
    <row r="183" spans="1:6">
      <c r="A183" s="69">
        <v>3363</v>
      </c>
      <c r="B183" s="79" t="s">
        <v>238</v>
      </c>
      <c r="C183" s="44">
        <v>1665</v>
      </c>
      <c r="D183" s="44">
        <v>1190</v>
      </c>
      <c r="E183" s="44">
        <v>-475</v>
      </c>
      <c r="F183" s="80">
        <v>-0.28528528528528529</v>
      </c>
    </row>
    <row r="184" spans="1:6">
      <c r="A184" s="69">
        <v>3364</v>
      </c>
      <c r="B184" s="79" t="s">
        <v>239</v>
      </c>
      <c r="C184" s="44">
        <v>13397</v>
      </c>
      <c r="D184" s="44">
        <v>12026</v>
      </c>
      <c r="E184" s="44">
        <v>-1371</v>
      </c>
      <c r="F184" s="80">
        <v>-0.10233634395760245</v>
      </c>
    </row>
    <row r="185" spans="1:6">
      <c r="A185" s="69">
        <v>3366</v>
      </c>
      <c r="B185" s="79" t="s">
        <v>240</v>
      </c>
      <c r="C185" s="44">
        <v>460</v>
      </c>
      <c r="D185" s="44">
        <v>550</v>
      </c>
      <c r="E185" s="44">
        <v>90</v>
      </c>
      <c r="F185" s="80">
        <v>0.19565217391304349</v>
      </c>
    </row>
    <row r="186" spans="1:6">
      <c r="A186" s="69">
        <v>3369</v>
      </c>
      <c r="B186" s="79" t="s">
        <v>241</v>
      </c>
      <c r="C186" s="44">
        <v>40</v>
      </c>
      <c r="D186" s="44">
        <v>58</v>
      </c>
      <c r="E186" s="44">
        <v>18</v>
      </c>
      <c r="F186" s="80">
        <v>0.45</v>
      </c>
    </row>
    <row r="187" spans="1:6">
      <c r="A187" s="69">
        <v>337</v>
      </c>
      <c r="B187" s="79" t="s">
        <v>242</v>
      </c>
      <c r="C187" s="44">
        <v>6790</v>
      </c>
      <c r="D187" s="44">
        <v>5480</v>
      </c>
      <c r="E187" s="44">
        <v>-1310</v>
      </c>
      <c r="F187" s="80">
        <v>-0.19293078055964655</v>
      </c>
    </row>
    <row r="188" spans="1:6">
      <c r="A188" s="69">
        <v>3371</v>
      </c>
      <c r="B188" s="79" t="s">
        <v>243</v>
      </c>
      <c r="C188" s="44">
        <v>4202</v>
      </c>
      <c r="D188" s="44">
        <v>2560</v>
      </c>
      <c r="E188" s="44">
        <v>-1642</v>
      </c>
      <c r="F188" s="80">
        <v>-0.39076630176106614</v>
      </c>
    </row>
    <row r="189" spans="1:6">
      <c r="A189" s="69">
        <v>3372</v>
      </c>
      <c r="B189" s="79" t="s">
        <v>244</v>
      </c>
      <c r="C189" s="44">
        <v>1512</v>
      </c>
      <c r="D189" s="44">
        <v>2315</v>
      </c>
      <c r="E189" s="44">
        <v>803</v>
      </c>
      <c r="F189" s="80">
        <v>0.53108465608465605</v>
      </c>
    </row>
    <row r="190" spans="1:6">
      <c r="A190" s="69">
        <v>3379</v>
      </c>
      <c r="B190" s="79" t="s">
        <v>245</v>
      </c>
      <c r="C190" s="44">
        <v>1076</v>
      </c>
      <c r="D190" s="44">
        <v>605</v>
      </c>
      <c r="E190" s="44">
        <v>-471</v>
      </c>
      <c r="F190" s="80">
        <v>-0.43773234200743494</v>
      </c>
    </row>
    <row r="191" spans="1:6">
      <c r="A191" s="69">
        <v>339</v>
      </c>
      <c r="B191" s="79" t="s">
        <v>246</v>
      </c>
      <c r="C191" s="44">
        <v>31412</v>
      </c>
      <c r="D191" s="44">
        <v>21554</v>
      </c>
      <c r="E191" s="44">
        <v>-9858</v>
      </c>
      <c r="F191" s="80">
        <v>-0.3138291098943079</v>
      </c>
    </row>
    <row r="192" spans="1:6">
      <c r="A192" s="69">
        <v>3391</v>
      </c>
      <c r="B192" s="79" t="s">
        <v>247</v>
      </c>
      <c r="C192" s="44">
        <v>14850</v>
      </c>
      <c r="D192" s="44">
        <v>10889</v>
      </c>
      <c r="E192" s="44">
        <v>-3961</v>
      </c>
      <c r="F192" s="80">
        <v>-0.26673400673400671</v>
      </c>
    </row>
    <row r="193" spans="1:6">
      <c r="A193" s="69">
        <v>3399</v>
      </c>
      <c r="B193" s="79" t="s">
        <v>248</v>
      </c>
      <c r="C193" s="44">
        <v>16563</v>
      </c>
      <c r="D193" s="44">
        <v>10665</v>
      </c>
      <c r="E193" s="44">
        <v>-5898</v>
      </c>
      <c r="F193" s="80">
        <v>-0.35609491034232926</v>
      </c>
    </row>
    <row r="194" spans="1:6">
      <c r="A194" s="73"/>
      <c r="B194" s="70" t="s">
        <v>74</v>
      </c>
      <c r="C194" s="71">
        <v>2714716</v>
      </c>
      <c r="D194" s="71">
        <v>2767002</v>
      </c>
      <c r="E194" s="71">
        <v>52286</v>
      </c>
      <c r="F194" s="72">
        <v>1.9260209907776726E-2</v>
      </c>
    </row>
    <row r="195" spans="1:6">
      <c r="A195" s="73"/>
      <c r="B195" s="74" t="s">
        <v>249</v>
      </c>
      <c r="C195" s="71">
        <v>624757</v>
      </c>
      <c r="D195" s="71">
        <v>594558</v>
      </c>
      <c r="E195" s="71">
        <v>-30199</v>
      </c>
      <c r="F195" s="72">
        <v>-4.8337193500833125E-2</v>
      </c>
    </row>
    <row r="196" spans="1:6">
      <c r="A196" s="75">
        <v>22</v>
      </c>
      <c r="B196" s="76" t="s">
        <v>78</v>
      </c>
      <c r="C196" s="77">
        <v>14957</v>
      </c>
      <c r="D196" s="77">
        <v>13507</v>
      </c>
      <c r="E196" s="77">
        <v>-1450</v>
      </c>
      <c r="F196" s="78">
        <v>-9.6944574446747339E-2</v>
      </c>
    </row>
    <row r="197" spans="1:6">
      <c r="A197" s="69">
        <v>221</v>
      </c>
      <c r="B197" s="79" t="s">
        <v>78</v>
      </c>
      <c r="C197" s="44">
        <v>14957</v>
      </c>
      <c r="D197" s="44">
        <v>13507</v>
      </c>
      <c r="E197" s="44">
        <v>-1450</v>
      </c>
      <c r="F197" s="80">
        <v>-9.6944574446747339E-2</v>
      </c>
    </row>
    <row r="198" spans="1:6">
      <c r="A198" s="69">
        <v>2211</v>
      </c>
      <c r="B198" s="79" t="s">
        <v>250</v>
      </c>
      <c r="C198" s="44">
        <v>9308</v>
      </c>
      <c r="D198" s="44">
        <v>7944</v>
      </c>
      <c r="E198" s="44">
        <v>-1364</v>
      </c>
      <c r="F198" s="80">
        <v>-0.14654061022776108</v>
      </c>
    </row>
    <row r="199" spans="1:6">
      <c r="A199" s="69">
        <v>2212</v>
      </c>
      <c r="B199" s="79" t="s">
        <v>251</v>
      </c>
      <c r="C199" s="44">
        <v>3029</v>
      </c>
      <c r="D199" s="44">
        <v>2773</v>
      </c>
      <c r="E199" s="44">
        <v>-256</v>
      </c>
      <c r="F199" s="80">
        <v>-8.4516342027071645E-2</v>
      </c>
    </row>
    <row r="200" spans="1:6">
      <c r="A200" s="69">
        <v>2213</v>
      </c>
      <c r="B200" s="79" t="s">
        <v>252</v>
      </c>
      <c r="C200" s="44">
        <v>2620</v>
      </c>
      <c r="D200" s="44">
        <v>2790</v>
      </c>
      <c r="E200" s="44">
        <v>170</v>
      </c>
      <c r="F200" s="80">
        <v>6.4885496183206104E-2</v>
      </c>
    </row>
    <row r="201" spans="1:6">
      <c r="A201" s="75">
        <v>42</v>
      </c>
      <c r="B201" s="76" t="s">
        <v>70</v>
      </c>
      <c r="C201" s="77">
        <v>141702</v>
      </c>
      <c r="D201" s="77">
        <v>136556</v>
      </c>
      <c r="E201" s="77">
        <v>-5146</v>
      </c>
      <c r="F201" s="78">
        <v>-3.6315648332415913E-2</v>
      </c>
    </row>
    <row r="202" spans="1:6">
      <c r="A202" s="69">
        <v>423</v>
      </c>
      <c r="B202" s="79" t="s">
        <v>253</v>
      </c>
      <c r="C202" s="44">
        <v>73905</v>
      </c>
      <c r="D202" s="44">
        <v>61643</v>
      </c>
      <c r="E202" s="44">
        <v>-12262</v>
      </c>
      <c r="F202" s="80">
        <v>-0.16591570259116434</v>
      </c>
    </row>
    <row r="203" spans="1:6">
      <c r="A203" s="69">
        <v>4231</v>
      </c>
      <c r="B203" s="79" t="s">
        <v>254</v>
      </c>
      <c r="C203" s="44">
        <v>5445</v>
      </c>
      <c r="D203" s="44">
        <v>5158</v>
      </c>
      <c r="E203" s="44">
        <v>-287</v>
      </c>
      <c r="F203" s="80">
        <v>-5.2708907254361802E-2</v>
      </c>
    </row>
    <row r="204" spans="1:6">
      <c r="A204" s="69">
        <v>4232</v>
      </c>
      <c r="B204" s="79" t="s">
        <v>255</v>
      </c>
      <c r="C204" s="44">
        <v>2630</v>
      </c>
      <c r="D204" s="44">
        <v>1996</v>
      </c>
      <c r="E204" s="44">
        <v>-634</v>
      </c>
      <c r="F204" s="80">
        <v>-0.24106463878326997</v>
      </c>
    </row>
    <row r="205" spans="1:6">
      <c r="A205" s="69">
        <v>4233</v>
      </c>
      <c r="B205" s="79" t="s">
        <v>256</v>
      </c>
      <c r="C205" s="44">
        <v>5721</v>
      </c>
      <c r="D205" s="44">
        <v>5220</v>
      </c>
      <c r="E205" s="44">
        <v>-501</v>
      </c>
      <c r="F205" s="80">
        <v>-8.7572102779234398E-2</v>
      </c>
    </row>
    <row r="206" spans="1:6">
      <c r="A206" s="69">
        <v>4234</v>
      </c>
      <c r="B206" s="79" t="s">
        <v>257</v>
      </c>
      <c r="C206" s="44">
        <v>23269</v>
      </c>
      <c r="D206" s="44">
        <v>20411</v>
      </c>
      <c r="E206" s="44">
        <v>-2858</v>
      </c>
      <c r="F206" s="80">
        <v>-0.12282435858868022</v>
      </c>
    </row>
    <row r="207" spans="1:6">
      <c r="A207" s="69">
        <v>4235</v>
      </c>
      <c r="B207" s="79" t="s">
        <v>258</v>
      </c>
      <c r="C207" s="44">
        <v>2066</v>
      </c>
      <c r="D207" s="44">
        <v>1774</v>
      </c>
      <c r="E207" s="44">
        <v>-292</v>
      </c>
      <c r="F207" s="80">
        <v>-0.14133591481122942</v>
      </c>
    </row>
    <row r="208" spans="1:6">
      <c r="A208" s="69">
        <v>4236</v>
      </c>
      <c r="B208" s="79" t="s">
        <v>259</v>
      </c>
      <c r="C208" s="44">
        <v>15243</v>
      </c>
      <c r="D208" s="44">
        <v>8888</v>
      </c>
      <c r="E208" s="44">
        <v>-6355</v>
      </c>
      <c r="F208" s="80">
        <v>-0.41691268123072883</v>
      </c>
    </row>
    <row r="209" spans="1:6">
      <c r="A209" s="69">
        <v>4237</v>
      </c>
      <c r="B209" s="79" t="s">
        <v>260</v>
      </c>
      <c r="C209" s="44">
        <v>4632</v>
      </c>
      <c r="D209" s="44">
        <v>4995</v>
      </c>
      <c r="E209" s="44">
        <v>363</v>
      </c>
      <c r="F209" s="80">
        <v>7.8367875647668395E-2</v>
      </c>
    </row>
    <row r="210" spans="1:6">
      <c r="A210" s="69">
        <v>4238</v>
      </c>
      <c r="B210" s="79" t="s">
        <v>261</v>
      </c>
      <c r="C210" s="44">
        <v>10949</v>
      </c>
      <c r="D210" s="44">
        <v>9383</v>
      </c>
      <c r="E210" s="44">
        <v>-1566</v>
      </c>
      <c r="F210" s="80">
        <v>-0.14302676043474291</v>
      </c>
    </row>
    <row r="211" spans="1:6">
      <c r="A211" s="69">
        <v>4239</v>
      </c>
      <c r="B211" s="79" t="s">
        <v>262</v>
      </c>
      <c r="C211" s="44">
        <v>3950</v>
      </c>
      <c r="D211" s="44">
        <v>3817</v>
      </c>
      <c r="E211" s="44">
        <v>-133</v>
      </c>
      <c r="F211" s="80">
        <v>-3.3670886075949369E-2</v>
      </c>
    </row>
    <row r="212" spans="1:6">
      <c r="A212" s="69">
        <v>424</v>
      </c>
      <c r="B212" s="79" t="s">
        <v>263</v>
      </c>
      <c r="C212" s="44">
        <v>46129</v>
      </c>
      <c r="D212" s="44">
        <v>46864</v>
      </c>
      <c r="E212" s="44">
        <v>735</v>
      </c>
      <c r="F212" s="80">
        <v>1.5933577575928375E-2</v>
      </c>
    </row>
    <row r="213" spans="1:6">
      <c r="A213" s="69">
        <v>4241</v>
      </c>
      <c r="B213" s="79" t="s">
        <v>264</v>
      </c>
      <c r="C213" s="44">
        <v>5487</v>
      </c>
      <c r="D213" s="44">
        <v>4843</v>
      </c>
      <c r="E213" s="44">
        <v>-644</v>
      </c>
      <c r="F213" s="80">
        <v>-0.1173683251321305</v>
      </c>
    </row>
    <row r="214" spans="1:6">
      <c r="A214" s="69">
        <v>4242</v>
      </c>
      <c r="B214" s="79" t="s">
        <v>265</v>
      </c>
      <c r="C214" s="44">
        <v>5495</v>
      </c>
      <c r="D214" s="44">
        <v>4612</v>
      </c>
      <c r="E214" s="44">
        <v>-883</v>
      </c>
      <c r="F214" s="80">
        <v>-0.16069153776160144</v>
      </c>
    </row>
    <row r="215" spans="1:6">
      <c r="A215" s="69">
        <v>4243</v>
      </c>
      <c r="B215" s="79" t="s">
        <v>266</v>
      </c>
      <c r="C215" s="44">
        <v>6397</v>
      </c>
      <c r="D215" s="44">
        <v>5443</v>
      </c>
      <c r="E215" s="44">
        <v>-954</v>
      </c>
      <c r="F215" s="80">
        <v>-0.14913240581522588</v>
      </c>
    </row>
    <row r="216" spans="1:6">
      <c r="A216" s="69">
        <v>4244</v>
      </c>
      <c r="B216" s="79" t="s">
        <v>267</v>
      </c>
      <c r="C216" s="44">
        <v>14155</v>
      </c>
      <c r="D216" s="44">
        <v>17531</v>
      </c>
      <c r="E216" s="44">
        <v>3376</v>
      </c>
      <c r="F216" s="80">
        <v>0.23850229600847758</v>
      </c>
    </row>
    <row r="217" spans="1:6">
      <c r="A217" s="69">
        <v>4245</v>
      </c>
      <c r="B217" s="79" t="s">
        <v>268</v>
      </c>
      <c r="C217" s="44">
        <v>152</v>
      </c>
      <c r="D217" s="44">
        <v>101</v>
      </c>
      <c r="E217" s="44">
        <v>-51</v>
      </c>
      <c r="F217" s="80">
        <v>-0.33552631578947367</v>
      </c>
    </row>
    <row r="218" spans="1:6">
      <c r="A218" s="69">
        <v>4246</v>
      </c>
      <c r="B218" s="79" t="s">
        <v>269</v>
      </c>
      <c r="C218" s="44">
        <v>2766</v>
      </c>
      <c r="D218" s="44">
        <v>2081</v>
      </c>
      <c r="E218" s="44">
        <v>-685</v>
      </c>
      <c r="F218" s="80">
        <v>-0.24765003615328995</v>
      </c>
    </row>
    <row r="219" spans="1:6">
      <c r="A219" s="69">
        <v>4247</v>
      </c>
      <c r="B219" s="79" t="s">
        <v>270</v>
      </c>
      <c r="C219" s="44">
        <v>1460</v>
      </c>
      <c r="D219" s="44">
        <v>1557</v>
      </c>
      <c r="E219" s="44">
        <v>97</v>
      </c>
      <c r="F219" s="80">
        <v>6.6438356164383566E-2</v>
      </c>
    </row>
    <row r="220" spans="1:6">
      <c r="A220" s="69">
        <v>4248</v>
      </c>
      <c r="B220" s="79" t="s">
        <v>271</v>
      </c>
      <c r="C220" s="44">
        <v>2958</v>
      </c>
      <c r="D220" s="44">
        <v>3794</v>
      </c>
      <c r="E220" s="44">
        <v>836</v>
      </c>
      <c r="F220" s="80">
        <v>0.28262339418526033</v>
      </c>
    </row>
    <row r="221" spans="1:6">
      <c r="A221" s="69">
        <v>4249</v>
      </c>
      <c r="B221" s="79" t="s">
        <v>272</v>
      </c>
      <c r="C221" s="44">
        <v>7259</v>
      </c>
      <c r="D221" s="44">
        <v>6902</v>
      </c>
      <c r="E221" s="44">
        <v>-357</v>
      </c>
      <c r="F221" s="80">
        <v>-4.9180327868852458E-2</v>
      </c>
    </row>
    <row r="222" spans="1:6">
      <c r="A222" s="69">
        <v>425</v>
      </c>
      <c r="B222" s="79" t="s">
        <v>273</v>
      </c>
      <c r="C222" s="44">
        <v>21667</v>
      </c>
      <c r="D222" s="44">
        <v>28049</v>
      </c>
      <c r="E222" s="44">
        <v>6382</v>
      </c>
      <c r="F222" s="80">
        <v>0.29454931462592882</v>
      </c>
    </row>
    <row r="223" spans="1:6">
      <c r="A223" s="69">
        <v>4251</v>
      </c>
      <c r="B223" s="79" t="s">
        <v>273</v>
      </c>
      <c r="C223" s="44">
        <v>21667</v>
      </c>
      <c r="D223" s="44">
        <v>28049</v>
      </c>
      <c r="E223" s="44">
        <v>6382</v>
      </c>
      <c r="F223" s="80">
        <v>0.29454931462592882</v>
      </c>
    </row>
    <row r="224" spans="1:6">
      <c r="A224" s="75">
        <v>43</v>
      </c>
      <c r="B224" s="76" t="s">
        <v>72</v>
      </c>
      <c r="C224" s="77">
        <v>354353</v>
      </c>
      <c r="D224" s="77">
        <v>343603</v>
      </c>
      <c r="E224" s="77">
        <v>-10750</v>
      </c>
      <c r="F224" s="78">
        <v>-3.0336980355746952E-2</v>
      </c>
    </row>
    <row r="225" spans="1:6">
      <c r="A225" s="69">
        <v>441</v>
      </c>
      <c r="B225" s="79" t="s">
        <v>274</v>
      </c>
      <c r="C225" s="44">
        <v>35862</v>
      </c>
      <c r="D225" s="44">
        <v>34676</v>
      </c>
      <c r="E225" s="44">
        <v>-1186</v>
      </c>
      <c r="F225" s="80">
        <v>-3.3071217444648929E-2</v>
      </c>
    </row>
    <row r="226" spans="1:6">
      <c r="A226" s="69">
        <v>4411</v>
      </c>
      <c r="B226" s="79" t="s">
        <v>275</v>
      </c>
      <c r="C226" s="44">
        <v>25825</v>
      </c>
      <c r="D226" s="44">
        <v>24228</v>
      </c>
      <c r="E226" s="44">
        <v>-1597</v>
      </c>
      <c r="F226" s="80">
        <v>-6.1839303000968057E-2</v>
      </c>
    </row>
    <row r="227" spans="1:6">
      <c r="A227" s="69">
        <v>4412</v>
      </c>
      <c r="B227" s="79" t="s">
        <v>276</v>
      </c>
      <c r="C227" s="44">
        <v>2063</v>
      </c>
      <c r="D227" s="44">
        <v>2164</v>
      </c>
      <c r="E227" s="44">
        <v>101</v>
      </c>
      <c r="F227" s="80">
        <v>4.8957828405235097E-2</v>
      </c>
    </row>
    <row r="228" spans="1:6">
      <c r="A228" s="69">
        <v>4413</v>
      </c>
      <c r="B228" s="79" t="s">
        <v>277</v>
      </c>
      <c r="C228" s="44">
        <v>7974</v>
      </c>
      <c r="D228" s="44">
        <v>8284</v>
      </c>
      <c r="E228" s="44">
        <v>310</v>
      </c>
      <c r="F228" s="80">
        <v>3.8876348131427138E-2</v>
      </c>
    </row>
    <row r="229" spans="1:6">
      <c r="A229" s="69">
        <v>442</v>
      </c>
      <c r="B229" s="79" t="s">
        <v>278</v>
      </c>
      <c r="C229" s="44">
        <v>12582</v>
      </c>
      <c r="D229" s="44">
        <v>12224</v>
      </c>
      <c r="E229" s="44">
        <v>-358</v>
      </c>
      <c r="F229" s="80">
        <v>-2.8453346049912575E-2</v>
      </c>
    </row>
    <row r="230" spans="1:6">
      <c r="A230" s="69">
        <v>4421</v>
      </c>
      <c r="B230" s="79" t="s">
        <v>279</v>
      </c>
      <c r="C230" s="44">
        <v>5726</v>
      </c>
      <c r="D230" s="44">
        <v>4832</v>
      </c>
      <c r="E230" s="44">
        <v>-894</v>
      </c>
      <c r="F230" s="80">
        <v>-0.1561299336360461</v>
      </c>
    </row>
    <row r="231" spans="1:6">
      <c r="A231" s="69">
        <v>4422</v>
      </c>
      <c r="B231" s="79" t="s">
        <v>280</v>
      </c>
      <c r="C231" s="44">
        <v>6855</v>
      </c>
      <c r="D231" s="44">
        <v>7392</v>
      </c>
      <c r="E231" s="44">
        <v>537</v>
      </c>
      <c r="F231" s="80">
        <v>7.8336980306345727E-2</v>
      </c>
    </row>
    <row r="232" spans="1:6">
      <c r="A232" s="69">
        <v>443</v>
      </c>
      <c r="B232" s="79" t="s">
        <v>281</v>
      </c>
      <c r="C232" s="44">
        <v>13468</v>
      </c>
      <c r="D232" s="44">
        <v>12498</v>
      </c>
      <c r="E232" s="44">
        <v>-970</v>
      </c>
      <c r="F232" s="80">
        <v>-7.2022572022572021E-2</v>
      </c>
    </row>
    <row r="233" spans="1:6">
      <c r="A233" s="69">
        <v>4431</v>
      </c>
      <c r="B233" s="79" t="s">
        <v>281</v>
      </c>
      <c r="C233" s="44">
        <v>13468</v>
      </c>
      <c r="D233" s="44">
        <v>12498</v>
      </c>
      <c r="E233" s="44">
        <v>-970</v>
      </c>
      <c r="F233" s="80">
        <v>-7.2022572022572021E-2</v>
      </c>
    </row>
    <row r="234" spans="1:6">
      <c r="A234" s="69">
        <v>444</v>
      </c>
      <c r="B234" s="79" t="s">
        <v>282</v>
      </c>
      <c r="C234" s="44">
        <v>23890</v>
      </c>
      <c r="D234" s="44">
        <v>24914</v>
      </c>
      <c r="E234" s="44">
        <v>1024</v>
      </c>
      <c r="F234" s="80">
        <v>4.286312264545835E-2</v>
      </c>
    </row>
    <row r="235" spans="1:6">
      <c r="A235" s="69">
        <v>4441</v>
      </c>
      <c r="B235" s="79" t="s">
        <v>283</v>
      </c>
      <c r="C235" s="44">
        <v>21967</v>
      </c>
      <c r="D235" s="44">
        <v>22897</v>
      </c>
      <c r="E235" s="44">
        <v>930</v>
      </c>
      <c r="F235" s="80">
        <v>4.2336231620157511E-2</v>
      </c>
    </row>
    <row r="236" spans="1:6">
      <c r="A236" s="69">
        <v>4442</v>
      </c>
      <c r="B236" s="79" t="s">
        <v>284</v>
      </c>
      <c r="C236" s="44">
        <v>1924</v>
      </c>
      <c r="D236" s="44">
        <v>2018</v>
      </c>
      <c r="E236" s="44">
        <v>94</v>
      </c>
      <c r="F236" s="80">
        <v>4.8856548856548859E-2</v>
      </c>
    </row>
    <row r="237" spans="1:6">
      <c r="A237" s="69">
        <v>445</v>
      </c>
      <c r="B237" s="79" t="s">
        <v>285</v>
      </c>
      <c r="C237" s="44">
        <v>90558</v>
      </c>
      <c r="D237" s="44">
        <v>89460</v>
      </c>
      <c r="E237" s="44">
        <v>-1098</v>
      </c>
      <c r="F237" s="80">
        <v>-1.212482607831445E-2</v>
      </c>
    </row>
    <row r="238" spans="1:6">
      <c r="A238" s="69">
        <v>4451</v>
      </c>
      <c r="B238" s="79" t="s">
        <v>286</v>
      </c>
      <c r="C238" s="44">
        <v>74701</v>
      </c>
      <c r="D238" s="44">
        <v>75159</v>
      </c>
      <c r="E238" s="44">
        <v>458</v>
      </c>
      <c r="F238" s="80">
        <v>6.1311093559657838E-3</v>
      </c>
    </row>
    <row r="239" spans="1:6">
      <c r="A239" s="69">
        <v>4452</v>
      </c>
      <c r="B239" s="79" t="s">
        <v>287</v>
      </c>
      <c r="C239" s="44">
        <v>7008</v>
      </c>
      <c r="D239" s="44">
        <v>6104</v>
      </c>
      <c r="E239" s="44">
        <v>-904</v>
      </c>
      <c r="F239" s="80">
        <v>-0.12899543378995434</v>
      </c>
    </row>
    <row r="240" spans="1:6">
      <c r="A240" s="69">
        <v>4453</v>
      </c>
      <c r="B240" s="79" t="s">
        <v>288</v>
      </c>
      <c r="C240" s="44">
        <v>8849</v>
      </c>
      <c r="D240" s="44">
        <v>8197</v>
      </c>
      <c r="E240" s="44">
        <v>-652</v>
      </c>
      <c r="F240" s="80">
        <v>-7.3680641880438463E-2</v>
      </c>
    </row>
    <row r="241" spans="1:6">
      <c r="A241" s="69">
        <v>446</v>
      </c>
      <c r="B241" s="79" t="s">
        <v>289</v>
      </c>
      <c r="C241" s="44">
        <v>26247</v>
      </c>
      <c r="D241" s="44">
        <v>27775</v>
      </c>
      <c r="E241" s="44">
        <v>1528</v>
      </c>
      <c r="F241" s="80">
        <v>5.8216177086905171E-2</v>
      </c>
    </row>
    <row r="242" spans="1:6">
      <c r="A242" s="69">
        <v>4461</v>
      </c>
      <c r="B242" s="79" t="s">
        <v>289</v>
      </c>
      <c r="C242" s="44">
        <v>26247</v>
      </c>
      <c r="D242" s="44">
        <v>27775</v>
      </c>
      <c r="E242" s="44">
        <v>1528</v>
      </c>
      <c r="F242" s="80">
        <v>5.8216177086905171E-2</v>
      </c>
    </row>
    <row r="243" spans="1:6">
      <c r="A243" s="69">
        <v>447</v>
      </c>
      <c r="B243" s="79" t="s">
        <v>290</v>
      </c>
      <c r="C243" s="44">
        <v>12741</v>
      </c>
      <c r="D243" s="44">
        <v>11495</v>
      </c>
      <c r="E243" s="44">
        <v>-1246</v>
      </c>
      <c r="F243" s="80">
        <v>-9.7794521623106506E-2</v>
      </c>
    </row>
    <row r="244" spans="1:6">
      <c r="A244" s="69">
        <v>4471</v>
      </c>
      <c r="B244" s="79" t="s">
        <v>290</v>
      </c>
      <c r="C244" s="44">
        <v>12741</v>
      </c>
      <c r="D244" s="44">
        <v>11495</v>
      </c>
      <c r="E244" s="44">
        <v>-1246</v>
      </c>
      <c r="F244" s="80">
        <v>-9.7794521623106506E-2</v>
      </c>
    </row>
    <row r="245" spans="1:6">
      <c r="A245" s="69">
        <v>448</v>
      </c>
      <c r="B245" s="79" t="s">
        <v>291</v>
      </c>
      <c r="C245" s="44">
        <v>38818</v>
      </c>
      <c r="D245" s="44">
        <v>40771</v>
      </c>
      <c r="E245" s="44">
        <v>1953</v>
      </c>
      <c r="F245" s="80">
        <v>5.0311711061878511E-2</v>
      </c>
    </row>
    <row r="246" spans="1:6">
      <c r="A246" s="69">
        <v>4481</v>
      </c>
      <c r="B246" s="79" t="s">
        <v>292</v>
      </c>
      <c r="C246" s="44">
        <v>29557</v>
      </c>
      <c r="D246" s="44">
        <v>32238</v>
      </c>
      <c r="E246" s="44">
        <v>2681</v>
      </c>
      <c r="F246" s="80">
        <v>9.0706093311229155E-2</v>
      </c>
    </row>
    <row r="247" spans="1:6">
      <c r="A247" s="69">
        <v>4482</v>
      </c>
      <c r="B247" s="79" t="s">
        <v>293</v>
      </c>
      <c r="C247" s="44">
        <v>4835</v>
      </c>
      <c r="D247" s="44">
        <v>4417</v>
      </c>
      <c r="E247" s="44">
        <v>-418</v>
      </c>
      <c r="F247" s="80">
        <v>-8.6452947259565663E-2</v>
      </c>
    </row>
    <row r="248" spans="1:6">
      <c r="A248" s="69">
        <v>4483</v>
      </c>
      <c r="B248" s="79" t="s">
        <v>294</v>
      </c>
      <c r="C248" s="44">
        <v>4425</v>
      </c>
      <c r="D248" s="44">
        <v>4116</v>
      </c>
      <c r="E248" s="44">
        <v>-309</v>
      </c>
      <c r="F248" s="80">
        <v>-6.9830508474576267E-2</v>
      </c>
    </row>
    <row r="249" spans="1:6">
      <c r="A249" s="69">
        <v>451</v>
      </c>
      <c r="B249" s="79" t="s">
        <v>295</v>
      </c>
      <c r="C249" s="44">
        <v>19272</v>
      </c>
      <c r="D249" s="44">
        <v>17237</v>
      </c>
      <c r="E249" s="44">
        <v>-2035</v>
      </c>
      <c r="F249" s="80">
        <v>-0.10559360730593607</v>
      </c>
    </row>
    <row r="250" spans="1:6">
      <c r="A250" s="69">
        <v>4511</v>
      </c>
      <c r="B250" s="79" t="s">
        <v>296</v>
      </c>
      <c r="C250" s="44">
        <v>11414</v>
      </c>
      <c r="D250" s="44">
        <v>11836</v>
      </c>
      <c r="E250" s="44">
        <v>422</v>
      </c>
      <c r="F250" s="80">
        <v>3.6972139477834239E-2</v>
      </c>
    </row>
    <row r="251" spans="1:6">
      <c r="A251" s="69">
        <v>4512</v>
      </c>
      <c r="B251" s="79" t="s">
        <v>297</v>
      </c>
      <c r="C251" s="44">
        <v>7857</v>
      </c>
      <c r="D251" s="44">
        <v>5401</v>
      </c>
      <c r="E251" s="44">
        <v>-2456</v>
      </c>
      <c r="F251" s="80">
        <v>-0.31258750159093801</v>
      </c>
    </row>
    <row r="252" spans="1:6">
      <c r="A252" s="69">
        <v>452</v>
      </c>
      <c r="B252" s="79" t="s">
        <v>298</v>
      </c>
      <c r="C252" s="44">
        <v>42737</v>
      </c>
      <c r="D252" s="44">
        <v>42122</v>
      </c>
      <c r="E252" s="44">
        <v>-615</v>
      </c>
      <c r="F252" s="80">
        <v>-1.4390340922385754E-2</v>
      </c>
    </row>
    <row r="253" spans="1:6">
      <c r="A253" s="69">
        <v>4521</v>
      </c>
      <c r="B253" s="79" t="s">
        <v>299</v>
      </c>
      <c r="C253" s="44">
        <v>34381</v>
      </c>
      <c r="D253" s="44">
        <v>31694</v>
      </c>
      <c r="E253" s="44">
        <v>-2687</v>
      </c>
      <c r="F253" s="80">
        <v>-7.8153631366161547E-2</v>
      </c>
    </row>
    <row r="254" spans="1:6">
      <c r="A254" s="69">
        <v>4529</v>
      </c>
      <c r="B254" s="79" t="s">
        <v>300</v>
      </c>
      <c r="C254" s="44">
        <v>8356</v>
      </c>
      <c r="D254" s="44">
        <v>10428</v>
      </c>
      <c r="E254" s="44">
        <v>2072</v>
      </c>
      <c r="F254" s="80">
        <v>0.24796553374820487</v>
      </c>
    </row>
    <row r="255" spans="1:6">
      <c r="A255" s="69">
        <v>453</v>
      </c>
      <c r="B255" s="79" t="s">
        <v>301</v>
      </c>
      <c r="C255" s="44">
        <v>23938</v>
      </c>
      <c r="D255" s="44">
        <v>18420</v>
      </c>
      <c r="E255" s="44">
        <v>-5518</v>
      </c>
      <c r="F255" s="80">
        <v>-0.23051215640404377</v>
      </c>
    </row>
    <row r="256" spans="1:6">
      <c r="A256" s="69">
        <v>4531</v>
      </c>
      <c r="B256" s="79" t="s">
        <v>302</v>
      </c>
      <c r="C256" s="44">
        <v>3345</v>
      </c>
      <c r="D256" s="44">
        <v>2237</v>
      </c>
      <c r="E256" s="44">
        <v>-1108</v>
      </c>
      <c r="F256" s="80">
        <v>-0.33124065769805683</v>
      </c>
    </row>
    <row r="257" spans="1:6">
      <c r="A257" s="69">
        <v>4532</v>
      </c>
      <c r="B257" s="79" t="s">
        <v>303</v>
      </c>
      <c r="C257" s="44">
        <v>12661</v>
      </c>
      <c r="D257" s="44">
        <v>8974</v>
      </c>
      <c r="E257" s="44">
        <v>-3687</v>
      </c>
      <c r="F257" s="80">
        <v>-0.29120922517968567</v>
      </c>
    </row>
    <row r="258" spans="1:6">
      <c r="A258" s="69">
        <v>4533</v>
      </c>
      <c r="B258" s="79" t="s">
        <v>304</v>
      </c>
      <c r="C258" s="44">
        <v>1787</v>
      </c>
      <c r="D258" s="44">
        <v>1735</v>
      </c>
      <c r="E258" s="44">
        <v>-52</v>
      </c>
      <c r="F258" s="80">
        <v>-2.9099048684946838E-2</v>
      </c>
    </row>
    <row r="259" spans="1:6">
      <c r="A259" s="69">
        <v>4539</v>
      </c>
      <c r="B259" s="79" t="s">
        <v>305</v>
      </c>
      <c r="C259" s="44">
        <v>6145</v>
      </c>
      <c r="D259" s="44">
        <v>5473</v>
      </c>
      <c r="E259" s="44">
        <v>-672</v>
      </c>
      <c r="F259" s="80">
        <v>-0.10935720097640358</v>
      </c>
    </row>
    <row r="260" spans="1:6">
      <c r="A260" s="69">
        <v>454</v>
      </c>
      <c r="B260" s="79" t="s">
        <v>306</v>
      </c>
      <c r="C260" s="44">
        <v>14241</v>
      </c>
      <c r="D260" s="44">
        <v>12011</v>
      </c>
      <c r="E260" s="44">
        <v>-2230</v>
      </c>
      <c r="F260" s="80">
        <v>-0.15659012709781617</v>
      </c>
    </row>
    <row r="261" spans="1:6">
      <c r="A261" s="69">
        <v>4541</v>
      </c>
      <c r="B261" s="79" t="s">
        <v>307</v>
      </c>
      <c r="C261" s="44">
        <v>6198</v>
      </c>
      <c r="D261" s="44">
        <v>5217</v>
      </c>
      <c r="E261" s="44">
        <v>-981</v>
      </c>
      <c r="F261" s="80">
        <v>-0.15827686350435624</v>
      </c>
    </row>
    <row r="262" spans="1:6">
      <c r="A262" s="69">
        <v>4542</v>
      </c>
      <c r="B262" s="79" t="s">
        <v>308</v>
      </c>
      <c r="C262" s="44">
        <v>794</v>
      </c>
      <c r="D262" s="44">
        <v>526</v>
      </c>
      <c r="E262" s="44">
        <v>-268</v>
      </c>
      <c r="F262" s="80">
        <v>-0.33753148614609574</v>
      </c>
    </row>
    <row r="263" spans="1:6">
      <c r="A263" s="69">
        <v>4543</v>
      </c>
      <c r="B263" s="79" t="s">
        <v>309</v>
      </c>
      <c r="C263" s="44">
        <v>7248</v>
      </c>
      <c r="D263" s="44">
        <v>6268</v>
      </c>
      <c r="E263" s="44">
        <v>-980</v>
      </c>
      <c r="F263" s="80">
        <v>-0.13520971302428256</v>
      </c>
    </row>
    <row r="264" spans="1:6">
      <c r="A264" s="75">
        <v>47</v>
      </c>
      <c r="B264" s="76" t="s">
        <v>310</v>
      </c>
      <c r="C264" s="77">
        <v>113745</v>
      </c>
      <c r="D264" s="77">
        <v>100892</v>
      </c>
      <c r="E264" s="77">
        <v>-12853</v>
      </c>
      <c r="F264" s="78">
        <v>-0.11299837355488153</v>
      </c>
    </row>
    <row r="265" spans="1:6">
      <c r="A265" s="69">
        <v>481</v>
      </c>
      <c r="B265" s="79" t="s">
        <v>311</v>
      </c>
      <c r="C265" s="44">
        <v>11911</v>
      </c>
      <c r="D265" s="44">
        <v>7795</v>
      </c>
      <c r="E265" s="44">
        <v>-4116</v>
      </c>
      <c r="F265" s="80">
        <v>-0.34556292502728569</v>
      </c>
    </row>
    <row r="266" spans="1:6">
      <c r="A266" s="69">
        <v>4811</v>
      </c>
      <c r="B266" s="79" t="s">
        <v>312</v>
      </c>
      <c r="C266" s="44">
        <v>11599</v>
      </c>
      <c r="D266" s="44">
        <v>7601</v>
      </c>
      <c r="E266" s="44">
        <v>-3998</v>
      </c>
      <c r="F266" s="80">
        <v>-0.34468488662815761</v>
      </c>
    </row>
    <row r="267" spans="1:6">
      <c r="A267" s="69">
        <v>4812</v>
      </c>
      <c r="B267" s="79" t="s">
        <v>313</v>
      </c>
      <c r="C267" s="44">
        <v>312</v>
      </c>
      <c r="D267" s="44">
        <v>195</v>
      </c>
      <c r="E267" s="44">
        <v>-117</v>
      </c>
      <c r="F267" s="80">
        <v>-0.375</v>
      </c>
    </row>
    <row r="268" spans="1:6">
      <c r="A268" s="69">
        <v>483</v>
      </c>
      <c r="B268" s="79" t="s">
        <v>314</v>
      </c>
      <c r="C268" s="44">
        <v>720</v>
      </c>
      <c r="D268" s="44">
        <v>798</v>
      </c>
      <c r="E268" s="44">
        <v>78</v>
      </c>
      <c r="F268" s="80">
        <v>0.10833333333333334</v>
      </c>
    </row>
    <row r="269" spans="1:6">
      <c r="A269" s="69">
        <v>4831</v>
      </c>
      <c r="B269" s="79" t="s">
        <v>315</v>
      </c>
      <c r="C269" s="44">
        <v>660</v>
      </c>
      <c r="D269" s="44">
        <v>771</v>
      </c>
      <c r="E269" s="44">
        <v>111</v>
      </c>
      <c r="F269" s="80">
        <v>0.16818181818181818</v>
      </c>
    </row>
    <row r="270" spans="1:6">
      <c r="A270" s="69">
        <v>4832</v>
      </c>
      <c r="B270" s="79" t="s">
        <v>316</v>
      </c>
      <c r="C270" s="44">
        <v>60</v>
      </c>
      <c r="D270" s="44">
        <v>27</v>
      </c>
      <c r="E270" s="44">
        <v>-33</v>
      </c>
      <c r="F270" s="80">
        <v>-0.55000000000000004</v>
      </c>
    </row>
    <row r="271" spans="1:6">
      <c r="A271" s="69">
        <v>484</v>
      </c>
      <c r="B271" s="79" t="s">
        <v>317</v>
      </c>
      <c r="C271" s="44">
        <v>16961</v>
      </c>
      <c r="D271" s="44">
        <v>15365</v>
      </c>
      <c r="E271" s="44">
        <v>-1596</v>
      </c>
      <c r="F271" s="80">
        <v>-9.4098225340486993E-2</v>
      </c>
    </row>
    <row r="272" spans="1:6">
      <c r="A272" s="69">
        <v>4841</v>
      </c>
      <c r="B272" s="79" t="s">
        <v>318</v>
      </c>
      <c r="C272" s="44">
        <v>11257</v>
      </c>
      <c r="D272" s="44">
        <v>9727</v>
      </c>
      <c r="E272" s="44">
        <v>-1530</v>
      </c>
      <c r="F272" s="80">
        <v>-0.13591543039886292</v>
      </c>
    </row>
    <row r="273" spans="1:6">
      <c r="A273" s="69">
        <v>4842</v>
      </c>
      <c r="B273" s="79" t="s">
        <v>319</v>
      </c>
      <c r="C273" s="44">
        <v>5705</v>
      </c>
      <c r="D273" s="44">
        <v>5637</v>
      </c>
      <c r="E273" s="44">
        <v>-68</v>
      </c>
      <c r="F273" s="80">
        <v>-1.1919368974583698E-2</v>
      </c>
    </row>
    <row r="274" spans="1:6">
      <c r="A274" s="69">
        <v>485</v>
      </c>
      <c r="B274" s="79" t="s">
        <v>320</v>
      </c>
      <c r="C274" s="44">
        <v>24274</v>
      </c>
      <c r="D274" s="44">
        <v>26248</v>
      </c>
      <c r="E274" s="44">
        <v>1974</v>
      </c>
      <c r="F274" s="80">
        <v>8.1321578643816422E-2</v>
      </c>
    </row>
    <row r="275" spans="1:6">
      <c r="A275" s="69">
        <v>4851</v>
      </c>
      <c r="B275" s="79" t="s">
        <v>321</v>
      </c>
      <c r="C275" s="44">
        <v>0</v>
      </c>
      <c r="D275" s="44">
        <v>0</v>
      </c>
      <c r="E275" s="44">
        <v>0</v>
      </c>
      <c r="F275" s="80" t="e">
        <v>#DIV/0!</v>
      </c>
    </row>
    <row r="276" spans="1:6">
      <c r="A276" s="69">
        <v>4852</v>
      </c>
      <c r="B276" s="79" t="s">
        <v>322</v>
      </c>
      <c r="C276" s="44">
        <v>830</v>
      </c>
      <c r="D276" s="44">
        <v>737</v>
      </c>
      <c r="E276" s="44">
        <v>-93</v>
      </c>
      <c r="F276" s="80">
        <v>-0.11204819277108434</v>
      </c>
    </row>
    <row r="277" spans="1:6">
      <c r="A277" s="69">
        <v>4853</v>
      </c>
      <c r="B277" s="79" t="s">
        <v>323</v>
      </c>
      <c r="C277" s="44">
        <v>3904</v>
      </c>
      <c r="D277" s="44">
        <v>3635</v>
      </c>
      <c r="E277" s="44">
        <v>-269</v>
      </c>
      <c r="F277" s="80">
        <v>-6.8903688524590168E-2</v>
      </c>
    </row>
    <row r="278" spans="1:6">
      <c r="A278" s="69">
        <v>4854</v>
      </c>
      <c r="B278" s="79" t="s">
        <v>324</v>
      </c>
      <c r="C278" s="44">
        <v>8872</v>
      </c>
      <c r="D278" s="44">
        <v>9780</v>
      </c>
      <c r="E278" s="44">
        <v>908</v>
      </c>
      <c r="F278" s="80">
        <v>0.10234445446348062</v>
      </c>
    </row>
    <row r="279" spans="1:6">
      <c r="A279" s="69">
        <v>4855</v>
      </c>
      <c r="B279" s="79" t="s">
        <v>325</v>
      </c>
      <c r="C279" s="44">
        <v>1446</v>
      </c>
      <c r="D279" s="44">
        <v>1334</v>
      </c>
      <c r="E279" s="44">
        <v>-112</v>
      </c>
      <c r="F279" s="80">
        <v>-7.7455048409405258E-2</v>
      </c>
    </row>
    <row r="280" spans="1:6">
      <c r="A280" s="69">
        <v>4859</v>
      </c>
      <c r="B280" s="79" t="s">
        <v>326</v>
      </c>
      <c r="C280" s="44">
        <v>1860</v>
      </c>
      <c r="D280" s="44">
        <v>2666</v>
      </c>
      <c r="E280" s="44">
        <v>806</v>
      </c>
      <c r="F280" s="80">
        <v>0.43333333333333335</v>
      </c>
    </row>
    <row r="281" spans="1:6">
      <c r="A281" s="69">
        <v>486</v>
      </c>
      <c r="B281" s="79" t="s">
        <v>327</v>
      </c>
      <c r="C281" s="44">
        <v>77</v>
      </c>
      <c r="D281" s="44">
        <v>146</v>
      </c>
      <c r="E281" s="44">
        <v>69</v>
      </c>
      <c r="F281" s="80">
        <v>0.89610389610389607</v>
      </c>
    </row>
    <row r="282" spans="1:6">
      <c r="A282" s="69">
        <v>4862</v>
      </c>
      <c r="B282" s="79" t="s">
        <v>328</v>
      </c>
      <c r="C282" s="44">
        <v>75</v>
      </c>
      <c r="D282" s="44">
        <v>128</v>
      </c>
      <c r="E282" s="44">
        <v>53</v>
      </c>
      <c r="F282" s="80">
        <v>0.70666666666666667</v>
      </c>
    </row>
    <row r="283" spans="1:6">
      <c r="A283" s="69">
        <v>487</v>
      </c>
      <c r="B283" s="79" t="s">
        <v>329</v>
      </c>
      <c r="C283" s="44">
        <v>1074</v>
      </c>
      <c r="D283" s="44">
        <v>774</v>
      </c>
      <c r="E283" s="44">
        <v>-300</v>
      </c>
      <c r="F283" s="80">
        <v>-0.27932960893854747</v>
      </c>
    </row>
    <row r="284" spans="1:6">
      <c r="A284" s="69">
        <v>4871</v>
      </c>
      <c r="B284" s="79" t="s">
        <v>330</v>
      </c>
      <c r="C284" s="44">
        <v>674</v>
      </c>
      <c r="D284" s="44">
        <v>433</v>
      </c>
      <c r="E284" s="44">
        <v>-241</v>
      </c>
      <c r="F284" s="80">
        <v>-0.35756676557863504</v>
      </c>
    </row>
    <row r="285" spans="1:6">
      <c r="A285" s="69">
        <v>4872</v>
      </c>
      <c r="B285" s="79" t="s">
        <v>331</v>
      </c>
      <c r="C285" s="44">
        <v>395</v>
      </c>
      <c r="D285" s="44">
        <v>330</v>
      </c>
      <c r="E285" s="44">
        <v>-65</v>
      </c>
      <c r="F285" s="80">
        <v>-0.16455696202531644</v>
      </c>
    </row>
    <row r="286" spans="1:6">
      <c r="A286" s="69">
        <v>4879</v>
      </c>
      <c r="B286" s="79" t="s">
        <v>332</v>
      </c>
      <c r="C286" s="44">
        <v>5</v>
      </c>
      <c r="D286" s="44">
        <v>0</v>
      </c>
      <c r="E286" s="44">
        <v>-5</v>
      </c>
      <c r="F286" s="80">
        <v>-1</v>
      </c>
    </row>
    <row r="287" spans="1:6">
      <c r="A287" s="69">
        <v>488</v>
      </c>
      <c r="B287" s="79" t="s">
        <v>333</v>
      </c>
      <c r="C287" s="44">
        <v>9728</v>
      </c>
      <c r="D287" s="44">
        <v>8754</v>
      </c>
      <c r="E287" s="44">
        <v>-974</v>
      </c>
      <c r="F287" s="80">
        <v>-0.1001233552631579</v>
      </c>
    </row>
    <row r="288" spans="1:6">
      <c r="A288" s="69">
        <v>4881</v>
      </c>
      <c r="B288" s="79" t="s">
        <v>334</v>
      </c>
      <c r="C288" s="44">
        <v>3387</v>
      </c>
      <c r="D288" s="44">
        <v>2778</v>
      </c>
      <c r="E288" s="44">
        <v>-609</v>
      </c>
      <c r="F288" s="80">
        <v>-0.17980513728963685</v>
      </c>
    </row>
    <row r="289" spans="1:6">
      <c r="A289" s="69">
        <v>4882</v>
      </c>
      <c r="B289" s="79" t="s">
        <v>335</v>
      </c>
      <c r="C289" s="44">
        <v>105</v>
      </c>
      <c r="D289" s="44">
        <v>105</v>
      </c>
      <c r="E289" s="44">
        <v>0</v>
      </c>
      <c r="F289" s="80">
        <v>0</v>
      </c>
    </row>
    <row r="290" spans="1:6">
      <c r="A290" s="69">
        <v>4883</v>
      </c>
      <c r="B290" s="79" t="s">
        <v>336</v>
      </c>
      <c r="C290" s="44">
        <v>368</v>
      </c>
      <c r="D290" s="44">
        <v>380</v>
      </c>
      <c r="E290" s="44">
        <v>12</v>
      </c>
      <c r="F290" s="80">
        <v>3.2608695652173912E-2</v>
      </c>
    </row>
    <row r="291" spans="1:6">
      <c r="A291" s="69">
        <v>4884</v>
      </c>
      <c r="B291" s="79" t="s">
        <v>337</v>
      </c>
      <c r="C291" s="44">
        <v>2888</v>
      </c>
      <c r="D291" s="44">
        <v>2644</v>
      </c>
      <c r="E291" s="44">
        <v>-244</v>
      </c>
      <c r="F291" s="80">
        <v>-8.4487534626038779E-2</v>
      </c>
    </row>
    <row r="292" spans="1:6">
      <c r="A292" s="69">
        <v>4885</v>
      </c>
      <c r="B292" s="79" t="s">
        <v>338</v>
      </c>
      <c r="C292" s="44">
        <v>2333</v>
      </c>
      <c r="D292" s="44">
        <v>2317</v>
      </c>
      <c r="E292" s="44">
        <v>-16</v>
      </c>
      <c r="F292" s="80">
        <v>-6.8581225889412772E-3</v>
      </c>
    </row>
    <row r="293" spans="1:6">
      <c r="A293" s="69">
        <v>4889</v>
      </c>
      <c r="B293" s="79" t="s">
        <v>339</v>
      </c>
      <c r="C293" s="44">
        <v>648</v>
      </c>
      <c r="D293" s="44">
        <v>530</v>
      </c>
      <c r="E293" s="44">
        <v>-118</v>
      </c>
      <c r="F293" s="80">
        <v>-0.18209876543209877</v>
      </c>
    </row>
    <row r="294" spans="1:6">
      <c r="A294" s="69">
        <v>492</v>
      </c>
      <c r="B294" s="79" t="s">
        <v>340</v>
      </c>
      <c r="C294" s="44">
        <v>12959</v>
      </c>
      <c r="D294" s="44">
        <v>11148</v>
      </c>
      <c r="E294" s="44">
        <v>-1811</v>
      </c>
      <c r="F294" s="80">
        <v>-0.13974843737942744</v>
      </c>
    </row>
    <row r="295" spans="1:6">
      <c r="A295" s="69">
        <v>4921</v>
      </c>
      <c r="B295" s="79" t="s">
        <v>341</v>
      </c>
      <c r="C295" s="44">
        <v>12128</v>
      </c>
      <c r="D295" s="44">
        <v>10478</v>
      </c>
      <c r="E295" s="44">
        <v>-1650</v>
      </c>
      <c r="F295" s="80">
        <v>-0.13604881266490765</v>
      </c>
    </row>
    <row r="296" spans="1:6">
      <c r="A296" s="69">
        <v>4922</v>
      </c>
      <c r="B296" s="79" t="s">
        <v>342</v>
      </c>
      <c r="C296" s="44">
        <v>831</v>
      </c>
      <c r="D296" s="44">
        <v>670</v>
      </c>
      <c r="E296" s="44">
        <v>-161</v>
      </c>
      <c r="F296" s="80">
        <v>-0.19374247894103488</v>
      </c>
    </row>
    <row r="297" spans="1:6">
      <c r="A297" s="69">
        <v>493</v>
      </c>
      <c r="B297" s="79" t="s">
        <v>343</v>
      </c>
      <c r="C297" s="44">
        <v>10042</v>
      </c>
      <c r="D297" s="44">
        <v>9314</v>
      </c>
      <c r="E297" s="44">
        <v>-728</v>
      </c>
      <c r="F297" s="80">
        <v>-7.2495518820951996E-2</v>
      </c>
    </row>
    <row r="298" spans="1:6">
      <c r="A298" s="69">
        <v>4931</v>
      </c>
      <c r="B298" s="79" t="s">
        <v>343</v>
      </c>
      <c r="C298" s="44">
        <v>10042</v>
      </c>
      <c r="D298" s="44">
        <v>9314</v>
      </c>
      <c r="E298" s="44">
        <v>-728</v>
      </c>
      <c r="F298" s="80">
        <v>-7.2495518820951996E-2</v>
      </c>
    </row>
    <row r="299" spans="1:6">
      <c r="A299" s="73"/>
      <c r="B299" s="74" t="s">
        <v>75</v>
      </c>
      <c r="C299" s="71">
        <v>122260</v>
      </c>
      <c r="D299" s="71">
        <v>94745</v>
      </c>
      <c r="E299" s="71">
        <v>-27515</v>
      </c>
      <c r="F299" s="72">
        <v>-0.22505316538524456</v>
      </c>
    </row>
    <row r="300" spans="1:6">
      <c r="A300" s="75">
        <v>51</v>
      </c>
      <c r="B300" s="76" t="s">
        <v>75</v>
      </c>
      <c r="C300" s="77">
        <v>122260</v>
      </c>
      <c r="D300" s="77">
        <v>94745</v>
      </c>
      <c r="E300" s="77">
        <v>-27515</v>
      </c>
      <c r="F300" s="78">
        <v>-0.22505316538524456</v>
      </c>
    </row>
    <row r="301" spans="1:6">
      <c r="A301" s="69">
        <v>511</v>
      </c>
      <c r="B301" s="79" t="s">
        <v>344</v>
      </c>
      <c r="C301" s="44">
        <v>52178</v>
      </c>
      <c r="D301" s="44">
        <v>42477</v>
      </c>
      <c r="E301" s="44">
        <v>-9701</v>
      </c>
      <c r="F301" s="80">
        <v>-0.18592126950055579</v>
      </c>
    </row>
    <row r="302" spans="1:6">
      <c r="A302" s="69">
        <v>5111</v>
      </c>
      <c r="B302" s="79" t="s">
        <v>345</v>
      </c>
      <c r="C302" s="44">
        <v>26305</v>
      </c>
      <c r="D302" s="44">
        <v>20038</v>
      </c>
      <c r="E302" s="44">
        <v>-6267</v>
      </c>
      <c r="F302" s="80">
        <v>-0.23824367990876258</v>
      </c>
    </row>
    <row r="303" spans="1:6">
      <c r="A303" s="69">
        <v>5112</v>
      </c>
      <c r="B303" s="79" t="s">
        <v>346</v>
      </c>
      <c r="C303" s="44">
        <v>25873</v>
      </c>
      <c r="D303" s="44">
        <v>22439</v>
      </c>
      <c r="E303" s="44">
        <v>-3434</v>
      </c>
      <c r="F303" s="80">
        <v>-0.13272523480075754</v>
      </c>
    </row>
    <row r="304" spans="1:6">
      <c r="A304" s="69">
        <v>512</v>
      </c>
      <c r="B304" s="79" t="s">
        <v>347</v>
      </c>
      <c r="C304" s="44">
        <v>5937</v>
      </c>
      <c r="D304" s="44">
        <v>5751</v>
      </c>
      <c r="E304" s="44">
        <v>-186</v>
      </c>
      <c r="F304" s="80">
        <v>-3.1328954017180395E-2</v>
      </c>
    </row>
    <row r="305" spans="1:6">
      <c r="A305" s="69">
        <v>5121</v>
      </c>
      <c r="B305" s="79" t="s">
        <v>348</v>
      </c>
      <c r="C305" s="44">
        <v>5619</v>
      </c>
      <c r="D305" s="44">
        <v>5558</v>
      </c>
      <c r="E305" s="44">
        <v>-61</v>
      </c>
      <c r="F305" s="80">
        <v>-1.0856024203594945E-2</v>
      </c>
    </row>
    <row r="306" spans="1:6">
      <c r="A306" s="69">
        <v>5122</v>
      </c>
      <c r="B306" s="79" t="s">
        <v>349</v>
      </c>
      <c r="C306" s="44">
        <v>318</v>
      </c>
      <c r="D306" s="44">
        <v>193</v>
      </c>
      <c r="E306" s="44">
        <v>-125</v>
      </c>
      <c r="F306" s="80">
        <v>-0.39308176100628933</v>
      </c>
    </row>
    <row r="307" spans="1:6">
      <c r="A307" s="69">
        <v>515</v>
      </c>
      <c r="B307" s="79" t="s">
        <v>350</v>
      </c>
      <c r="C307" s="44">
        <v>6740</v>
      </c>
      <c r="D307" s="44">
        <v>5412</v>
      </c>
      <c r="E307" s="44">
        <v>-1328</v>
      </c>
      <c r="F307" s="80">
        <v>-0.19703264094955489</v>
      </c>
    </row>
    <row r="308" spans="1:6">
      <c r="A308" s="69">
        <v>5151</v>
      </c>
      <c r="B308" s="79" t="s">
        <v>351</v>
      </c>
      <c r="C308" s="44">
        <v>5327</v>
      </c>
      <c r="D308" s="44">
        <v>4635</v>
      </c>
      <c r="E308" s="44">
        <v>-692</v>
      </c>
      <c r="F308" s="80">
        <v>-0.129904261310306</v>
      </c>
    </row>
    <row r="309" spans="1:6">
      <c r="A309" s="69">
        <v>5152</v>
      </c>
      <c r="B309" s="79" t="s">
        <v>352</v>
      </c>
      <c r="C309" s="44">
        <v>1412</v>
      </c>
      <c r="D309" s="44">
        <v>777</v>
      </c>
      <c r="E309" s="44">
        <v>-635</v>
      </c>
      <c r="F309" s="80">
        <v>-0.4497167138810198</v>
      </c>
    </row>
    <row r="310" spans="1:6">
      <c r="A310" s="69">
        <v>516</v>
      </c>
      <c r="B310" s="79" t="s">
        <v>353</v>
      </c>
      <c r="C310" s="44">
        <v>4630</v>
      </c>
      <c r="D310" s="44">
        <v>0</v>
      </c>
      <c r="E310" s="44">
        <v>-4630</v>
      </c>
      <c r="F310" s="80">
        <v>-1</v>
      </c>
    </row>
    <row r="311" spans="1:6">
      <c r="A311" s="69">
        <v>5161</v>
      </c>
      <c r="B311" s="79" t="s">
        <v>353</v>
      </c>
      <c r="C311" s="44">
        <v>4630</v>
      </c>
      <c r="D311" s="44">
        <v>0</v>
      </c>
      <c r="E311" s="44">
        <v>-4630</v>
      </c>
      <c r="F311" s="80">
        <v>-1</v>
      </c>
    </row>
    <row r="312" spans="1:6">
      <c r="A312" s="69">
        <v>517</v>
      </c>
      <c r="B312" s="79" t="s">
        <v>354</v>
      </c>
      <c r="C312" s="44">
        <v>29670</v>
      </c>
      <c r="D312" s="44">
        <v>22144</v>
      </c>
      <c r="E312" s="44">
        <v>-7526</v>
      </c>
      <c r="F312" s="80">
        <v>-0.25365689248399054</v>
      </c>
    </row>
    <row r="313" spans="1:6">
      <c r="A313" s="69">
        <v>5171</v>
      </c>
      <c r="B313" s="79" t="s">
        <v>355</v>
      </c>
      <c r="C313" s="44">
        <v>18476</v>
      </c>
      <c r="D313" s="44">
        <v>17984</v>
      </c>
      <c r="E313" s="44">
        <v>-492</v>
      </c>
      <c r="F313" s="80">
        <v>-2.6629140506603161E-2</v>
      </c>
    </row>
    <row r="314" spans="1:6">
      <c r="A314" s="69">
        <v>5172</v>
      </c>
      <c r="B314" s="79" t="s">
        <v>356</v>
      </c>
      <c r="C314" s="44">
        <v>4236</v>
      </c>
      <c r="D314" s="44">
        <v>2489</v>
      </c>
      <c r="E314" s="44">
        <v>-1747</v>
      </c>
      <c r="F314" s="80">
        <v>-0.41241737488196412</v>
      </c>
    </row>
    <row r="315" spans="1:6">
      <c r="A315" s="69">
        <v>5173</v>
      </c>
      <c r="B315" s="79" t="s">
        <v>357</v>
      </c>
      <c r="C315" s="44">
        <v>798</v>
      </c>
      <c r="D315" s="44">
        <v>0</v>
      </c>
      <c r="E315" s="44">
        <v>-798</v>
      </c>
      <c r="F315" s="80">
        <v>-1</v>
      </c>
    </row>
    <row r="316" spans="1:6">
      <c r="A316" s="69">
        <v>5174</v>
      </c>
      <c r="B316" s="79" t="s">
        <v>358</v>
      </c>
      <c r="C316" s="44">
        <v>78</v>
      </c>
      <c r="D316" s="44">
        <v>57</v>
      </c>
      <c r="E316" s="44">
        <v>-21</v>
      </c>
      <c r="F316" s="80">
        <v>-0.26923076923076922</v>
      </c>
    </row>
    <row r="317" spans="1:6">
      <c r="A317" s="69">
        <v>5175</v>
      </c>
      <c r="B317" s="79" t="s">
        <v>359</v>
      </c>
      <c r="C317" s="44">
        <v>6081</v>
      </c>
      <c r="D317" s="44">
        <v>0</v>
      </c>
      <c r="E317" s="44">
        <v>-6081</v>
      </c>
      <c r="F317" s="80">
        <v>-1</v>
      </c>
    </row>
    <row r="318" spans="1:6">
      <c r="A318" s="69">
        <v>5179</v>
      </c>
      <c r="B318" s="79" t="s">
        <v>360</v>
      </c>
      <c r="C318" s="44">
        <v>0</v>
      </c>
      <c r="D318" s="44">
        <v>1613</v>
      </c>
      <c r="E318" s="44">
        <v>1613</v>
      </c>
      <c r="F318" s="80" t="e">
        <v>#DIV/0!</v>
      </c>
    </row>
    <row r="319" spans="1:6">
      <c r="A319" s="69">
        <v>518</v>
      </c>
      <c r="B319" s="79" t="s">
        <v>361</v>
      </c>
      <c r="C319" s="44">
        <v>15921</v>
      </c>
      <c r="D319" s="44">
        <v>6863</v>
      </c>
      <c r="E319" s="44">
        <v>-9058</v>
      </c>
      <c r="F319" s="80">
        <v>-0.56893411217888323</v>
      </c>
    </row>
    <row r="320" spans="1:6">
      <c r="A320" s="69">
        <v>5181</v>
      </c>
      <c r="B320" s="79" t="s">
        <v>362</v>
      </c>
      <c r="C320" s="44">
        <v>6450</v>
      </c>
      <c r="D320" s="44">
        <v>0</v>
      </c>
      <c r="E320" s="44">
        <v>-6450</v>
      </c>
      <c r="F320" s="80">
        <v>-1</v>
      </c>
    </row>
    <row r="321" spans="1:6">
      <c r="A321" s="69">
        <v>5182</v>
      </c>
      <c r="B321" s="79" t="s">
        <v>363</v>
      </c>
      <c r="C321" s="44">
        <v>9471</v>
      </c>
      <c r="D321" s="44">
        <v>6863</v>
      </c>
      <c r="E321" s="44">
        <v>-2608</v>
      </c>
      <c r="F321" s="80">
        <v>-0.27536690951325099</v>
      </c>
    </row>
    <row r="322" spans="1:6">
      <c r="A322" s="69">
        <v>519</v>
      </c>
      <c r="B322" s="79" t="s">
        <v>364</v>
      </c>
      <c r="C322" s="44">
        <v>7185</v>
      </c>
      <c r="D322" s="44">
        <v>12098</v>
      </c>
      <c r="E322" s="44">
        <v>4913</v>
      </c>
      <c r="F322" s="80">
        <v>0.68378566457898404</v>
      </c>
    </row>
    <row r="323" spans="1:6">
      <c r="A323" s="69">
        <v>5191</v>
      </c>
      <c r="B323" s="79" t="s">
        <v>364</v>
      </c>
      <c r="C323" s="44">
        <v>7185</v>
      </c>
      <c r="D323" s="44">
        <v>12098</v>
      </c>
      <c r="E323" s="44">
        <v>4913</v>
      </c>
      <c r="F323" s="80">
        <v>0.68378566457898404</v>
      </c>
    </row>
    <row r="324" spans="1:6">
      <c r="A324" s="73"/>
      <c r="B324" s="74" t="s">
        <v>365</v>
      </c>
      <c r="C324" s="71">
        <v>226921</v>
      </c>
      <c r="D324" s="71">
        <v>221720</v>
      </c>
      <c r="E324" s="71">
        <v>-5201</v>
      </c>
      <c r="F324" s="72">
        <v>-2.2919870792037757E-2</v>
      </c>
    </row>
    <row r="325" spans="1:6">
      <c r="A325" s="75">
        <v>52</v>
      </c>
      <c r="B325" s="76" t="s">
        <v>366</v>
      </c>
      <c r="C325" s="77">
        <v>183368</v>
      </c>
      <c r="D325" s="77">
        <v>180337</v>
      </c>
      <c r="E325" s="77">
        <v>-3031</v>
      </c>
      <c r="F325" s="78">
        <v>-1.6529601675319576E-2</v>
      </c>
    </row>
    <row r="326" spans="1:6">
      <c r="A326" s="69">
        <v>522</v>
      </c>
      <c r="B326" s="79" t="s">
        <v>367</v>
      </c>
      <c r="C326" s="44">
        <v>60770</v>
      </c>
      <c r="D326" s="44">
        <v>62038</v>
      </c>
      <c r="E326" s="44">
        <v>1268</v>
      </c>
      <c r="F326" s="80">
        <v>2.0865558663814381E-2</v>
      </c>
    </row>
    <row r="327" spans="1:6">
      <c r="A327" s="69">
        <v>5221</v>
      </c>
      <c r="B327" s="79" t="s">
        <v>368</v>
      </c>
      <c r="C327" s="44">
        <v>50100</v>
      </c>
      <c r="D327" s="44">
        <v>50947</v>
      </c>
      <c r="E327" s="44">
        <v>847</v>
      </c>
      <c r="F327" s="80">
        <v>1.6906187624750497E-2</v>
      </c>
    </row>
    <row r="328" spans="1:6">
      <c r="A328" s="69">
        <v>5222</v>
      </c>
      <c r="B328" s="79" t="s">
        <v>369</v>
      </c>
      <c r="C328" s="44">
        <v>8619</v>
      </c>
      <c r="D328" s="44">
        <v>7988</v>
      </c>
      <c r="E328" s="44">
        <v>-631</v>
      </c>
      <c r="F328" s="80">
        <v>-7.3210349228448782E-2</v>
      </c>
    </row>
    <row r="329" spans="1:6">
      <c r="A329" s="69">
        <v>5223</v>
      </c>
      <c r="B329" s="79" t="s">
        <v>370</v>
      </c>
      <c r="C329" s="44">
        <v>2051</v>
      </c>
      <c r="D329" s="44">
        <v>3104</v>
      </c>
      <c r="E329" s="44">
        <v>1053</v>
      </c>
      <c r="F329" s="80">
        <v>0.51340809361287176</v>
      </c>
    </row>
    <row r="330" spans="1:6">
      <c r="A330" s="69">
        <v>523</v>
      </c>
      <c r="B330" s="79" t="s">
        <v>371</v>
      </c>
      <c r="C330" s="44">
        <v>54972</v>
      </c>
      <c r="D330" s="44">
        <v>50156</v>
      </c>
      <c r="E330" s="44">
        <v>-4816</v>
      </c>
      <c r="F330" s="80">
        <v>-8.7608236920614133E-2</v>
      </c>
    </row>
    <row r="331" spans="1:6">
      <c r="A331" s="69">
        <v>5231</v>
      </c>
      <c r="B331" s="79" t="s">
        <v>372</v>
      </c>
      <c r="C331" s="44">
        <v>34872</v>
      </c>
      <c r="D331" s="44">
        <v>22104</v>
      </c>
      <c r="E331" s="44">
        <v>-12768</v>
      </c>
      <c r="F331" s="80">
        <v>-0.36613902271163112</v>
      </c>
    </row>
    <row r="332" spans="1:6">
      <c r="A332" s="69">
        <v>5232</v>
      </c>
      <c r="B332" s="79" t="s">
        <v>373</v>
      </c>
      <c r="C332" s="44">
        <v>9</v>
      </c>
      <c r="D332" s="44">
        <v>26</v>
      </c>
      <c r="E332" s="44">
        <v>17</v>
      </c>
      <c r="F332" s="80">
        <v>1.8888888888888888</v>
      </c>
    </row>
    <row r="333" spans="1:6">
      <c r="A333" s="69">
        <v>5239</v>
      </c>
      <c r="B333" s="79" t="s">
        <v>374</v>
      </c>
      <c r="C333" s="44">
        <v>20091</v>
      </c>
      <c r="D333" s="44">
        <v>28027</v>
      </c>
      <c r="E333" s="44">
        <v>7936</v>
      </c>
      <c r="F333" s="80">
        <v>0.39500273754417403</v>
      </c>
    </row>
    <row r="334" spans="1:6">
      <c r="A334" s="69">
        <v>524</v>
      </c>
      <c r="B334" s="79" t="s">
        <v>375</v>
      </c>
      <c r="C334" s="44">
        <v>63829</v>
      </c>
      <c r="D334" s="44">
        <v>65548</v>
      </c>
      <c r="E334" s="44">
        <v>1719</v>
      </c>
      <c r="F334" s="80">
        <v>2.6931332153096555E-2</v>
      </c>
    </row>
    <row r="335" spans="1:6">
      <c r="A335" s="69">
        <v>5241</v>
      </c>
      <c r="B335" s="79" t="s">
        <v>376</v>
      </c>
      <c r="C335" s="44">
        <v>42157</v>
      </c>
      <c r="D335" s="44">
        <v>43457</v>
      </c>
      <c r="E335" s="44">
        <v>1300</v>
      </c>
      <c r="F335" s="80">
        <v>3.0837108902436131E-2</v>
      </c>
    </row>
    <row r="336" spans="1:6">
      <c r="A336" s="69">
        <v>5242</v>
      </c>
      <c r="B336" s="79" t="s">
        <v>377</v>
      </c>
      <c r="C336" s="44">
        <v>21671</v>
      </c>
      <c r="D336" s="44">
        <v>22092</v>
      </c>
      <c r="E336" s="44">
        <v>421</v>
      </c>
      <c r="F336" s="80">
        <v>1.942688385399843E-2</v>
      </c>
    </row>
    <row r="337" spans="1:6">
      <c r="A337" s="69">
        <v>525</v>
      </c>
      <c r="B337" s="79" t="s">
        <v>378</v>
      </c>
      <c r="C337" s="44">
        <v>2595</v>
      </c>
      <c r="D337" s="44">
        <v>1716</v>
      </c>
      <c r="E337" s="44">
        <v>-879</v>
      </c>
      <c r="F337" s="80">
        <v>-0.33872832369942196</v>
      </c>
    </row>
    <row r="338" spans="1:6">
      <c r="A338" s="69">
        <v>5251</v>
      </c>
      <c r="B338" s="79" t="s">
        <v>379</v>
      </c>
      <c r="C338" s="44">
        <v>529</v>
      </c>
      <c r="D338" s="44">
        <v>537</v>
      </c>
      <c r="E338" s="44">
        <v>8</v>
      </c>
      <c r="F338" s="80">
        <v>1.5122873345935728E-2</v>
      </c>
    </row>
    <row r="339" spans="1:6">
      <c r="A339" s="69">
        <v>5259</v>
      </c>
      <c r="B339" s="79" t="s">
        <v>380</v>
      </c>
      <c r="C339" s="44">
        <v>2066</v>
      </c>
      <c r="D339" s="44">
        <v>1180</v>
      </c>
      <c r="E339" s="44">
        <v>-886</v>
      </c>
      <c r="F339" s="80">
        <v>-0.42884801548886736</v>
      </c>
    </row>
    <row r="340" spans="1:6">
      <c r="A340" s="75">
        <v>53</v>
      </c>
      <c r="B340" s="76" t="s">
        <v>381</v>
      </c>
      <c r="C340" s="77">
        <v>43553</v>
      </c>
      <c r="D340" s="77">
        <v>41383</v>
      </c>
      <c r="E340" s="77">
        <v>-2170</v>
      </c>
      <c r="F340" s="78">
        <v>-4.9824351939016832E-2</v>
      </c>
    </row>
    <row r="341" spans="1:6">
      <c r="A341" s="69">
        <v>531</v>
      </c>
      <c r="B341" s="79" t="s">
        <v>382</v>
      </c>
      <c r="C341" s="44">
        <v>28831</v>
      </c>
      <c r="D341" s="44">
        <v>30013</v>
      </c>
      <c r="E341" s="44">
        <v>1182</v>
      </c>
      <c r="F341" s="80">
        <v>4.0997537372966596E-2</v>
      </c>
    </row>
    <row r="342" spans="1:6">
      <c r="A342" s="69">
        <v>5311</v>
      </c>
      <c r="B342" s="79" t="s">
        <v>383</v>
      </c>
      <c r="C342" s="44">
        <v>8960</v>
      </c>
      <c r="D342" s="44">
        <v>9499</v>
      </c>
      <c r="E342" s="44">
        <v>539</v>
      </c>
      <c r="F342" s="80">
        <v>6.0156250000000001E-2</v>
      </c>
    </row>
    <row r="343" spans="1:6">
      <c r="A343" s="69">
        <v>5312</v>
      </c>
      <c r="B343" s="79" t="s">
        <v>384</v>
      </c>
      <c r="C343" s="44">
        <v>11448</v>
      </c>
      <c r="D343" s="44">
        <v>7878</v>
      </c>
      <c r="E343" s="44">
        <v>-3570</v>
      </c>
      <c r="F343" s="80">
        <v>-0.31184486373165621</v>
      </c>
    </row>
    <row r="344" spans="1:6">
      <c r="A344" s="69">
        <v>5313</v>
      </c>
      <c r="B344" s="79" t="s">
        <v>385</v>
      </c>
      <c r="C344" s="44">
        <v>8423</v>
      </c>
      <c r="D344" s="44">
        <v>12636</v>
      </c>
      <c r="E344" s="44">
        <v>4213</v>
      </c>
      <c r="F344" s="80">
        <v>0.50017808381811701</v>
      </c>
    </row>
    <row r="345" spans="1:6">
      <c r="A345" s="69">
        <v>532</v>
      </c>
      <c r="B345" s="79" t="s">
        <v>386</v>
      </c>
      <c r="C345" s="44">
        <v>14343</v>
      </c>
      <c r="D345" s="44">
        <v>10780</v>
      </c>
      <c r="E345" s="44">
        <v>-3563</v>
      </c>
      <c r="F345" s="80">
        <v>-0.24841386041971694</v>
      </c>
    </row>
    <row r="346" spans="1:6">
      <c r="A346" s="69">
        <v>5321</v>
      </c>
      <c r="B346" s="79" t="s">
        <v>387</v>
      </c>
      <c r="C346" s="44">
        <v>4501</v>
      </c>
      <c r="D346" s="44">
        <v>3479</v>
      </c>
      <c r="E346" s="44">
        <v>-1022</v>
      </c>
      <c r="F346" s="80">
        <v>-0.22706065318818042</v>
      </c>
    </row>
    <row r="347" spans="1:6">
      <c r="A347" s="69">
        <v>5322</v>
      </c>
      <c r="B347" s="79" t="s">
        <v>388</v>
      </c>
      <c r="C347" s="44">
        <v>6631</v>
      </c>
      <c r="D347" s="44">
        <v>4594</v>
      </c>
      <c r="E347" s="44">
        <v>-2037</v>
      </c>
      <c r="F347" s="80">
        <v>-0.30719348514552858</v>
      </c>
    </row>
    <row r="348" spans="1:6">
      <c r="A348" s="69">
        <v>5323</v>
      </c>
      <c r="B348" s="79" t="s">
        <v>389</v>
      </c>
      <c r="C348" s="44">
        <v>1514</v>
      </c>
      <c r="D348" s="44">
        <v>838</v>
      </c>
      <c r="E348" s="44">
        <v>-676</v>
      </c>
      <c r="F348" s="80">
        <v>-0.44649933949801851</v>
      </c>
    </row>
    <row r="349" spans="1:6">
      <c r="A349" s="69">
        <v>5324</v>
      </c>
      <c r="B349" s="79" t="s">
        <v>390</v>
      </c>
      <c r="C349" s="44">
        <v>1697</v>
      </c>
      <c r="D349" s="44">
        <v>1868</v>
      </c>
      <c r="E349" s="44">
        <v>171</v>
      </c>
      <c r="F349" s="80">
        <v>0.10076605774896877</v>
      </c>
    </row>
    <row r="350" spans="1:6">
      <c r="A350" s="69">
        <v>533</v>
      </c>
      <c r="B350" s="79" t="s">
        <v>391</v>
      </c>
      <c r="C350" s="44">
        <v>379</v>
      </c>
      <c r="D350" s="44">
        <v>590</v>
      </c>
      <c r="E350" s="44">
        <v>211</v>
      </c>
      <c r="F350" s="80">
        <v>0.55672823218997358</v>
      </c>
    </row>
    <row r="351" spans="1:6">
      <c r="A351" s="69">
        <v>5331</v>
      </c>
      <c r="B351" s="79" t="s">
        <v>391</v>
      </c>
      <c r="C351" s="44">
        <v>379</v>
      </c>
      <c r="D351" s="44">
        <v>590</v>
      </c>
      <c r="E351" s="44">
        <v>211</v>
      </c>
      <c r="F351" s="80">
        <v>0.55672823218997358</v>
      </c>
    </row>
    <row r="352" spans="1:6">
      <c r="A352" s="73"/>
      <c r="B352" s="74" t="s">
        <v>392</v>
      </c>
      <c r="C352" s="71">
        <v>499072</v>
      </c>
      <c r="D352" s="71">
        <v>483093</v>
      </c>
      <c r="E352" s="71">
        <v>-15979</v>
      </c>
      <c r="F352" s="72">
        <v>-3.2017424339574246E-2</v>
      </c>
    </row>
    <row r="353" spans="1:6">
      <c r="A353" s="75">
        <v>54</v>
      </c>
      <c r="B353" s="76" t="s">
        <v>393</v>
      </c>
      <c r="C353" s="77">
        <v>254532</v>
      </c>
      <c r="D353" s="77">
        <v>259744</v>
      </c>
      <c r="E353" s="77">
        <v>5212</v>
      </c>
      <c r="F353" s="78">
        <v>2.0476796630679049E-2</v>
      </c>
    </row>
    <row r="354" spans="1:6">
      <c r="A354" s="69">
        <v>541</v>
      </c>
      <c r="B354" s="79" t="s">
        <v>393</v>
      </c>
      <c r="C354" s="44">
        <v>254532</v>
      </c>
      <c r="D354" s="44">
        <v>259744</v>
      </c>
      <c r="E354" s="44">
        <v>5212</v>
      </c>
      <c r="F354" s="80">
        <v>2.0476796630679049E-2</v>
      </c>
    </row>
    <row r="355" spans="1:6">
      <c r="A355" s="69">
        <v>5411</v>
      </c>
      <c r="B355" s="79" t="s">
        <v>394</v>
      </c>
      <c r="C355" s="44">
        <v>29784</v>
      </c>
      <c r="D355" s="44">
        <v>30627</v>
      </c>
      <c r="E355" s="44">
        <v>843</v>
      </c>
      <c r="F355" s="80">
        <v>2.8303787268331989E-2</v>
      </c>
    </row>
    <row r="356" spans="1:6">
      <c r="A356" s="69">
        <v>5412</v>
      </c>
      <c r="B356" s="79" t="s">
        <v>395</v>
      </c>
      <c r="C356" s="44">
        <v>22555</v>
      </c>
      <c r="D356" s="44">
        <v>23911</v>
      </c>
      <c r="E356" s="44">
        <v>1356</v>
      </c>
      <c r="F356" s="80">
        <v>6.0119707381955219E-2</v>
      </c>
    </row>
    <row r="357" spans="1:6">
      <c r="A357" s="69">
        <v>5413</v>
      </c>
      <c r="B357" s="79" t="s">
        <v>396</v>
      </c>
      <c r="C357" s="44">
        <v>39888</v>
      </c>
      <c r="D357" s="44">
        <v>41159</v>
      </c>
      <c r="E357" s="44">
        <v>1271</v>
      </c>
      <c r="F357" s="80">
        <v>3.1864219815483354E-2</v>
      </c>
    </row>
    <row r="358" spans="1:6">
      <c r="A358" s="69">
        <v>5414</v>
      </c>
      <c r="B358" s="79" t="s">
        <v>397</v>
      </c>
      <c r="C358" s="44">
        <v>3967</v>
      </c>
      <c r="D358" s="44">
        <v>3839</v>
      </c>
      <c r="E358" s="44">
        <v>-128</v>
      </c>
      <c r="F358" s="80">
        <v>-3.2266196117973281E-2</v>
      </c>
    </row>
    <row r="359" spans="1:6">
      <c r="A359" s="69">
        <v>5415</v>
      </c>
      <c r="B359" s="79" t="s">
        <v>398</v>
      </c>
      <c r="C359" s="44">
        <v>66215</v>
      </c>
      <c r="D359" s="44">
        <v>53394</v>
      </c>
      <c r="E359" s="44">
        <v>-12821</v>
      </c>
      <c r="F359" s="80">
        <v>-0.19362682171713358</v>
      </c>
    </row>
    <row r="360" spans="1:6">
      <c r="A360" s="69">
        <v>5416</v>
      </c>
      <c r="B360" s="79" t="s">
        <v>399</v>
      </c>
      <c r="C360" s="44">
        <v>33123</v>
      </c>
      <c r="D360" s="44">
        <v>36501</v>
      </c>
      <c r="E360" s="44">
        <v>3378</v>
      </c>
      <c r="F360" s="80">
        <v>0.10198351598587084</v>
      </c>
    </row>
    <row r="361" spans="1:6">
      <c r="A361" s="69">
        <v>5417</v>
      </c>
      <c r="B361" s="79" t="s">
        <v>400</v>
      </c>
      <c r="C361" s="44">
        <v>34932</v>
      </c>
      <c r="D361" s="44">
        <v>45812</v>
      </c>
      <c r="E361" s="44">
        <v>10880</v>
      </c>
      <c r="F361" s="80">
        <v>0.31146226955227296</v>
      </c>
    </row>
    <row r="362" spans="1:6">
      <c r="A362" s="69">
        <v>5418</v>
      </c>
      <c r="B362" s="79" t="s">
        <v>401</v>
      </c>
      <c r="C362" s="44">
        <v>15181</v>
      </c>
      <c r="D362" s="44">
        <v>12660</v>
      </c>
      <c r="E362" s="44">
        <v>-2521</v>
      </c>
      <c r="F362" s="80">
        <v>-0.16606284171003227</v>
      </c>
    </row>
    <row r="363" spans="1:6">
      <c r="A363" s="69">
        <v>5419</v>
      </c>
      <c r="B363" s="79" t="s">
        <v>402</v>
      </c>
      <c r="C363" s="44">
        <v>8887</v>
      </c>
      <c r="D363" s="44">
        <v>11841</v>
      </c>
      <c r="E363" s="44">
        <v>2954</v>
      </c>
      <c r="F363" s="80">
        <v>0.33239563407224038</v>
      </c>
    </row>
    <row r="364" spans="1:6">
      <c r="A364" s="75">
        <v>55</v>
      </c>
      <c r="B364" s="76" t="s">
        <v>403</v>
      </c>
      <c r="C364" s="77">
        <v>74689</v>
      </c>
      <c r="D364" s="77">
        <v>61911</v>
      </c>
      <c r="E364" s="77">
        <v>-12778</v>
      </c>
      <c r="F364" s="78">
        <v>-0.17108275649694066</v>
      </c>
    </row>
    <row r="365" spans="1:6">
      <c r="A365" s="69">
        <v>551</v>
      </c>
      <c r="B365" s="79" t="s">
        <v>403</v>
      </c>
      <c r="C365" s="44">
        <v>74689</v>
      </c>
      <c r="D365" s="44">
        <v>61911</v>
      </c>
      <c r="E365" s="44">
        <v>-12778</v>
      </c>
      <c r="F365" s="80">
        <v>-0.17108275649694066</v>
      </c>
    </row>
    <row r="366" spans="1:6">
      <c r="A366" s="69">
        <v>5511</v>
      </c>
      <c r="B366" s="79" t="s">
        <v>403</v>
      </c>
      <c r="C366" s="44">
        <v>74689</v>
      </c>
      <c r="D366" s="44">
        <v>61911</v>
      </c>
      <c r="E366" s="44">
        <v>-12778</v>
      </c>
      <c r="F366" s="80">
        <v>-0.17108275649694066</v>
      </c>
    </row>
    <row r="367" spans="1:6">
      <c r="A367" s="75">
        <v>56</v>
      </c>
      <c r="B367" s="76" t="s">
        <v>404</v>
      </c>
      <c r="C367" s="77">
        <v>169851</v>
      </c>
      <c r="D367" s="77">
        <v>161438</v>
      </c>
      <c r="E367" s="77">
        <v>-8413</v>
      </c>
      <c r="F367" s="78">
        <v>-4.9531648327063131E-2</v>
      </c>
    </row>
    <row r="368" spans="1:6">
      <c r="A368" s="69">
        <v>561</v>
      </c>
      <c r="B368" s="79" t="s">
        <v>405</v>
      </c>
      <c r="C368" s="44">
        <v>161210</v>
      </c>
      <c r="D368" s="44">
        <v>151312</v>
      </c>
      <c r="E368" s="44">
        <v>-9898</v>
      </c>
      <c r="F368" s="80">
        <v>-6.139817629179331E-2</v>
      </c>
    </row>
    <row r="369" spans="1:6">
      <c r="A369" s="69">
        <v>5611</v>
      </c>
      <c r="B369" s="79" t="s">
        <v>406</v>
      </c>
      <c r="C369" s="44">
        <v>8862</v>
      </c>
      <c r="D369" s="44">
        <v>8509</v>
      </c>
      <c r="E369" s="44">
        <v>-353</v>
      </c>
      <c r="F369" s="80">
        <v>-3.9832994809298125E-2</v>
      </c>
    </row>
    <row r="370" spans="1:6">
      <c r="A370" s="69">
        <v>5612</v>
      </c>
      <c r="B370" s="79" t="s">
        <v>407</v>
      </c>
      <c r="C370" s="44">
        <v>519</v>
      </c>
      <c r="D370" s="44">
        <v>556</v>
      </c>
      <c r="E370" s="44">
        <v>37</v>
      </c>
      <c r="F370" s="80">
        <v>7.1290944123314062E-2</v>
      </c>
    </row>
    <row r="371" spans="1:6">
      <c r="A371" s="69">
        <v>5613</v>
      </c>
      <c r="B371" s="79" t="s">
        <v>408</v>
      </c>
      <c r="C371" s="44">
        <v>72420</v>
      </c>
      <c r="D371" s="44">
        <v>60973</v>
      </c>
      <c r="E371" s="44">
        <v>-11447</v>
      </c>
      <c r="F371" s="80">
        <v>-0.15806407069870201</v>
      </c>
    </row>
    <row r="372" spans="1:6">
      <c r="A372" s="69">
        <v>5614</v>
      </c>
      <c r="B372" s="79" t="s">
        <v>409</v>
      </c>
      <c r="C372" s="44">
        <v>9109</v>
      </c>
      <c r="D372" s="44">
        <v>9911</v>
      </c>
      <c r="E372" s="44">
        <v>802</v>
      </c>
      <c r="F372" s="80">
        <v>8.8044790866176309E-2</v>
      </c>
    </row>
    <row r="373" spans="1:6">
      <c r="A373" s="69">
        <v>5615</v>
      </c>
      <c r="B373" s="79" t="s">
        <v>410</v>
      </c>
      <c r="C373" s="44">
        <v>8855</v>
      </c>
      <c r="D373" s="44">
        <v>6823</v>
      </c>
      <c r="E373" s="44">
        <v>-2032</v>
      </c>
      <c r="F373" s="80">
        <v>-0.22947487295313382</v>
      </c>
    </row>
    <row r="374" spans="1:6">
      <c r="A374" s="69">
        <v>5616</v>
      </c>
      <c r="B374" s="79" t="s">
        <v>411</v>
      </c>
      <c r="C374" s="44">
        <v>16519</v>
      </c>
      <c r="D374" s="44">
        <v>17163</v>
      </c>
      <c r="E374" s="44">
        <v>644</v>
      </c>
      <c r="F374" s="80">
        <v>3.8985410739148858E-2</v>
      </c>
    </row>
    <row r="375" spans="1:6">
      <c r="A375" s="69">
        <v>5617</v>
      </c>
      <c r="B375" s="79" t="s">
        <v>412</v>
      </c>
      <c r="C375" s="44">
        <v>40010</v>
      </c>
      <c r="D375" s="44">
        <v>43423</v>
      </c>
      <c r="E375" s="44">
        <v>3413</v>
      </c>
      <c r="F375" s="80">
        <v>8.5303674081479625E-2</v>
      </c>
    </row>
    <row r="376" spans="1:6">
      <c r="A376" s="69">
        <v>5619</v>
      </c>
      <c r="B376" s="79" t="s">
        <v>413</v>
      </c>
      <c r="C376" s="44">
        <v>4915</v>
      </c>
      <c r="D376" s="44">
        <v>3954</v>
      </c>
      <c r="E376" s="44">
        <v>-961</v>
      </c>
      <c r="F376" s="80">
        <v>-0.19552390640895217</v>
      </c>
    </row>
    <row r="377" spans="1:6">
      <c r="A377" s="69">
        <v>562</v>
      </c>
      <c r="B377" s="79" t="s">
        <v>414</v>
      </c>
      <c r="C377" s="44">
        <v>8641</v>
      </c>
      <c r="D377" s="44">
        <v>10127</v>
      </c>
      <c r="E377" s="44">
        <v>1486</v>
      </c>
      <c r="F377" s="80">
        <v>0.17197083670871427</v>
      </c>
    </row>
    <row r="378" spans="1:6">
      <c r="A378" s="69">
        <v>5621</v>
      </c>
      <c r="B378" s="79" t="s">
        <v>415</v>
      </c>
      <c r="C378" s="44">
        <v>2339</v>
      </c>
      <c r="D378" s="44">
        <v>3481</v>
      </c>
      <c r="E378" s="44">
        <v>1142</v>
      </c>
      <c r="F378" s="80">
        <v>0.48824283882000857</v>
      </c>
    </row>
    <row r="379" spans="1:6">
      <c r="A379" s="69">
        <v>5622</v>
      </c>
      <c r="B379" s="79" t="s">
        <v>416</v>
      </c>
      <c r="C379" s="44">
        <v>3412</v>
      </c>
      <c r="D379" s="44">
        <v>3310</v>
      </c>
      <c r="E379" s="44">
        <v>-102</v>
      </c>
      <c r="F379" s="80">
        <v>-2.9894490035169988E-2</v>
      </c>
    </row>
    <row r="380" spans="1:6">
      <c r="A380" s="69">
        <v>5629</v>
      </c>
      <c r="B380" s="79" t="s">
        <v>417</v>
      </c>
      <c r="C380" s="44">
        <v>2891</v>
      </c>
      <c r="D380" s="44">
        <v>3336</v>
      </c>
      <c r="E380" s="44">
        <v>445</v>
      </c>
      <c r="F380" s="80">
        <v>0.15392597717052922</v>
      </c>
    </row>
    <row r="381" spans="1:6">
      <c r="A381" s="73"/>
      <c r="B381" s="74" t="s">
        <v>418</v>
      </c>
      <c r="C381" s="71">
        <v>730828</v>
      </c>
      <c r="D381" s="71">
        <v>824737</v>
      </c>
      <c r="E381" s="71">
        <v>93909</v>
      </c>
      <c r="F381" s="72">
        <v>0.12849671879019414</v>
      </c>
    </row>
    <row r="382" spans="1:6">
      <c r="A382" s="75">
        <v>61</v>
      </c>
      <c r="B382" s="76" t="s">
        <v>94</v>
      </c>
      <c r="C382" s="77">
        <v>305477</v>
      </c>
      <c r="D382" s="77">
        <v>330445</v>
      </c>
      <c r="E382" s="77">
        <v>24968</v>
      </c>
      <c r="F382" s="78">
        <v>8.1734467734068353E-2</v>
      </c>
    </row>
    <row r="383" spans="1:6">
      <c r="A383" s="69">
        <v>611</v>
      </c>
      <c r="B383" s="79" t="s">
        <v>94</v>
      </c>
      <c r="C383" s="44">
        <v>305477</v>
      </c>
      <c r="D383" s="44">
        <v>330445</v>
      </c>
      <c r="E383" s="44">
        <v>24968</v>
      </c>
      <c r="F383" s="80">
        <v>8.1734467734068353E-2</v>
      </c>
    </row>
    <row r="384" spans="1:6">
      <c r="A384" s="69">
        <v>6111</v>
      </c>
      <c r="B384" s="79" t="s">
        <v>419</v>
      </c>
      <c r="C384" s="44">
        <v>190957</v>
      </c>
      <c r="D384" s="44">
        <v>197488</v>
      </c>
      <c r="E384" s="44">
        <v>6531</v>
      </c>
      <c r="F384" s="80">
        <v>3.4201417072953599E-2</v>
      </c>
    </row>
    <row r="385" spans="1:6">
      <c r="A385" s="69">
        <v>6112</v>
      </c>
      <c r="B385" s="79" t="s">
        <v>420</v>
      </c>
      <c r="C385" s="44">
        <v>0</v>
      </c>
      <c r="D385" s="44">
        <v>0</v>
      </c>
      <c r="E385" s="44">
        <v>0</v>
      </c>
      <c r="F385" s="80" t="e">
        <v>#DIV/0!</v>
      </c>
    </row>
    <row r="386" spans="1:6">
      <c r="A386" s="69">
        <v>6113</v>
      </c>
      <c r="B386" s="79" t="s">
        <v>421</v>
      </c>
      <c r="C386" s="44">
        <v>93047</v>
      </c>
      <c r="D386" s="44">
        <v>107298</v>
      </c>
      <c r="E386" s="44">
        <v>14251</v>
      </c>
      <c r="F386" s="80">
        <v>0.15315915612539899</v>
      </c>
    </row>
    <row r="387" spans="1:6">
      <c r="A387" s="69">
        <v>6114</v>
      </c>
      <c r="B387" s="79" t="s">
        <v>422</v>
      </c>
      <c r="C387" s="44">
        <v>2836</v>
      </c>
      <c r="D387" s="44">
        <v>2123</v>
      </c>
      <c r="E387" s="44">
        <v>-713</v>
      </c>
      <c r="F387" s="80">
        <v>-0.25141043723554302</v>
      </c>
    </row>
    <row r="388" spans="1:6">
      <c r="A388" s="69">
        <v>6115</v>
      </c>
      <c r="B388" s="79" t="s">
        <v>423</v>
      </c>
      <c r="C388" s="44">
        <v>2000</v>
      </c>
      <c r="D388" s="44">
        <v>2507</v>
      </c>
      <c r="E388" s="44">
        <v>507</v>
      </c>
      <c r="F388" s="80">
        <v>0.2535</v>
      </c>
    </row>
    <row r="389" spans="1:6">
      <c r="A389" s="69">
        <v>6116</v>
      </c>
      <c r="B389" s="79" t="s">
        <v>424</v>
      </c>
      <c r="C389" s="44">
        <v>6970</v>
      </c>
      <c r="D389" s="44">
        <v>9909</v>
      </c>
      <c r="E389" s="44">
        <v>2939</v>
      </c>
      <c r="F389" s="80">
        <v>0.4216642754662841</v>
      </c>
    </row>
    <row r="390" spans="1:6">
      <c r="A390" s="69">
        <v>6117</v>
      </c>
      <c r="B390" s="79" t="s">
        <v>425</v>
      </c>
      <c r="C390" s="44">
        <v>1492</v>
      </c>
      <c r="D390" s="44">
        <v>2978</v>
      </c>
      <c r="E390" s="44">
        <v>1486</v>
      </c>
      <c r="F390" s="80">
        <v>0.99597855227882037</v>
      </c>
    </row>
    <row r="391" spans="1:6">
      <c r="A391" s="75">
        <v>62</v>
      </c>
      <c r="B391" s="76" t="s">
        <v>426</v>
      </c>
      <c r="C391" s="77">
        <v>425351</v>
      </c>
      <c r="D391" s="77">
        <v>494292</v>
      </c>
      <c r="E391" s="77">
        <v>68941</v>
      </c>
      <c r="F391" s="78">
        <v>0.16208025842186805</v>
      </c>
    </row>
    <row r="392" spans="1:6">
      <c r="A392" s="69">
        <v>621</v>
      </c>
      <c r="B392" s="79" t="s">
        <v>427</v>
      </c>
      <c r="C392" s="44">
        <v>123453</v>
      </c>
      <c r="D392" s="44">
        <v>141500</v>
      </c>
      <c r="E392" s="44">
        <v>18047</v>
      </c>
      <c r="F392" s="80">
        <v>0.14618518788526808</v>
      </c>
    </row>
    <row r="393" spans="1:6">
      <c r="A393" s="69">
        <v>6211</v>
      </c>
      <c r="B393" s="79" t="s">
        <v>428</v>
      </c>
      <c r="C393" s="44">
        <v>44480</v>
      </c>
      <c r="D393" s="44">
        <v>50591</v>
      </c>
      <c r="E393" s="44">
        <v>6111</v>
      </c>
      <c r="F393" s="80">
        <v>0.13738758992805755</v>
      </c>
    </row>
    <row r="394" spans="1:6">
      <c r="A394" s="69">
        <v>6212</v>
      </c>
      <c r="B394" s="79" t="s">
        <v>429</v>
      </c>
      <c r="C394" s="44">
        <v>18371</v>
      </c>
      <c r="D394" s="44">
        <v>21435</v>
      </c>
      <c r="E394" s="44">
        <v>3064</v>
      </c>
      <c r="F394" s="80">
        <v>0.1667846061727723</v>
      </c>
    </row>
    <row r="395" spans="1:6">
      <c r="A395" s="69">
        <v>6213</v>
      </c>
      <c r="B395" s="79" t="s">
        <v>430</v>
      </c>
      <c r="C395" s="44">
        <v>10496</v>
      </c>
      <c r="D395" s="44">
        <v>12778</v>
      </c>
      <c r="E395" s="44">
        <v>2282</v>
      </c>
      <c r="F395" s="80">
        <v>0.21741615853658536</v>
      </c>
    </row>
    <row r="396" spans="1:6">
      <c r="A396" s="69">
        <v>6214</v>
      </c>
      <c r="B396" s="79" t="s">
        <v>431</v>
      </c>
      <c r="C396" s="44">
        <v>20392</v>
      </c>
      <c r="D396" s="44">
        <v>21094</v>
      </c>
      <c r="E396" s="44">
        <v>702</v>
      </c>
      <c r="F396" s="80">
        <v>3.4425264809729308E-2</v>
      </c>
    </row>
    <row r="397" spans="1:6">
      <c r="A397" s="69">
        <v>6215</v>
      </c>
      <c r="B397" s="79" t="s">
        <v>432</v>
      </c>
      <c r="C397" s="44">
        <v>3816</v>
      </c>
      <c r="D397" s="44">
        <v>4804</v>
      </c>
      <c r="E397" s="44">
        <v>988</v>
      </c>
      <c r="F397" s="80">
        <v>0.25890985324947591</v>
      </c>
    </row>
    <row r="398" spans="1:6">
      <c r="A398" s="69">
        <v>6216</v>
      </c>
      <c r="B398" s="79" t="s">
        <v>433</v>
      </c>
      <c r="C398" s="44">
        <v>19297</v>
      </c>
      <c r="D398" s="44">
        <v>23605</v>
      </c>
      <c r="E398" s="44">
        <v>4308</v>
      </c>
      <c r="F398" s="80">
        <v>0.22324713686065192</v>
      </c>
    </row>
    <row r="399" spans="1:6">
      <c r="A399" s="69">
        <v>6219</v>
      </c>
      <c r="B399" s="79" t="s">
        <v>434</v>
      </c>
      <c r="C399" s="44">
        <v>6601</v>
      </c>
      <c r="D399" s="44">
        <v>7193</v>
      </c>
      <c r="E399" s="44">
        <v>592</v>
      </c>
      <c r="F399" s="80">
        <v>8.9683381305862744E-2</v>
      </c>
    </row>
    <row r="400" spans="1:6">
      <c r="A400" s="69">
        <v>622</v>
      </c>
      <c r="B400" s="79" t="s">
        <v>435</v>
      </c>
      <c r="C400" s="44">
        <v>154636</v>
      </c>
      <c r="D400" s="44">
        <v>186835</v>
      </c>
      <c r="E400" s="44">
        <v>32199</v>
      </c>
      <c r="F400" s="80">
        <v>0.20822447554256449</v>
      </c>
    </row>
    <row r="401" spans="1:6">
      <c r="A401" s="69">
        <v>6221</v>
      </c>
      <c r="B401" s="79" t="s">
        <v>436</v>
      </c>
      <c r="C401" s="44">
        <v>133490</v>
      </c>
      <c r="D401" s="44">
        <v>161385</v>
      </c>
      <c r="E401" s="44">
        <v>27895</v>
      </c>
      <c r="F401" s="80">
        <v>0.20896696381751442</v>
      </c>
    </row>
    <row r="402" spans="1:6">
      <c r="A402" s="69">
        <v>6222</v>
      </c>
      <c r="B402" s="79" t="s">
        <v>437</v>
      </c>
      <c r="C402" s="44">
        <v>7477</v>
      </c>
      <c r="D402" s="44">
        <v>8563</v>
      </c>
      <c r="E402" s="44">
        <v>1086</v>
      </c>
      <c r="F402" s="80">
        <v>0.14524541928580981</v>
      </c>
    </row>
    <row r="403" spans="1:6">
      <c r="A403" s="69">
        <v>6223</v>
      </c>
      <c r="B403" s="79" t="s">
        <v>438</v>
      </c>
      <c r="C403" s="44">
        <v>13669</v>
      </c>
      <c r="D403" s="44">
        <v>16887</v>
      </c>
      <c r="E403" s="44">
        <v>3218</v>
      </c>
      <c r="F403" s="80">
        <v>0.23542322042578095</v>
      </c>
    </row>
    <row r="404" spans="1:6">
      <c r="A404" s="69">
        <v>623</v>
      </c>
      <c r="B404" s="79" t="s">
        <v>439</v>
      </c>
      <c r="C404" s="44">
        <v>87520</v>
      </c>
      <c r="D404" s="44">
        <v>96990</v>
      </c>
      <c r="E404" s="44">
        <v>9470</v>
      </c>
      <c r="F404" s="80">
        <v>0.10820383912248629</v>
      </c>
    </row>
    <row r="405" spans="1:6">
      <c r="A405" s="69">
        <v>6231</v>
      </c>
      <c r="B405" s="79" t="s">
        <v>440</v>
      </c>
      <c r="C405" s="44">
        <v>57809</v>
      </c>
      <c r="D405" s="44">
        <v>58642</v>
      </c>
      <c r="E405" s="44">
        <v>833</v>
      </c>
      <c r="F405" s="80">
        <v>1.4409521008839453E-2</v>
      </c>
    </row>
    <row r="406" spans="1:6">
      <c r="A406" s="69">
        <v>6232</v>
      </c>
      <c r="B406" s="79" t="s">
        <v>441</v>
      </c>
      <c r="C406" s="44">
        <v>13107</v>
      </c>
      <c r="D406" s="44">
        <v>18459</v>
      </c>
      <c r="E406" s="44">
        <v>5352</v>
      </c>
      <c r="F406" s="80">
        <v>0.40833142595559624</v>
      </c>
    </row>
    <row r="407" spans="1:6">
      <c r="A407" s="69">
        <v>6233</v>
      </c>
      <c r="B407" s="79" t="s">
        <v>442</v>
      </c>
      <c r="C407" s="44">
        <v>10356</v>
      </c>
      <c r="D407" s="44">
        <v>13912</v>
      </c>
      <c r="E407" s="44">
        <v>3556</v>
      </c>
      <c r="F407" s="80">
        <v>0.34337582078022405</v>
      </c>
    </row>
    <row r="408" spans="1:6">
      <c r="A408" s="69">
        <v>6239</v>
      </c>
      <c r="B408" s="79" t="s">
        <v>443</v>
      </c>
      <c r="C408" s="44">
        <v>6248</v>
      </c>
      <c r="D408" s="44">
        <v>5978</v>
      </c>
      <c r="E408" s="44">
        <v>-270</v>
      </c>
      <c r="F408" s="80">
        <v>-4.3213828425096031E-2</v>
      </c>
    </row>
    <row r="409" spans="1:6">
      <c r="A409" s="69">
        <v>624</v>
      </c>
      <c r="B409" s="79" t="s">
        <v>444</v>
      </c>
      <c r="C409" s="44">
        <v>59743</v>
      </c>
      <c r="D409" s="44">
        <v>68967</v>
      </c>
      <c r="E409" s="44">
        <v>9224</v>
      </c>
      <c r="F409" s="80">
        <v>0.15439465711464104</v>
      </c>
    </row>
    <row r="410" spans="1:6">
      <c r="A410" s="69">
        <v>6241</v>
      </c>
      <c r="B410" s="79" t="s">
        <v>445</v>
      </c>
      <c r="C410" s="44">
        <v>24850</v>
      </c>
      <c r="D410" s="44">
        <v>31318</v>
      </c>
      <c r="E410" s="44">
        <v>6468</v>
      </c>
      <c r="F410" s="80">
        <v>0.26028169014084507</v>
      </c>
    </row>
    <row r="411" spans="1:6">
      <c r="A411" s="69">
        <v>6242</v>
      </c>
      <c r="B411" s="79" t="s">
        <v>446</v>
      </c>
      <c r="C411" s="44">
        <v>4220</v>
      </c>
      <c r="D411" s="44">
        <v>5506</v>
      </c>
      <c r="E411" s="44">
        <v>1286</v>
      </c>
      <c r="F411" s="80">
        <v>0.30473933649289098</v>
      </c>
    </row>
    <row r="412" spans="1:6">
      <c r="A412" s="69">
        <v>6243</v>
      </c>
      <c r="B412" s="79" t="s">
        <v>447</v>
      </c>
      <c r="C412" s="44">
        <v>8103</v>
      </c>
      <c r="D412" s="44">
        <v>8487</v>
      </c>
      <c r="E412" s="44">
        <v>384</v>
      </c>
      <c r="F412" s="80">
        <v>4.7389855609033693E-2</v>
      </c>
    </row>
    <row r="413" spans="1:6">
      <c r="A413" s="69">
        <v>6244</v>
      </c>
      <c r="B413" s="79" t="s">
        <v>448</v>
      </c>
      <c r="C413" s="44">
        <v>22569</v>
      </c>
      <c r="D413" s="44">
        <v>23656</v>
      </c>
      <c r="E413" s="44">
        <v>1087</v>
      </c>
      <c r="F413" s="80">
        <v>4.8163409987150518E-2</v>
      </c>
    </row>
    <row r="414" spans="1:6">
      <c r="A414" s="73"/>
      <c r="B414" s="74" t="s">
        <v>449</v>
      </c>
      <c r="C414" s="71">
        <v>261708</v>
      </c>
      <c r="D414" s="71">
        <v>286289</v>
      </c>
      <c r="E414" s="71">
        <v>24581</v>
      </c>
      <c r="F414" s="72">
        <v>9.3925290782093024E-2</v>
      </c>
    </row>
    <row r="415" spans="1:6">
      <c r="A415" s="75">
        <v>71</v>
      </c>
      <c r="B415" s="76" t="s">
        <v>450</v>
      </c>
      <c r="C415" s="77">
        <v>38508</v>
      </c>
      <c r="D415" s="77">
        <v>45032</v>
      </c>
      <c r="E415" s="77">
        <v>6524</v>
      </c>
      <c r="F415" s="78">
        <v>0.16941934143554585</v>
      </c>
    </row>
    <row r="416" spans="1:6">
      <c r="A416" s="69">
        <v>711</v>
      </c>
      <c r="B416" s="79" t="s">
        <v>451</v>
      </c>
      <c r="C416" s="44">
        <v>6559</v>
      </c>
      <c r="D416" s="44">
        <v>8486</v>
      </c>
      <c r="E416" s="44">
        <v>1927</v>
      </c>
      <c r="F416" s="80">
        <v>0.29379478579051682</v>
      </c>
    </row>
    <row r="417" spans="1:6">
      <c r="A417" s="69">
        <v>7111</v>
      </c>
      <c r="B417" s="79" t="s">
        <v>452</v>
      </c>
      <c r="C417" s="44">
        <v>3180</v>
      </c>
      <c r="D417" s="44">
        <v>2791</v>
      </c>
      <c r="E417" s="44">
        <v>-389</v>
      </c>
      <c r="F417" s="80">
        <v>-0.12232704402515723</v>
      </c>
    </row>
    <row r="418" spans="1:6">
      <c r="A418" s="69">
        <v>7112</v>
      </c>
      <c r="B418" s="79" t="s">
        <v>453</v>
      </c>
      <c r="C418" s="44">
        <v>1666</v>
      </c>
      <c r="D418" s="44">
        <v>1709</v>
      </c>
      <c r="E418" s="44">
        <v>43</v>
      </c>
      <c r="F418" s="80">
        <v>2.5810324129651861E-2</v>
      </c>
    </row>
    <row r="419" spans="1:6">
      <c r="A419" s="69">
        <v>7113</v>
      </c>
      <c r="B419" s="79" t="s">
        <v>454</v>
      </c>
      <c r="C419" s="44">
        <v>1201</v>
      </c>
      <c r="D419" s="44">
        <v>3360</v>
      </c>
      <c r="E419" s="44">
        <v>2159</v>
      </c>
      <c r="F419" s="80">
        <v>1.79766860949209</v>
      </c>
    </row>
    <row r="420" spans="1:6">
      <c r="A420" s="69">
        <v>7114</v>
      </c>
      <c r="B420" s="79" t="s">
        <v>455</v>
      </c>
      <c r="C420" s="44">
        <v>103</v>
      </c>
      <c r="D420" s="44">
        <v>146</v>
      </c>
      <c r="E420" s="44">
        <v>43</v>
      </c>
      <c r="F420" s="80">
        <v>0.41747572815533979</v>
      </c>
    </row>
    <row r="421" spans="1:6">
      <c r="A421" s="69">
        <v>7115</v>
      </c>
      <c r="B421" s="79" t="s">
        <v>456</v>
      </c>
      <c r="C421" s="44">
        <v>409</v>
      </c>
      <c r="D421" s="44">
        <v>480</v>
      </c>
      <c r="E421" s="44">
        <v>71</v>
      </c>
      <c r="F421" s="80">
        <v>0.17359413202933985</v>
      </c>
    </row>
    <row r="422" spans="1:6">
      <c r="A422" s="69">
        <v>712</v>
      </c>
      <c r="B422" s="79" t="s">
        <v>457</v>
      </c>
      <c r="C422" s="44">
        <v>5393</v>
      </c>
      <c r="D422" s="44">
        <v>5480</v>
      </c>
      <c r="E422" s="44">
        <v>87</v>
      </c>
      <c r="F422" s="80">
        <v>1.6132022992768405E-2</v>
      </c>
    </row>
    <row r="423" spans="1:6">
      <c r="A423" s="69">
        <v>7121</v>
      </c>
      <c r="B423" s="79" t="s">
        <v>457</v>
      </c>
      <c r="C423" s="44">
        <v>5393</v>
      </c>
      <c r="D423" s="44">
        <v>5480</v>
      </c>
      <c r="E423" s="44">
        <v>87</v>
      </c>
      <c r="F423" s="80">
        <v>1.6132022992768405E-2</v>
      </c>
    </row>
    <row r="424" spans="1:6">
      <c r="A424" s="69">
        <v>713</v>
      </c>
      <c r="B424" s="79" t="s">
        <v>458</v>
      </c>
      <c r="C424" s="44">
        <v>26556</v>
      </c>
      <c r="D424" s="44">
        <v>31066</v>
      </c>
      <c r="E424" s="44">
        <v>4510</v>
      </c>
      <c r="F424" s="80">
        <v>0.16982979364362102</v>
      </c>
    </row>
    <row r="425" spans="1:6">
      <c r="A425" s="69">
        <v>7131</v>
      </c>
      <c r="B425" s="79" t="s">
        <v>459</v>
      </c>
      <c r="C425" s="44">
        <v>609</v>
      </c>
      <c r="D425" s="44">
        <v>717</v>
      </c>
      <c r="E425" s="44">
        <v>108</v>
      </c>
      <c r="F425" s="80">
        <v>0.17733990147783252</v>
      </c>
    </row>
    <row r="426" spans="1:6">
      <c r="A426" s="69">
        <v>7132</v>
      </c>
      <c r="B426" s="79" t="s">
        <v>460</v>
      </c>
      <c r="C426" s="44">
        <v>0</v>
      </c>
      <c r="D426" s="44">
        <v>0</v>
      </c>
      <c r="E426" s="44">
        <v>0</v>
      </c>
      <c r="F426" s="80" t="e">
        <v>#DIV/0!</v>
      </c>
    </row>
    <row r="427" spans="1:6">
      <c r="A427" s="69">
        <v>7139</v>
      </c>
      <c r="B427" s="79" t="s">
        <v>461</v>
      </c>
      <c r="C427" s="44">
        <v>25932</v>
      </c>
      <c r="D427" s="44">
        <v>30335</v>
      </c>
      <c r="E427" s="44">
        <v>4403</v>
      </c>
      <c r="F427" s="80">
        <v>0.16979022057689341</v>
      </c>
    </row>
    <row r="428" spans="1:6">
      <c r="A428" s="75">
        <v>72</v>
      </c>
      <c r="B428" s="76" t="s">
        <v>462</v>
      </c>
      <c r="C428" s="77">
        <v>223200</v>
      </c>
      <c r="D428" s="77">
        <v>241257</v>
      </c>
      <c r="E428" s="77">
        <v>18057</v>
      </c>
      <c r="F428" s="78">
        <v>8.0900537634408604E-2</v>
      </c>
    </row>
    <row r="429" spans="1:6">
      <c r="A429" s="69">
        <v>721</v>
      </c>
      <c r="B429" s="79" t="s">
        <v>463</v>
      </c>
      <c r="C429" s="44">
        <v>32809</v>
      </c>
      <c r="D429" s="44">
        <v>30693</v>
      </c>
      <c r="E429" s="44">
        <v>-2116</v>
      </c>
      <c r="F429" s="80">
        <v>-6.4494498460788197E-2</v>
      </c>
    </row>
    <row r="430" spans="1:6">
      <c r="A430" s="69">
        <v>7211</v>
      </c>
      <c r="B430" s="79" t="s">
        <v>464</v>
      </c>
      <c r="C430" s="44">
        <v>31846</v>
      </c>
      <c r="D430" s="44">
        <v>30002</v>
      </c>
      <c r="E430" s="44">
        <v>-1844</v>
      </c>
      <c r="F430" s="80">
        <v>-5.7903661370344785E-2</v>
      </c>
    </row>
    <row r="431" spans="1:6">
      <c r="A431" s="69">
        <v>7212</v>
      </c>
      <c r="B431" s="79" t="s">
        <v>465</v>
      </c>
      <c r="C431" s="44">
        <v>416</v>
      </c>
      <c r="D431" s="44">
        <v>401</v>
      </c>
      <c r="E431" s="44">
        <v>-15</v>
      </c>
      <c r="F431" s="80">
        <v>-3.6057692307692304E-2</v>
      </c>
    </row>
    <row r="432" spans="1:6">
      <c r="A432" s="69">
        <v>7213</v>
      </c>
      <c r="B432" s="79" t="s">
        <v>466</v>
      </c>
      <c r="C432" s="44">
        <v>548</v>
      </c>
      <c r="D432" s="44">
        <v>290</v>
      </c>
      <c r="E432" s="44">
        <v>-258</v>
      </c>
      <c r="F432" s="80">
        <v>-0.47080291970802918</v>
      </c>
    </row>
    <row r="433" spans="1:6">
      <c r="A433" s="69">
        <v>722</v>
      </c>
      <c r="B433" s="79" t="s">
        <v>467</v>
      </c>
      <c r="C433" s="44">
        <v>190391</v>
      </c>
      <c r="D433" s="44">
        <v>210564</v>
      </c>
      <c r="E433" s="44">
        <v>20173</v>
      </c>
      <c r="F433" s="80">
        <v>0.10595563865939041</v>
      </c>
    </row>
    <row r="434" spans="1:6">
      <c r="A434" s="69">
        <v>7221</v>
      </c>
      <c r="B434" s="79" t="s">
        <v>468</v>
      </c>
      <c r="C434" s="44">
        <v>93968</v>
      </c>
      <c r="D434" s="44">
        <v>109280</v>
      </c>
      <c r="E434" s="44">
        <v>15312</v>
      </c>
      <c r="F434" s="80">
        <v>0.16294908905159203</v>
      </c>
    </row>
    <row r="435" spans="1:6">
      <c r="A435" s="69">
        <v>7222</v>
      </c>
      <c r="B435" s="79" t="s">
        <v>469</v>
      </c>
      <c r="C435" s="44">
        <v>67455</v>
      </c>
      <c r="D435" s="44">
        <v>77285</v>
      </c>
      <c r="E435" s="44">
        <v>9830</v>
      </c>
      <c r="F435" s="80">
        <v>0.14572678081684085</v>
      </c>
    </row>
    <row r="436" spans="1:6">
      <c r="A436" s="69">
        <v>7223</v>
      </c>
      <c r="B436" s="79" t="s">
        <v>470</v>
      </c>
      <c r="C436" s="44">
        <v>19789</v>
      </c>
      <c r="D436" s="44">
        <v>17079</v>
      </c>
      <c r="E436" s="44">
        <v>-2710</v>
      </c>
      <c r="F436" s="80">
        <v>-0.13694476729496186</v>
      </c>
    </row>
    <row r="437" spans="1:6">
      <c r="A437" s="69">
        <v>7224</v>
      </c>
      <c r="B437" s="79" t="s">
        <v>471</v>
      </c>
      <c r="C437" s="44">
        <v>9180</v>
      </c>
      <c r="D437" s="44">
        <v>6921</v>
      </c>
      <c r="E437" s="44">
        <v>-2259</v>
      </c>
      <c r="F437" s="80">
        <v>-0.24607843137254901</v>
      </c>
    </row>
    <row r="438" spans="1:6">
      <c r="A438" s="73"/>
      <c r="B438" s="74" t="s">
        <v>98</v>
      </c>
      <c r="C438" s="71">
        <v>111075</v>
      </c>
      <c r="D438" s="71">
        <v>126792</v>
      </c>
      <c r="E438" s="71">
        <v>15717</v>
      </c>
      <c r="F438" s="72">
        <v>0.14149898717083051</v>
      </c>
    </row>
    <row r="439" spans="1:6">
      <c r="A439" s="69">
        <v>81</v>
      </c>
      <c r="B439" s="79" t="s">
        <v>472</v>
      </c>
      <c r="C439" s="44">
        <v>111075</v>
      </c>
      <c r="D439" s="44">
        <v>126792</v>
      </c>
      <c r="E439" s="44">
        <v>15717</v>
      </c>
      <c r="F439" s="80">
        <v>0.14149898717083051</v>
      </c>
    </row>
    <row r="440" spans="1:6">
      <c r="A440" s="69">
        <v>811</v>
      </c>
      <c r="B440" s="79" t="s">
        <v>473</v>
      </c>
      <c r="C440" s="44">
        <v>27727</v>
      </c>
      <c r="D440" s="44">
        <v>25411</v>
      </c>
      <c r="E440" s="44">
        <v>-2316</v>
      </c>
      <c r="F440" s="80">
        <v>-8.3528690446135534E-2</v>
      </c>
    </row>
    <row r="441" spans="1:6">
      <c r="A441" s="69">
        <v>8111</v>
      </c>
      <c r="B441" s="79" t="s">
        <v>474</v>
      </c>
      <c r="C441" s="44">
        <v>19500</v>
      </c>
      <c r="D441" s="44">
        <v>17737</v>
      </c>
      <c r="E441" s="44">
        <v>-1763</v>
      </c>
      <c r="F441" s="80">
        <v>-9.0410256410256407E-2</v>
      </c>
    </row>
    <row r="442" spans="1:6">
      <c r="A442" s="69">
        <v>8112</v>
      </c>
      <c r="B442" s="79" t="s">
        <v>475</v>
      </c>
      <c r="C442" s="44">
        <v>3949</v>
      </c>
      <c r="D442" s="44">
        <v>3597</v>
      </c>
      <c r="E442" s="44">
        <v>-352</v>
      </c>
      <c r="F442" s="80">
        <v>-8.9136490250696379E-2</v>
      </c>
    </row>
    <row r="443" spans="1:6">
      <c r="A443" s="69">
        <v>8113</v>
      </c>
      <c r="B443" s="79" t="s">
        <v>476</v>
      </c>
      <c r="C443" s="44">
        <v>2364</v>
      </c>
      <c r="D443" s="44">
        <v>2495</v>
      </c>
      <c r="E443" s="44">
        <v>131</v>
      </c>
      <c r="F443" s="80">
        <v>5.541455160744501E-2</v>
      </c>
    </row>
    <row r="444" spans="1:6">
      <c r="A444" s="69">
        <v>8114</v>
      </c>
      <c r="B444" s="79" t="s">
        <v>477</v>
      </c>
      <c r="C444" s="44">
        <v>1915</v>
      </c>
      <c r="D444" s="44">
        <v>1582</v>
      </c>
      <c r="E444" s="44">
        <v>-333</v>
      </c>
      <c r="F444" s="80">
        <v>-0.17389033942558746</v>
      </c>
    </row>
    <row r="445" spans="1:6">
      <c r="A445" s="69">
        <v>812</v>
      </c>
      <c r="B445" s="79" t="s">
        <v>478</v>
      </c>
      <c r="C445" s="44">
        <v>34820</v>
      </c>
      <c r="D445" s="44">
        <v>37106</v>
      </c>
      <c r="E445" s="44">
        <v>2286</v>
      </c>
      <c r="F445" s="80">
        <v>6.5651924181504881E-2</v>
      </c>
    </row>
    <row r="446" spans="1:6">
      <c r="A446" s="69">
        <v>8121</v>
      </c>
      <c r="B446" s="79" t="s">
        <v>479</v>
      </c>
      <c r="C446" s="44">
        <v>16007</v>
      </c>
      <c r="D446" s="44">
        <v>18959</v>
      </c>
      <c r="E446" s="44">
        <v>2952</v>
      </c>
      <c r="F446" s="80">
        <v>0.18441931654900981</v>
      </c>
    </row>
    <row r="447" spans="1:6">
      <c r="A447" s="69">
        <v>8122</v>
      </c>
      <c r="B447" s="79" t="s">
        <v>480</v>
      </c>
      <c r="C447" s="44">
        <v>2405</v>
      </c>
      <c r="D447" s="44">
        <v>2450</v>
      </c>
      <c r="E447" s="44">
        <v>45</v>
      </c>
      <c r="F447" s="80">
        <v>1.8711018711018712E-2</v>
      </c>
    </row>
    <row r="448" spans="1:6">
      <c r="A448" s="69">
        <v>8123</v>
      </c>
      <c r="B448" s="79" t="s">
        <v>481</v>
      </c>
      <c r="C448" s="44">
        <v>10358</v>
      </c>
      <c r="D448" s="44">
        <v>8904</v>
      </c>
      <c r="E448" s="44">
        <v>-1454</v>
      </c>
      <c r="F448" s="80">
        <v>-0.14037458968912916</v>
      </c>
    </row>
    <row r="449" spans="1:6">
      <c r="A449" s="69">
        <v>8129</v>
      </c>
      <c r="B449" s="79" t="s">
        <v>482</v>
      </c>
      <c r="C449" s="44">
        <v>6049</v>
      </c>
      <c r="D449" s="44">
        <v>6792</v>
      </c>
      <c r="E449" s="44">
        <v>743</v>
      </c>
      <c r="F449" s="80">
        <v>0.12283021987105307</v>
      </c>
    </row>
    <row r="450" spans="1:6">
      <c r="A450" s="69">
        <v>813</v>
      </c>
      <c r="B450" s="79" t="s">
        <v>483</v>
      </c>
      <c r="C450" s="44">
        <v>33326</v>
      </c>
      <c r="D450" s="44">
        <v>37400</v>
      </c>
      <c r="E450" s="44">
        <v>4074</v>
      </c>
      <c r="F450" s="80">
        <v>0.12224689431674969</v>
      </c>
    </row>
    <row r="451" spans="1:6">
      <c r="A451" s="69">
        <v>8131</v>
      </c>
      <c r="B451" s="79" t="s">
        <v>484</v>
      </c>
      <c r="C451" s="44">
        <v>514</v>
      </c>
      <c r="D451" s="44">
        <v>745</v>
      </c>
      <c r="E451" s="44">
        <v>231</v>
      </c>
      <c r="F451" s="80">
        <v>0.44941634241245138</v>
      </c>
    </row>
    <row r="452" spans="1:6">
      <c r="A452" s="69">
        <v>8132</v>
      </c>
      <c r="B452" s="79" t="s">
        <v>485</v>
      </c>
      <c r="C452" s="44">
        <v>2442</v>
      </c>
      <c r="D452" s="44">
        <v>3010</v>
      </c>
      <c r="E452" s="44">
        <v>568</v>
      </c>
      <c r="F452" s="80">
        <v>0.2325962325962326</v>
      </c>
    </row>
    <row r="453" spans="1:6">
      <c r="A453" s="69">
        <v>8133</v>
      </c>
      <c r="B453" s="79" t="s">
        <v>486</v>
      </c>
      <c r="C453" s="44">
        <v>7951</v>
      </c>
      <c r="D453" s="44">
        <v>7764</v>
      </c>
      <c r="E453" s="44">
        <v>-187</v>
      </c>
      <c r="F453" s="80">
        <v>-2.3519054207017984E-2</v>
      </c>
    </row>
    <row r="454" spans="1:6">
      <c r="A454" s="69">
        <v>8134</v>
      </c>
      <c r="B454" s="79" t="s">
        <v>487</v>
      </c>
      <c r="C454" s="44">
        <v>14591</v>
      </c>
      <c r="D454" s="44">
        <v>18224</v>
      </c>
      <c r="E454" s="44">
        <v>3633</v>
      </c>
      <c r="F454" s="80">
        <v>0.2489891028716332</v>
      </c>
    </row>
    <row r="455" spans="1:6">
      <c r="A455" s="69">
        <v>8139</v>
      </c>
      <c r="B455" s="79" t="s">
        <v>488</v>
      </c>
      <c r="C455" s="44">
        <v>7828</v>
      </c>
      <c r="D455" s="44">
        <v>7657</v>
      </c>
      <c r="E455" s="44">
        <v>-171</v>
      </c>
      <c r="F455" s="80">
        <v>-2.1844660194174758E-2</v>
      </c>
    </row>
    <row r="456" spans="1:6">
      <c r="A456" s="69">
        <v>814</v>
      </c>
      <c r="B456" s="79" t="s">
        <v>489</v>
      </c>
      <c r="C456" s="44">
        <v>15202</v>
      </c>
      <c r="D456" s="44">
        <v>26876</v>
      </c>
      <c r="E456" s="44">
        <v>11674</v>
      </c>
      <c r="F456" s="80">
        <v>0.76792527299039604</v>
      </c>
    </row>
    <row r="457" spans="1:6">
      <c r="A457" s="69">
        <v>8141</v>
      </c>
      <c r="B457" s="79" t="s">
        <v>489</v>
      </c>
      <c r="C457" s="44">
        <v>15202</v>
      </c>
      <c r="D457" s="44">
        <v>26876</v>
      </c>
      <c r="E457" s="44">
        <v>11674</v>
      </c>
      <c r="F457" s="80">
        <v>0.76792527299039604</v>
      </c>
    </row>
    <row r="458" spans="1:6">
      <c r="A458" s="73"/>
      <c r="B458" s="74" t="s">
        <v>86</v>
      </c>
      <c r="C458" s="71">
        <v>138095</v>
      </c>
      <c r="D458" s="71">
        <v>135068</v>
      </c>
      <c r="E458" s="71">
        <v>-3027</v>
      </c>
      <c r="F458" s="72">
        <v>-2.1919692964987872E-2</v>
      </c>
    </row>
    <row r="459" spans="1:6">
      <c r="A459" s="69">
        <v>92</v>
      </c>
      <c r="B459" s="79" t="s">
        <v>490</v>
      </c>
      <c r="C459" s="44">
        <v>138095</v>
      </c>
      <c r="D459" s="44">
        <v>135068</v>
      </c>
      <c r="E459" s="44">
        <v>-3027</v>
      </c>
      <c r="F459" s="80">
        <v>-2.1919692964987872E-2</v>
      </c>
    </row>
    <row r="460" spans="1:6">
      <c r="A460" s="69">
        <v>921</v>
      </c>
      <c r="B460" s="79" t="s">
        <v>491</v>
      </c>
      <c r="C460" s="44">
        <v>33442</v>
      </c>
      <c r="D460" s="44">
        <v>32357</v>
      </c>
      <c r="E460" s="44">
        <v>-1085</v>
      </c>
      <c r="F460" s="80">
        <v>-3.2444231804317922E-2</v>
      </c>
    </row>
    <row r="461" spans="1:6">
      <c r="A461" s="69">
        <v>9211</v>
      </c>
      <c r="B461" s="79" t="s">
        <v>491</v>
      </c>
      <c r="C461" s="44">
        <v>33442</v>
      </c>
      <c r="D461" s="44">
        <v>32357</v>
      </c>
      <c r="E461" s="44">
        <v>-1085</v>
      </c>
      <c r="F461" s="80">
        <v>-3.2444231804317922E-2</v>
      </c>
    </row>
    <row r="462" spans="1:6">
      <c r="A462" s="69">
        <v>922</v>
      </c>
      <c r="B462" s="79" t="s">
        <v>492</v>
      </c>
      <c r="C462" s="44">
        <v>62322</v>
      </c>
      <c r="D462" s="44">
        <v>61792</v>
      </c>
      <c r="E462" s="44">
        <v>-530</v>
      </c>
      <c r="F462" s="80">
        <v>-8.5042200186130103E-3</v>
      </c>
    </row>
    <row r="463" spans="1:6">
      <c r="A463" s="69">
        <v>9221</v>
      </c>
      <c r="B463" s="79" t="s">
        <v>492</v>
      </c>
      <c r="C463" s="44">
        <v>62322</v>
      </c>
      <c r="D463" s="44">
        <v>61792</v>
      </c>
      <c r="E463" s="44">
        <v>-530</v>
      </c>
      <c r="F463" s="80">
        <v>-8.5042200186130103E-3</v>
      </c>
    </row>
    <row r="464" spans="1:6">
      <c r="A464" s="69">
        <v>923</v>
      </c>
      <c r="B464" s="79" t="s">
        <v>493</v>
      </c>
      <c r="C464" s="44">
        <v>0</v>
      </c>
      <c r="D464" s="44">
        <v>17858</v>
      </c>
      <c r="E464" s="44">
        <v>17858</v>
      </c>
      <c r="F464" s="80" t="e">
        <v>#DIV/0!</v>
      </c>
    </row>
    <row r="465" spans="1:6">
      <c r="A465" s="69">
        <v>9231</v>
      </c>
      <c r="B465" s="79" t="s">
        <v>493</v>
      </c>
      <c r="C465" s="44">
        <v>0</v>
      </c>
      <c r="D465" s="44">
        <v>17858</v>
      </c>
      <c r="E465" s="44">
        <v>17858</v>
      </c>
      <c r="F465" s="80" t="e">
        <v>#DIV/0!</v>
      </c>
    </row>
    <row r="466" spans="1:6">
      <c r="A466" s="69">
        <v>924</v>
      </c>
      <c r="B466" s="79" t="s">
        <v>494</v>
      </c>
      <c r="C466" s="44">
        <v>5708</v>
      </c>
      <c r="D466" s="44">
        <v>4971</v>
      </c>
      <c r="E466" s="44">
        <v>-737</v>
      </c>
      <c r="F466" s="80">
        <v>-0.12911702873160477</v>
      </c>
    </row>
    <row r="467" spans="1:6">
      <c r="A467" s="69">
        <v>9241</v>
      </c>
      <c r="B467" s="79" t="s">
        <v>494</v>
      </c>
      <c r="C467" s="44">
        <v>5708</v>
      </c>
      <c r="D467" s="44">
        <v>4971</v>
      </c>
      <c r="E467" s="44">
        <v>-737</v>
      </c>
      <c r="F467" s="80">
        <v>-0.12911702873160477</v>
      </c>
    </row>
    <row r="468" spans="1:6">
      <c r="A468" s="69">
        <v>925</v>
      </c>
      <c r="B468" s="79" t="s">
        <v>495</v>
      </c>
      <c r="C468" s="44">
        <v>5707</v>
      </c>
      <c r="D468" s="44">
        <v>5511</v>
      </c>
      <c r="E468" s="44">
        <v>-196</v>
      </c>
      <c r="F468" s="80">
        <v>-3.4343788330120903E-2</v>
      </c>
    </row>
    <row r="469" spans="1:6">
      <c r="A469" s="69">
        <v>9251</v>
      </c>
      <c r="B469" s="79" t="s">
        <v>495</v>
      </c>
      <c r="C469" s="44">
        <v>5707</v>
      </c>
      <c r="D469" s="44">
        <v>5511</v>
      </c>
      <c r="E469" s="44">
        <v>-196</v>
      </c>
      <c r="F469" s="80">
        <v>-3.4343788330120903E-2</v>
      </c>
    </row>
    <row r="470" spans="1:6">
      <c r="A470" s="69">
        <v>926</v>
      </c>
      <c r="B470" s="79" t="s">
        <v>496</v>
      </c>
      <c r="C470" s="44">
        <v>6912</v>
      </c>
      <c r="D470" s="44">
        <v>7785</v>
      </c>
      <c r="E470" s="44">
        <v>873</v>
      </c>
      <c r="F470" s="80">
        <v>0.12630208333333334</v>
      </c>
    </row>
    <row r="471" spans="1:6">
      <c r="A471" s="69">
        <v>9261</v>
      </c>
      <c r="B471" s="79" t="s">
        <v>496</v>
      </c>
      <c r="C471" s="44">
        <v>6912</v>
      </c>
      <c r="D471" s="44">
        <v>7785</v>
      </c>
      <c r="E471" s="44">
        <v>873</v>
      </c>
      <c r="F471" s="80">
        <v>0.12630208333333334</v>
      </c>
    </row>
    <row r="472" spans="1:6">
      <c r="A472" s="69">
        <v>928</v>
      </c>
      <c r="B472" s="79" t="s">
        <v>497</v>
      </c>
      <c r="C472" s="44">
        <v>5679</v>
      </c>
      <c r="D472" s="44">
        <v>4794</v>
      </c>
      <c r="E472" s="44">
        <v>-885</v>
      </c>
      <c r="F472" s="80">
        <v>-0.15583729529846804</v>
      </c>
    </row>
    <row r="473" spans="1:6">
      <c r="A473" s="69">
        <v>9281</v>
      </c>
      <c r="B473" s="79" t="s">
        <v>497</v>
      </c>
      <c r="C473" s="44">
        <v>5679</v>
      </c>
      <c r="D473" s="44">
        <v>4794</v>
      </c>
      <c r="E473" s="44">
        <v>-885</v>
      </c>
      <c r="F473" s="80">
        <v>-0.15583729529846804</v>
      </c>
    </row>
    <row r="475" spans="1:6">
      <c r="A475" t="s">
        <v>904</v>
      </c>
    </row>
  </sheetData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F475"/>
  <sheetViews>
    <sheetView view="pageBreakPreview" zoomScale="115" zoomScaleNormal="100" zoomScaleSheetLayoutView="115" workbookViewId="0"/>
  </sheetViews>
  <sheetFormatPr defaultColWidth="8.85546875" defaultRowHeight="15"/>
  <cols>
    <col min="1" max="1" width="7.140625" customWidth="1"/>
    <col min="2" max="2" width="42.5703125" customWidth="1"/>
    <col min="3" max="3" width="11" bestFit="1" customWidth="1"/>
    <col min="4" max="4" width="10" bestFit="1" customWidth="1"/>
    <col min="5" max="5" width="9.5703125" bestFit="1" customWidth="1"/>
    <col min="6" max="6" width="9.140625" bestFit="1" customWidth="1"/>
  </cols>
  <sheetData>
    <row r="1" spans="1:6" s="24" customFormat="1">
      <c r="A1" s="24" t="s">
        <v>498</v>
      </c>
    </row>
    <row r="2" spans="1:6">
      <c r="A2" t="s">
        <v>907</v>
      </c>
    </row>
    <row r="4" spans="1:6" ht="30">
      <c r="A4" s="32" t="s">
        <v>58</v>
      </c>
      <c r="B4" s="33" t="s">
        <v>59</v>
      </c>
      <c r="C4" s="34" t="s">
        <v>100</v>
      </c>
      <c r="D4" s="35" t="s">
        <v>107</v>
      </c>
      <c r="E4" s="36" t="s">
        <v>4</v>
      </c>
      <c r="F4" s="37" t="s">
        <v>62</v>
      </c>
    </row>
    <row r="5" spans="1:6">
      <c r="A5" s="32"/>
      <c r="B5" s="38" t="s">
        <v>63</v>
      </c>
      <c r="C5" s="39">
        <v>3273483</v>
      </c>
      <c r="D5" s="40">
        <v>3143601</v>
      </c>
      <c r="E5" s="39">
        <v>-129882</v>
      </c>
      <c r="F5" s="41">
        <v>-3.9677004585024572E-2</v>
      </c>
    </row>
    <row r="6" spans="1:6">
      <c r="A6" s="42"/>
      <c r="B6" s="43" t="s">
        <v>64</v>
      </c>
      <c r="C6" s="44">
        <v>446895</v>
      </c>
      <c r="D6" s="45">
        <v>375895</v>
      </c>
      <c r="E6" s="44">
        <v>-71000</v>
      </c>
      <c r="F6" s="46">
        <v>-0.15887400843598609</v>
      </c>
    </row>
    <row r="7" spans="1:6">
      <c r="A7" s="47" t="s">
        <v>65</v>
      </c>
      <c r="B7" s="48" t="s">
        <v>66</v>
      </c>
      <c r="C7" s="49">
        <v>1559</v>
      </c>
      <c r="D7" s="50">
        <v>1359</v>
      </c>
      <c r="E7" s="49">
        <v>-200</v>
      </c>
      <c r="F7" s="51">
        <v>-0.12828736369467608</v>
      </c>
    </row>
    <row r="8" spans="1:6">
      <c r="A8" s="52">
        <v>23</v>
      </c>
      <c r="B8" s="53" t="s">
        <v>67</v>
      </c>
      <c r="C8" s="44">
        <v>151756</v>
      </c>
      <c r="D8" s="45">
        <v>120643</v>
      </c>
      <c r="E8" s="44">
        <v>-31113</v>
      </c>
      <c r="F8" s="46">
        <v>-0.2050199003663776</v>
      </c>
    </row>
    <row r="9" spans="1:6">
      <c r="A9" s="54" t="s">
        <v>69</v>
      </c>
      <c r="B9" s="55" t="s">
        <v>68</v>
      </c>
      <c r="C9" s="56">
        <v>293580</v>
      </c>
      <c r="D9" s="22">
        <v>253893</v>
      </c>
      <c r="E9" s="56">
        <v>-39687</v>
      </c>
      <c r="F9" s="57">
        <v>-0.13518291436746371</v>
      </c>
    </row>
    <row r="10" spans="1:6">
      <c r="A10" s="54"/>
      <c r="B10" s="58" t="s">
        <v>71</v>
      </c>
      <c r="C10" s="56">
        <v>194237</v>
      </c>
      <c r="D10" s="22">
        <v>165381</v>
      </c>
      <c r="E10" s="56">
        <v>-28856</v>
      </c>
      <c r="F10" s="57">
        <v>-0.14856077884234209</v>
      </c>
    </row>
    <row r="11" spans="1:6">
      <c r="A11" s="59"/>
      <c r="B11" s="60" t="s">
        <v>73</v>
      </c>
      <c r="C11" s="61">
        <v>99343</v>
      </c>
      <c r="D11" s="23">
        <v>88512</v>
      </c>
      <c r="E11" s="61">
        <v>-10831</v>
      </c>
      <c r="F11" s="62">
        <v>-0.10902630280945814</v>
      </c>
    </row>
    <row r="12" spans="1:6">
      <c r="A12" s="63"/>
      <c r="B12" s="64" t="s">
        <v>74</v>
      </c>
      <c r="C12" s="56">
        <v>2820265</v>
      </c>
      <c r="D12" s="22">
        <v>2761318</v>
      </c>
      <c r="E12" s="56">
        <v>-58947</v>
      </c>
      <c r="F12" s="57">
        <v>-2.090122736693183E-2</v>
      </c>
    </row>
    <row r="13" spans="1:6">
      <c r="A13" s="65"/>
      <c r="B13" s="66" t="s">
        <v>76</v>
      </c>
      <c r="C13" s="39">
        <v>616704</v>
      </c>
      <c r="D13" s="40">
        <v>579795</v>
      </c>
      <c r="E13" s="39">
        <v>-36909</v>
      </c>
      <c r="F13" s="41">
        <v>-5.9848809153175593E-2</v>
      </c>
    </row>
    <row r="14" spans="1:6">
      <c r="A14" s="54">
        <v>22</v>
      </c>
      <c r="B14" s="58" t="s">
        <v>78</v>
      </c>
      <c r="C14" s="56">
        <v>13334</v>
      </c>
      <c r="D14" s="22">
        <v>13728</v>
      </c>
      <c r="E14" s="56">
        <v>394</v>
      </c>
      <c r="F14" s="57">
        <v>2.9548522573871305E-2</v>
      </c>
    </row>
    <row r="15" spans="1:6">
      <c r="A15" s="54">
        <v>42</v>
      </c>
      <c r="B15" s="58" t="s">
        <v>70</v>
      </c>
      <c r="C15" s="56">
        <v>138943</v>
      </c>
      <c r="D15" s="22">
        <v>126056</v>
      </c>
      <c r="E15" s="56">
        <v>-12887</v>
      </c>
      <c r="F15" s="57">
        <v>-9.2750264496951992E-2</v>
      </c>
    </row>
    <row r="16" spans="1:6">
      <c r="A16" s="54" t="s">
        <v>81</v>
      </c>
      <c r="B16" s="58" t="s">
        <v>72</v>
      </c>
      <c r="C16" s="56">
        <v>360368</v>
      </c>
      <c r="D16" s="22">
        <v>343529</v>
      </c>
      <c r="E16" s="56">
        <v>-16839</v>
      </c>
      <c r="F16" s="57">
        <v>-4.6727234382631086E-2</v>
      </c>
    </row>
    <row r="17" spans="1:6">
      <c r="A17" s="59" t="s">
        <v>83</v>
      </c>
      <c r="B17" s="60" t="s">
        <v>84</v>
      </c>
      <c r="C17" s="61">
        <v>104059</v>
      </c>
      <c r="D17" s="23">
        <v>96482</v>
      </c>
      <c r="E17" s="61">
        <v>-7577</v>
      </c>
      <c r="F17" s="62">
        <v>-7.2814461026917424E-2</v>
      </c>
    </row>
    <row r="18" spans="1:6">
      <c r="A18" s="54">
        <v>51</v>
      </c>
      <c r="B18" s="55" t="s">
        <v>75</v>
      </c>
      <c r="C18" s="56">
        <v>93552</v>
      </c>
      <c r="D18" s="22">
        <v>89588</v>
      </c>
      <c r="E18" s="56">
        <v>-3964</v>
      </c>
      <c r="F18" s="57">
        <v>-4.2372156661535827E-2</v>
      </c>
    </row>
    <row r="19" spans="1:6">
      <c r="A19" s="65"/>
      <c r="B19" s="66" t="s">
        <v>77</v>
      </c>
      <c r="C19" s="39">
        <v>224274</v>
      </c>
      <c r="D19" s="40">
        <v>210200</v>
      </c>
      <c r="E19" s="39">
        <v>-14074</v>
      </c>
      <c r="F19" s="41">
        <v>-6.2753596047691665E-2</v>
      </c>
    </row>
    <row r="20" spans="1:6">
      <c r="A20" s="54">
        <v>52</v>
      </c>
      <c r="B20" s="58" t="s">
        <v>87</v>
      </c>
      <c r="C20" s="56">
        <v>181078</v>
      </c>
      <c r="D20" s="22">
        <v>170299</v>
      </c>
      <c r="E20" s="56">
        <v>-10779</v>
      </c>
      <c r="F20" s="57">
        <v>-5.9526833740156174E-2</v>
      </c>
    </row>
    <row r="21" spans="1:6">
      <c r="A21" s="59">
        <v>53</v>
      </c>
      <c r="B21" s="60" t="s">
        <v>88</v>
      </c>
      <c r="C21" s="61">
        <v>43196</v>
      </c>
      <c r="D21" s="23">
        <v>39901</v>
      </c>
      <c r="E21" s="61">
        <v>-3295</v>
      </c>
      <c r="F21" s="62">
        <v>-7.6280211130660247E-2</v>
      </c>
    </row>
    <row r="22" spans="1:6">
      <c r="A22" s="54"/>
      <c r="B22" s="55" t="s">
        <v>89</v>
      </c>
      <c r="C22" s="56">
        <v>493164</v>
      </c>
      <c r="D22" s="22">
        <v>464132</v>
      </c>
      <c r="E22" s="56">
        <v>-29032</v>
      </c>
      <c r="F22" s="57">
        <v>-5.8868854985359841E-2</v>
      </c>
    </row>
    <row r="23" spans="1:6">
      <c r="A23" s="54">
        <v>54</v>
      </c>
      <c r="B23" s="58" t="s">
        <v>90</v>
      </c>
      <c r="C23" s="56">
        <v>255428</v>
      </c>
      <c r="D23" s="22">
        <v>251688</v>
      </c>
      <c r="E23" s="56">
        <v>-3740</v>
      </c>
      <c r="F23" s="57">
        <v>-1.4642090921903628E-2</v>
      </c>
    </row>
    <row r="24" spans="1:6">
      <c r="A24" s="54">
        <v>55</v>
      </c>
      <c r="B24" s="58" t="s">
        <v>91</v>
      </c>
      <c r="C24" s="56">
        <v>61191</v>
      </c>
      <c r="D24" s="22">
        <v>58547</v>
      </c>
      <c r="E24" s="56">
        <v>-2644</v>
      </c>
      <c r="F24" s="57">
        <v>-4.3208968639178967E-2</v>
      </c>
    </row>
    <row r="25" spans="1:6">
      <c r="A25" s="54">
        <v>56</v>
      </c>
      <c r="B25" s="58" t="s">
        <v>92</v>
      </c>
      <c r="C25" s="56">
        <v>176545</v>
      </c>
      <c r="D25" s="22">
        <v>153897</v>
      </c>
      <c r="E25" s="56">
        <v>-22648</v>
      </c>
      <c r="F25" s="57">
        <v>-0.12828457333824236</v>
      </c>
    </row>
    <row r="26" spans="1:6">
      <c r="A26" s="65"/>
      <c r="B26" s="66" t="s">
        <v>93</v>
      </c>
      <c r="C26" s="39">
        <v>828000</v>
      </c>
      <c r="D26" s="40">
        <v>853943</v>
      </c>
      <c r="E26" s="39">
        <v>25943</v>
      </c>
      <c r="F26" s="41">
        <v>3.1332125603864731E-2</v>
      </c>
    </row>
    <row r="27" spans="1:6">
      <c r="A27" s="54">
        <v>61</v>
      </c>
      <c r="B27" s="58" t="s">
        <v>94</v>
      </c>
      <c r="C27" s="56">
        <v>334029</v>
      </c>
      <c r="D27" s="22">
        <v>340271</v>
      </c>
      <c r="E27" s="56">
        <v>6242</v>
      </c>
      <c r="F27" s="57">
        <v>1.8687000230518908E-2</v>
      </c>
    </row>
    <row r="28" spans="1:6">
      <c r="A28" s="59">
        <v>62</v>
      </c>
      <c r="B28" s="60" t="s">
        <v>95</v>
      </c>
      <c r="C28" s="61">
        <v>493971</v>
      </c>
      <c r="D28" s="23">
        <v>513672</v>
      </c>
      <c r="E28" s="61">
        <v>19701</v>
      </c>
      <c r="F28" s="62">
        <v>3.9882908105941445E-2</v>
      </c>
    </row>
    <row r="29" spans="1:6">
      <c r="A29" s="65"/>
      <c r="B29" s="66" t="s">
        <v>82</v>
      </c>
      <c r="C29" s="39">
        <v>303225</v>
      </c>
      <c r="D29" s="40">
        <v>299431</v>
      </c>
      <c r="E29" s="39">
        <v>-3794</v>
      </c>
      <c r="F29" s="41">
        <v>-1.2512160936598236E-2</v>
      </c>
    </row>
    <row r="30" spans="1:6">
      <c r="A30" s="54">
        <v>71</v>
      </c>
      <c r="B30" s="58" t="s">
        <v>96</v>
      </c>
      <c r="C30" s="56">
        <v>49910</v>
      </c>
      <c r="D30" s="22">
        <v>49513</v>
      </c>
      <c r="E30" s="56">
        <v>-397</v>
      </c>
      <c r="F30" s="57">
        <v>-7.9543177719895806E-3</v>
      </c>
    </row>
    <row r="31" spans="1:6">
      <c r="A31" s="59">
        <v>72</v>
      </c>
      <c r="B31" s="60" t="s">
        <v>97</v>
      </c>
      <c r="C31" s="61">
        <v>253315</v>
      </c>
      <c r="D31" s="23">
        <v>249918</v>
      </c>
      <c r="E31" s="61">
        <v>-3397</v>
      </c>
      <c r="F31" s="62">
        <v>-1.3410180999940785E-2</v>
      </c>
    </row>
    <row r="32" spans="1:6">
      <c r="A32" s="59">
        <v>82</v>
      </c>
      <c r="B32" s="67" t="s">
        <v>98</v>
      </c>
      <c r="C32" s="61">
        <v>127487</v>
      </c>
      <c r="D32" s="23">
        <v>129408</v>
      </c>
      <c r="E32" s="61">
        <v>1921</v>
      </c>
      <c r="F32" s="62">
        <v>1.5068203032466055E-2</v>
      </c>
    </row>
    <row r="33" spans="1:6">
      <c r="A33" s="59">
        <v>92</v>
      </c>
      <c r="B33" s="67" t="s">
        <v>86</v>
      </c>
      <c r="C33" s="61">
        <v>133859</v>
      </c>
      <c r="D33" s="23">
        <v>134821</v>
      </c>
      <c r="E33" s="61">
        <v>962</v>
      </c>
      <c r="F33" s="62">
        <v>7.1866665670593686E-3</v>
      </c>
    </row>
    <row r="36" spans="1:6">
      <c r="A36" t="s">
        <v>99</v>
      </c>
    </row>
    <row r="38" spans="1:6" ht="30">
      <c r="A38" s="68" t="s">
        <v>58</v>
      </c>
      <c r="B38" s="68" t="s">
        <v>101</v>
      </c>
      <c r="C38" s="68" t="s">
        <v>100</v>
      </c>
      <c r="D38" s="68" t="s">
        <v>107</v>
      </c>
      <c r="E38" s="68" t="s">
        <v>4</v>
      </c>
      <c r="F38" s="68" t="s">
        <v>62</v>
      </c>
    </row>
    <row r="39" spans="1:6">
      <c r="A39" s="69"/>
      <c r="B39" s="70" t="s">
        <v>63</v>
      </c>
      <c r="C39" s="71">
        <v>3273483</v>
      </c>
      <c r="D39" s="71">
        <v>3143601</v>
      </c>
      <c r="E39" s="71">
        <v>-129882</v>
      </c>
      <c r="F39" s="72">
        <v>-3.9677004585024572E-2</v>
      </c>
    </row>
    <row r="40" spans="1:6">
      <c r="A40" s="69"/>
      <c r="B40" s="70" t="s">
        <v>64</v>
      </c>
      <c r="C40" s="71">
        <v>446895</v>
      </c>
      <c r="D40" s="71">
        <v>375895</v>
      </c>
      <c r="E40" s="71">
        <v>-71000</v>
      </c>
      <c r="F40" s="72">
        <v>-0.15887400843598609</v>
      </c>
    </row>
    <row r="41" spans="1:6">
      <c r="A41" s="73"/>
      <c r="B41" s="74" t="s">
        <v>102</v>
      </c>
      <c r="C41" s="71">
        <v>1559</v>
      </c>
      <c r="D41" s="71">
        <v>1359</v>
      </c>
      <c r="E41" s="71">
        <v>-200</v>
      </c>
      <c r="F41" s="72">
        <v>-0.12828736369467608</v>
      </c>
    </row>
    <row r="42" spans="1:6">
      <c r="A42" s="75">
        <v>11</v>
      </c>
      <c r="B42" s="76" t="s">
        <v>103</v>
      </c>
      <c r="C42" s="77">
        <v>6428</v>
      </c>
      <c r="D42" s="77">
        <v>6479</v>
      </c>
      <c r="E42" s="77">
        <v>51</v>
      </c>
      <c r="F42" s="78">
        <v>7.9340385812072187E-3</v>
      </c>
    </row>
    <row r="43" spans="1:6">
      <c r="A43" s="69">
        <v>111</v>
      </c>
      <c r="B43" s="79" t="s">
        <v>104</v>
      </c>
      <c r="C43" s="44">
        <v>2944</v>
      </c>
      <c r="D43" s="44">
        <v>3012</v>
      </c>
      <c r="E43" s="44">
        <v>68</v>
      </c>
      <c r="F43" s="80">
        <v>2.309782608695652E-2</v>
      </c>
    </row>
    <row r="44" spans="1:6">
      <c r="A44" s="69">
        <v>1112</v>
      </c>
      <c r="B44" s="79" t="s">
        <v>105</v>
      </c>
      <c r="C44" s="44">
        <v>563</v>
      </c>
      <c r="D44" s="44">
        <v>607</v>
      </c>
      <c r="E44" s="44">
        <v>44</v>
      </c>
      <c r="F44" s="80">
        <v>7.8152753108348141E-2</v>
      </c>
    </row>
    <row r="45" spans="1:6">
      <c r="A45" s="69">
        <v>1113</v>
      </c>
      <c r="B45" s="79" t="s">
        <v>106</v>
      </c>
      <c r="C45" s="44">
        <v>858</v>
      </c>
      <c r="D45" s="44">
        <v>976</v>
      </c>
      <c r="E45" s="44">
        <v>118</v>
      </c>
      <c r="F45" s="80">
        <v>0.13752913752913754</v>
      </c>
    </row>
    <row r="46" spans="1:6">
      <c r="A46" s="69">
        <v>1114</v>
      </c>
      <c r="B46" s="79" t="s">
        <v>108</v>
      </c>
      <c r="C46" s="44">
        <v>1424</v>
      </c>
      <c r="D46" s="44">
        <v>1335</v>
      </c>
      <c r="E46" s="44">
        <v>-89</v>
      </c>
      <c r="F46" s="80">
        <v>-6.25E-2</v>
      </c>
    </row>
    <row r="47" spans="1:6">
      <c r="A47" s="69">
        <v>1119</v>
      </c>
      <c r="B47" s="79" t="s">
        <v>109</v>
      </c>
      <c r="C47" s="44">
        <v>96</v>
      </c>
      <c r="D47" s="44">
        <v>90</v>
      </c>
      <c r="E47" s="44">
        <v>-6</v>
      </c>
      <c r="F47" s="80">
        <v>-6.25E-2</v>
      </c>
    </row>
    <row r="48" spans="1:6">
      <c r="A48" s="69">
        <v>112</v>
      </c>
      <c r="B48" s="79" t="s">
        <v>110</v>
      </c>
      <c r="C48" s="44">
        <v>616</v>
      </c>
      <c r="D48" s="44">
        <v>632</v>
      </c>
      <c r="E48" s="44">
        <v>16</v>
      </c>
      <c r="F48" s="80">
        <v>2.5974025974025976E-2</v>
      </c>
    </row>
    <row r="49" spans="1:6">
      <c r="A49" s="69">
        <v>1121</v>
      </c>
      <c r="B49" s="79" t="s">
        <v>111</v>
      </c>
      <c r="C49" s="44">
        <v>281</v>
      </c>
      <c r="D49" s="44">
        <v>295</v>
      </c>
      <c r="E49" s="44">
        <v>14</v>
      </c>
      <c r="F49" s="80">
        <v>4.9822064056939501E-2</v>
      </c>
    </row>
    <row r="50" spans="1:6">
      <c r="A50" s="69">
        <v>1123</v>
      </c>
      <c r="B50" s="79" t="s">
        <v>113</v>
      </c>
      <c r="C50" s="44">
        <v>85</v>
      </c>
      <c r="D50" s="44">
        <v>72</v>
      </c>
      <c r="E50" s="44">
        <v>-13</v>
      </c>
      <c r="F50" s="80">
        <v>-0.15294117647058825</v>
      </c>
    </row>
    <row r="51" spans="1:6">
      <c r="A51" s="69">
        <v>1125</v>
      </c>
      <c r="B51" s="79" t="s">
        <v>114</v>
      </c>
      <c r="C51" s="44">
        <v>88</v>
      </c>
      <c r="D51" s="44">
        <v>102</v>
      </c>
      <c r="E51" s="44">
        <v>14</v>
      </c>
      <c r="F51" s="80">
        <v>0.15909090909090909</v>
      </c>
    </row>
    <row r="52" spans="1:6">
      <c r="A52" s="69">
        <v>1129</v>
      </c>
      <c r="B52" s="79" t="s">
        <v>115</v>
      </c>
      <c r="C52" s="44">
        <v>144</v>
      </c>
      <c r="D52" s="44">
        <v>144</v>
      </c>
      <c r="E52" s="44">
        <v>0</v>
      </c>
      <c r="F52" s="80">
        <v>0</v>
      </c>
    </row>
    <row r="53" spans="1:6">
      <c r="A53" s="69">
        <v>113</v>
      </c>
      <c r="B53" s="79" t="s">
        <v>116</v>
      </c>
      <c r="C53" s="44">
        <v>119</v>
      </c>
      <c r="D53" s="44">
        <v>105</v>
      </c>
      <c r="E53" s="44">
        <v>-14</v>
      </c>
      <c r="F53" s="80">
        <v>-0.11764705882352941</v>
      </c>
    </row>
    <row r="54" spans="1:6">
      <c r="A54" s="69">
        <v>1132</v>
      </c>
      <c r="B54" s="79" t="s">
        <v>117</v>
      </c>
      <c r="C54" s="44">
        <v>12</v>
      </c>
      <c r="D54" s="44">
        <v>0</v>
      </c>
      <c r="E54" s="44">
        <v>-12</v>
      </c>
      <c r="F54" s="80">
        <v>-1</v>
      </c>
    </row>
    <row r="55" spans="1:6">
      <c r="A55" s="69">
        <v>1133</v>
      </c>
      <c r="B55" s="79" t="s">
        <v>118</v>
      </c>
      <c r="C55" s="44">
        <v>107</v>
      </c>
      <c r="D55" s="44">
        <v>91</v>
      </c>
      <c r="E55" s="44">
        <v>-16</v>
      </c>
      <c r="F55" s="80">
        <v>-0.14953271028037382</v>
      </c>
    </row>
    <row r="56" spans="1:6">
      <c r="A56" s="69">
        <v>114</v>
      </c>
      <c r="B56" s="79" t="s">
        <v>119</v>
      </c>
      <c r="C56" s="44">
        <v>1478</v>
      </c>
      <c r="D56" s="44">
        <v>1454</v>
      </c>
      <c r="E56" s="44">
        <v>-24</v>
      </c>
      <c r="F56" s="80">
        <v>-1.6238159675236806E-2</v>
      </c>
    </row>
    <row r="57" spans="1:6">
      <c r="A57" s="69">
        <v>1141</v>
      </c>
      <c r="B57" s="79" t="s">
        <v>120</v>
      </c>
      <c r="C57" s="44">
        <v>1477</v>
      </c>
      <c r="D57" s="44">
        <v>1453</v>
      </c>
      <c r="E57" s="44">
        <v>-24</v>
      </c>
      <c r="F57" s="80">
        <v>-1.6249153689911984E-2</v>
      </c>
    </row>
    <row r="58" spans="1:6">
      <c r="A58" s="69">
        <v>115</v>
      </c>
      <c r="B58" s="79" t="s">
        <v>121</v>
      </c>
      <c r="C58" s="44">
        <v>1270</v>
      </c>
      <c r="D58" s="44">
        <v>1276</v>
      </c>
      <c r="E58" s="44">
        <v>6</v>
      </c>
      <c r="F58" s="80">
        <v>4.7244094488188976E-3</v>
      </c>
    </row>
    <row r="59" spans="1:6">
      <c r="A59" s="69">
        <v>1151</v>
      </c>
      <c r="B59" s="79" t="s">
        <v>122</v>
      </c>
      <c r="C59" s="44">
        <v>54</v>
      </c>
      <c r="D59" s="44">
        <v>77</v>
      </c>
      <c r="E59" s="44">
        <v>23</v>
      </c>
      <c r="F59" s="80">
        <v>0.42592592592592593</v>
      </c>
    </row>
    <row r="60" spans="1:6">
      <c r="A60" s="69">
        <v>1152</v>
      </c>
      <c r="B60" s="79" t="s">
        <v>123</v>
      </c>
      <c r="C60" s="44">
        <v>1186</v>
      </c>
      <c r="D60" s="44">
        <v>1173</v>
      </c>
      <c r="E60" s="44">
        <v>-13</v>
      </c>
      <c r="F60" s="80">
        <v>-1.0961214165261383E-2</v>
      </c>
    </row>
    <row r="61" spans="1:6">
      <c r="A61" s="69">
        <v>1153</v>
      </c>
      <c r="B61" s="79" t="s">
        <v>124</v>
      </c>
      <c r="C61" s="44">
        <v>30</v>
      </c>
      <c r="D61" s="44">
        <v>26</v>
      </c>
      <c r="E61" s="44">
        <v>-4</v>
      </c>
      <c r="F61" s="80">
        <v>-0.13333333333333333</v>
      </c>
    </row>
    <row r="62" spans="1:6">
      <c r="A62" s="75">
        <v>21</v>
      </c>
      <c r="B62" s="76" t="s">
        <v>125</v>
      </c>
      <c r="C62" s="77">
        <v>1452</v>
      </c>
      <c r="D62" s="77">
        <v>1268</v>
      </c>
      <c r="E62" s="77">
        <v>-184</v>
      </c>
      <c r="F62" s="78">
        <v>-0.12672176308539945</v>
      </c>
    </row>
    <row r="63" spans="1:6">
      <c r="A63" s="69">
        <v>211</v>
      </c>
      <c r="B63" s="79" t="s">
        <v>126</v>
      </c>
      <c r="C63" s="44">
        <v>0</v>
      </c>
      <c r="D63" s="44">
        <v>0</v>
      </c>
      <c r="E63" s="44">
        <v>0</v>
      </c>
      <c r="F63" s="80" t="e">
        <v>#DIV/0!</v>
      </c>
    </row>
    <row r="64" spans="1:6">
      <c r="A64" s="69">
        <v>2111</v>
      </c>
      <c r="B64" s="79" t="s">
        <v>126</v>
      </c>
      <c r="C64" s="44">
        <v>0</v>
      </c>
      <c r="D64" s="44">
        <v>0</v>
      </c>
      <c r="E64" s="44">
        <v>0</v>
      </c>
      <c r="F64" s="80" t="e">
        <v>#DIV/0!</v>
      </c>
    </row>
    <row r="65" spans="1:6">
      <c r="A65" s="69">
        <v>212</v>
      </c>
      <c r="B65" s="79" t="s">
        <v>127</v>
      </c>
      <c r="C65" s="44">
        <v>1408</v>
      </c>
      <c r="D65" s="44">
        <v>1199</v>
      </c>
      <c r="E65" s="44">
        <v>-209</v>
      </c>
      <c r="F65" s="80">
        <v>-0.1484375</v>
      </c>
    </row>
    <row r="66" spans="1:6">
      <c r="A66" s="69">
        <v>2123</v>
      </c>
      <c r="B66" s="79" t="s">
        <v>128</v>
      </c>
      <c r="C66" s="44">
        <v>1408</v>
      </c>
      <c r="D66" s="44">
        <v>1199</v>
      </c>
      <c r="E66" s="44">
        <v>-209</v>
      </c>
      <c r="F66" s="80">
        <v>-0.1484375</v>
      </c>
    </row>
    <row r="67" spans="1:6">
      <c r="A67" s="69">
        <v>213</v>
      </c>
      <c r="B67" s="79" t="s">
        <v>129</v>
      </c>
      <c r="C67" s="44">
        <v>34</v>
      </c>
      <c r="D67" s="44">
        <v>62</v>
      </c>
      <c r="E67" s="44">
        <v>28</v>
      </c>
      <c r="F67" s="80">
        <v>0.82352941176470584</v>
      </c>
    </row>
    <row r="68" spans="1:6">
      <c r="A68" s="69">
        <v>2131</v>
      </c>
      <c r="B68" s="79" t="s">
        <v>129</v>
      </c>
      <c r="C68" s="44">
        <v>34</v>
      </c>
      <c r="D68" s="44">
        <v>62</v>
      </c>
      <c r="E68" s="44">
        <v>28</v>
      </c>
      <c r="F68" s="80">
        <v>0.82352941176470584</v>
      </c>
    </row>
    <row r="69" spans="1:6">
      <c r="A69" s="73"/>
      <c r="B69" s="74" t="s">
        <v>67</v>
      </c>
      <c r="C69" s="71">
        <v>151756</v>
      </c>
      <c r="D69" s="71">
        <v>120643</v>
      </c>
      <c r="E69" s="71">
        <v>-31113</v>
      </c>
      <c r="F69" s="72">
        <v>-0.2050199003663776</v>
      </c>
    </row>
    <row r="70" spans="1:6">
      <c r="A70" s="75">
        <v>23</v>
      </c>
      <c r="B70" s="76" t="s">
        <v>67</v>
      </c>
      <c r="C70" s="77">
        <v>151756</v>
      </c>
      <c r="D70" s="77">
        <v>120643</v>
      </c>
      <c r="E70" s="77">
        <v>-31113</v>
      </c>
      <c r="F70" s="78">
        <v>-0.2050199003663776</v>
      </c>
    </row>
    <row r="71" spans="1:6">
      <c r="A71" s="69">
        <v>236</v>
      </c>
      <c r="B71" s="79" t="s">
        <v>130</v>
      </c>
      <c r="C71" s="44">
        <v>31518</v>
      </c>
      <c r="D71" s="44">
        <v>23591</v>
      </c>
      <c r="E71" s="44">
        <v>-7927</v>
      </c>
      <c r="F71" s="80">
        <v>-0.2515070753220382</v>
      </c>
    </row>
    <row r="72" spans="1:6">
      <c r="A72" s="69">
        <v>2361</v>
      </c>
      <c r="B72" s="79" t="s">
        <v>131</v>
      </c>
      <c r="C72" s="44">
        <v>18333</v>
      </c>
      <c r="D72" s="44">
        <v>13391</v>
      </c>
      <c r="E72" s="44">
        <v>-4942</v>
      </c>
      <c r="F72" s="80">
        <v>-0.26956853760977473</v>
      </c>
    </row>
    <row r="73" spans="1:6">
      <c r="A73" s="69">
        <v>2362</v>
      </c>
      <c r="B73" s="79" t="s">
        <v>132</v>
      </c>
      <c r="C73" s="44">
        <v>13185</v>
      </c>
      <c r="D73" s="44">
        <v>10200</v>
      </c>
      <c r="E73" s="44">
        <v>-2985</v>
      </c>
      <c r="F73" s="80">
        <v>-0.22639362912400454</v>
      </c>
    </row>
    <row r="74" spans="1:6">
      <c r="A74" s="69">
        <v>237</v>
      </c>
      <c r="B74" s="79" t="s">
        <v>133</v>
      </c>
      <c r="C74" s="44">
        <v>24180</v>
      </c>
      <c r="D74" s="44">
        <v>22771</v>
      </c>
      <c r="E74" s="44">
        <v>-1409</v>
      </c>
      <c r="F74" s="80">
        <v>-5.8271298593879237E-2</v>
      </c>
    </row>
    <row r="75" spans="1:6">
      <c r="A75" s="69">
        <v>2371</v>
      </c>
      <c r="B75" s="79" t="s">
        <v>134</v>
      </c>
      <c r="C75" s="44">
        <v>5002</v>
      </c>
      <c r="D75" s="44">
        <v>5000</v>
      </c>
      <c r="E75" s="44">
        <v>-2</v>
      </c>
      <c r="F75" s="80">
        <v>-3.9984006397441024E-4</v>
      </c>
    </row>
    <row r="76" spans="1:6">
      <c r="A76" s="69">
        <v>2372</v>
      </c>
      <c r="B76" s="79" t="s">
        <v>135</v>
      </c>
      <c r="C76" s="44">
        <v>1393</v>
      </c>
      <c r="D76" s="44">
        <v>1032</v>
      </c>
      <c r="E76" s="44">
        <v>-361</v>
      </c>
      <c r="F76" s="80">
        <v>-0.25915290739411345</v>
      </c>
    </row>
    <row r="77" spans="1:6">
      <c r="A77" s="69">
        <v>2373</v>
      </c>
      <c r="B77" s="79" t="s">
        <v>136</v>
      </c>
      <c r="C77" s="44">
        <v>16545</v>
      </c>
      <c r="D77" s="44">
        <v>15745</v>
      </c>
      <c r="E77" s="44">
        <v>-800</v>
      </c>
      <c r="F77" s="80">
        <v>-4.8352976730129948E-2</v>
      </c>
    </row>
    <row r="78" spans="1:6">
      <c r="A78" s="69">
        <v>2379</v>
      </c>
      <c r="B78" s="79" t="s">
        <v>137</v>
      </c>
      <c r="C78" s="44">
        <v>1240</v>
      </c>
      <c r="D78" s="44">
        <v>993</v>
      </c>
      <c r="E78" s="44">
        <v>-247</v>
      </c>
      <c r="F78" s="80">
        <v>-0.19919354838709677</v>
      </c>
    </row>
    <row r="79" spans="1:6">
      <c r="A79" s="69">
        <v>238</v>
      </c>
      <c r="B79" s="79" t="s">
        <v>138</v>
      </c>
      <c r="C79" s="44">
        <v>96058</v>
      </c>
      <c r="D79" s="44">
        <v>74281</v>
      </c>
      <c r="E79" s="44">
        <v>-21777</v>
      </c>
      <c r="F79" s="80">
        <v>-0.22670678131961941</v>
      </c>
    </row>
    <row r="80" spans="1:6">
      <c r="A80" s="69">
        <v>2381</v>
      </c>
      <c r="B80" s="79" t="s">
        <v>139</v>
      </c>
      <c r="C80" s="44">
        <v>15267</v>
      </c>
      <c r="D80" s="44">
        <v>11341</v>
      </c>
      <c r="E80" s="44">
        <v>-3926</v>
      </c>
      <c r="F80" s="80">
        <v>-0.25715595729350887</v>
      </c>
    </row>
    <row r="81" spans="1:6">
      <c r="A81" s="69">
        <v>2382</v>
      </c>
      <c r="B81" s="79" t="s">
        <v>140</v>
      </c>
      <c r="C81" s="44">
        <v>45460</v>
      </c>
      <c r="D81" s="44">
        <v>35665</v>
      </c>
      <c r="E81" s="44">
        <v>-9795</v>
      </c>
      <c r="F81" s="80">
        <v>-0.21546414430268368</v>
      </c>
    </row>
    <row r="82" spans="1:6">
      <c r="A82" s="69">
        <v>2383</v>
      </c>
      <c r="B82" s="79" t="s">
        <v>141</v>
      </c>
      <c r="C82" s="44">
        <v>20472</v>
      </c>
      <c r="D82" s="44">
        <v>15533</v>
      </c>
      <c r="E82" s="44">
        <v>-4939</v>
      </c>
      <c r="F82" s="80">
        <v>-0.24125635013677219</v>
      </c>
    </row>
    <row r="83" spans="1:6">
      <c r="A83" s="69">
        <v>2389</v>
      </c>
      <c r="B83" s="79" t="s">
        <v>142</v>
      </c>
      <c r="C83" s="44">
        <v>14859</v>
      </c>
      <c r="D83" s="44">
        <v>11741</v>
      </c>
      <c r="E83" s="44">
        <v>-3118</v>
      </c>
      <c r="F83" s="80">
        <v>-0.20983915472104447</v>
      </c>
    </row>
    <row r="84" spans="1:6">
      <c r="A84" s="73"/>
      <c r="B84" s="74" t="s">
        <v>68</v>
      </c>
      <c r="C84" s="71">
        <v>293580</v>
      </c>
      <c r="D84" s="71">
        <v>253893</v>
      </c>
      <c r="E84" s="71">
        <v>-39687</v>
      </c>
      <c r="F84" s="72">
        <v>-0.13518291436746371</v>
      </c>
    </row>
    <row r="85" spans="1:6">
      <c r="A85" s="75" t="s">
        <v>69</v>
      </c>
      <c r="B85" s="76" t="s">
        <v>68</v>
      </c>
      <c r="C85" s="77">
        <v>293580</v>
      </c>
      <c r="D85" s="77">
        <v>253893</v>
      </c>
      <c r="E85" s="77">
        <v>-39687</v>
      </c>
      <c r="F85" s="78">
        <v>-0.13518291436746371</v>
      </c>
    </row>
    <row r="86" spans="1:6">
      <c r="A86" s="75" t="s">
        <v>143</v>
      </c>
      <c r="B86" s="76" t="s">
        <v>71</v>
      </c>
      <c r="C86" s="77">
        <v>194237</v>
      </c>
      <c r="D86" s="77">
        <v>165381</v>
      </c>
      <c r="E86" s="77">
        <v>-28856</v>
      </c>
      <c r="F86" s="78">
        <v>-0.14856077884234209</v>
      </c>
    </row>
    <row r="87" spans="1:6">
      <c r="A87" s="75" t="s">
        <v>172</v>
      </c>
      <c r="B87" s="76" t="s">
        <v>73</v>
      </c>
      <c r="C87" s="77">
        <v>99343</v>
      </c>
      <c r="D87" s="77">
        <v>88512</v>
      </c>
      <c r="E87" s="77">
        <v>-10831</v>
      </c>
      <c r="F87" s="78">
        <v>-0.10902630280945814</v>
      </c>
    </row>
    <row r="88" spans="1:6">
      <c r="A88" s="81">
        <v>311</v>
      </c>
      <c r="B88" s="84" t="s">
        <v>144</v>
      </c>
      <c r="C88" s="82">
        <v>23187</v>
      </c>
      <c r="D88" s="82">
        <v>23670</v>
      </c>
      <c r="E88" s="82">
        <v>483</v>
      </c>
      <c r="F88" s="83">
        <v>2.0830637857420106E-2</v>
      </c>
    </row>
    <row r="89" spans="1:6">
      <c r="A89" s="69">
        <v>3111</v>
      </c>
      <c r="B89" s="79" t="s">
        <v>145</v>
      </c>
      <c r="C89" s="44">
        <v>0</v>
      </c>
      <c r="D89" s="44">
        <v>30</v>
      </c>
      <c r="E89" s="44">
        <v>30</v>
      </c>
      <c r="F89" s="80" t="e">
        <v>#DIV/0!</v>
      </c>
    </row>
    <row r="90" spans="1:6">
      <c r="A90" s="69">
        <v>3112</v>
      </c>
      <c r="B90" s="79" t="s">
        <v>146</v>
      </c>
      <c r="C90" s="44">
        <v>602</v>
      </c>
      <c r="D90" s="44">
        <v>603</v>
      </c>
      <c r="E90" s="44">
        <v>1</v>
      </c>
      <c r="F90" s="80">
        <v>1.6611295681063123E-3</v>
      </c>
    </row>
    <row r="91" spans="1:6">
      <c r="A91" s="69">
        <v>3113</v>
      </c>
      <c r="B91" s="79" t="s">
        <v>147</v>
      </c>
      <c r="C91" s="44">
        <v>1852</v>
      </c>
      <c r="D91" s="44">
        <v>1682</v>
      </c>
      <c r="E91" s="44">
        <v>-170</v>
      </c>
      <c r="F91" s="80">
        <v>-9.1792656587473001E-2</v>
      </c>
    </row>
    <row r="92" spans="1:6">
      <c r="A92" s="69">
        <v>3114</v>
      </c>
      <c r="B92" s="79" t="s">
        <v>148</v>
      </c>
      <c r="C92" s="44">
        <v>2059</v>
      </c>
      <c r="D92" s="44">
        <v>1887</v>
      </c>
      <c r="E92" s="44">
        <v>-172</v>
      </c>
      <c r="F92" s="80">
        <v>-8.3535696940262263E-2</v>
      </c>
    </row>
    <row r="93" spans="1:6">
      <c r="A93" s="69">
        <v>3115</v>
      </c>
      <c r="B93" s="79" t="s">
        <v>149</v>
      </c>
      <c r="C93" s="44">
        <v>2601</v>
      </c>
      <c r="D93" s="44">
        <v>2564</v>
      </c>
      <c r="E93" s="44">
        <v>-37</v>
      </c>
      <c r="F93" s="80">
        <v>-1.4225297962322183E-2</v>
      </c>
    </row>
    <row r="94" spans="1:6">
      <c r="A94" s="69">
        <v>3116</v>
      </c>
      <c r="B94" s="79" t="s">
        <v>150</v>
      </c>
      <c r="C94" s="44">
        <v>2077</v>
      </c>
      <c r="D94" s="44">
        <v>2194</v>
      </c>
      <c r="E94" s="44">
        <v>117</v>
      </c>
      <c r="F94" s="80">
        <v>5.6331246990852193E-2</v>
      </c>
    </row>
    <row r="95" spans="1:6">
      <c r="A95" s="69">
        <v>3117</v>
      </c>
      <c r="B95" s="79" t="s">
        <v>151</v>
      </c>
      <c r="C95" s="44">
        <v>2524</v>
      </c>
      <c r="D95" s="44">
        <v>2817</v>
      </c>
      <c r="E95" s="44">
        <v>293</v>
      </c>
      <c r="F95" s="80">
        <v>0.11608557844690967</v>
      </c>
    </row>
    <row r="96" spans="1:6">
      <c r="A96" s="69">
        <v>3118</v>
      </c>
      <c r="B96" s="79" t="s">
        <v>152</v>
      </c>
      <c r="C96" s="44">
        <v>8611</v>
      </c>
      <c r="D96" s="44">
        <v>8798</v>
      </c>
      <c r="E96" s="44">
        <v>187</v>
      </c>
      <c r="F96" s="80">
        <v>2.1716409243990244E-2</v>
      </c>
    </row>
    <row r="97" spans="1:6">
      <c r="A97" s="69">
        <v>3119</v>
      </c>
      <c r="B97" s="79" t="s">
        <v>153</v>
      </c>
      <c r="C97" s="44">
        <v>2826</v>
      </c>
      <c r="D97" s="44">
        <v>3096</v>
      </c>
      <c r="E97" s="44">
        <v>270</v>
      </c>
      <c r="F97" s="80">
        <v>9.5541401273885357E-2</v>
      </c>
    </row>
    <row r="98" spans="1:6">
      <c r="A98" s="69">
        <v>312</v>
      </c>
      <c r="B98" s="79" t="s">
        <v>154</v>
      </c>
      <c r="C98" s="44">
        <v>2618</v>
      </c>
      <c r="D98" s="44">
        <v>2467</v>
      </c>
      <c r="E98" s="44">
        <v>-151</v>
      </c>
      <c r="F98" s="80">
        <v>-5.767761650114591E-2</v>
      </c>
    </row>
    <row r="99" spans="1:6">
      <c r="A99" s="69">
        <v>3121</v>
      </c>
      <c r="B99" s="79" t="s">
        <v>155</v>
      </c>
      <c r="C99" s="44">
        <v>2618</v>
      </c>
      <c r="D99" s="44">
        <v>2467</v>
      </c>
      <c r="E99" s="44">
        <v>-151</v>
      </c>
      <c r="F99" s="80">
        <v>-5.767761650114591E-2</v>
      </c>
    </row>
    <row r="100" spans="1:6">
      <c r="A100" s="69">
        <v>3122</v>
      </c>
      <c r="B100" s="79" t="s">
        <v>156</v>
      </c>
      <c r="C100" s="44">
        <v>0</v>
      </c>
      <c r="D100" s="44">
        <v>0</v>
      </c>
      <c r="E100" s="44">
        <v>0</v>
      </c>
      <c r="F100" s="80" t="e">
        <v>#DIV/0!</v>
      </c>
    </row>
    <row r="101" spans="1:6">
      <c r="A101" s="69">
        <v>313</v>
      </c>
      <c r="B101" s="79" t="s">
        <v>157</v>
      </c>
      <c r="C101" s="44">
        <v>4474</v>
      </c>
      <c r="D101" s="44">
        <v>3394</v>
      </c>
      <c r="E101" s="44">
        <v>-1080</v>
      </c>
      <c r="F101" s="80">
        <v>-0.24139472507822976</v>
      </c>
    </row>
    <row r="102" spans="1:6">
      <c r="A102" s="69">
        <v>3131</v>
      </c>
      <c r="B102" s="79" t="s">
        <v>158</v>
      </c>
      <c r="C102" s="44">
        <v>168</v>
      </c>
      <c r="D102" s="44">
        <v>136</v>
      </c>
      <c r="E102" s="44">
        <v>-32</v>
      </c>
      <c r="F102" s="80">
        <v>-0.19047619047619047</v>
      </c>
    </row>
    <row r="103" spans="1:6">
      <c r="A103" s="69">
        <v>3132</v>
      </c>
      <c r="B103" s="79" t="s">
        <v>159</v>
      </c>
      <c r="C103" s="44">
        <v>1822</v>
      </c>
      <c r="D103" s="44">
        <v>1462</v>
      </c>
      <c r="E103" s="44">
        <v>-360</v>
      </c>
      <c r="F103" s="80">
        <v>-0.19758507135016465</v>
      </c>
    </row>
    <row r="104" spans="1:6">
      <c r="A104" s="69">
        <v>3133</v>
      </c>
      <c r="B104" s="79" t="s">
        <v>160</v>
      </c>
      <c r="C104" s="44">
        <v>2484</v>
      </c>
      <c r="D104" s="44">
        <v>1795</v>
      </c>
      <c r="E104" s="44">
        <v>-689</v>
      </c>
      <c r="F104" s="80">
        <v>-0.27737520128824478</v>
      </c>
    </row>
    <row r="105" spans="1:6">
      <c r="A105" s="69">
        <v>314</v>
      </c>
      <c r="B105" s="79" t="s">
        <v>161</v>
      </c>
      <c r="C105" s="44">
        <v>3208</v>
      </c>
      <c r="D105" s="44">
        <v>2078</v>
      </c>
      <c r="E105" s="44">
        <v>-1130</v>
      </c>
      <c r="F105" s="80">
        <v>-0.35224438902743144</v>
      </c>
    </row>
    <row r="106" spans="1:6">
      <c r="A106" s="69">
        <v>3141</v>
      </c>
      <c r="B106" s="79" t="s">
        <v>162</v>
      </c>
      <c r="C106" s="44">
        <v>1202</v>
      </c>
      <c r="D106" s="44">
        <v>678</v>
      </c>
      <c r="E106" s="44">
        <v>-524</v>
      </c>
      <c r="F106" s="80">
        <v>-0.43594009983361065</v>
      </c>
    </row>
    <row r="107" spans="1:6">
      <c r="A107" s="69">
        <v>3149</v>
      </c>
      <c r="B107" s="79" t="s">
        <v>163</v>
      </c>
      <c r="C107" s="44">
        <v>2007</v>
      </c>
      <c r="D107" s="44">
        <v>1401</v>
      </c>
      <c r="E107" s="44">
        <v>-606</v>
      </c>
      <c r="F107" s="80">
        <v>-0.30194319880418535</v>
      </c>
    </row>
    <row r="108" spans="1:6">
      <c r="A108" s="69">
        <v>315</v>
      </c>
      <c r="B108" s="79" t="s">
        <v>164</v>
      </c>
      <c r="C108" s="44">
        <v>3016</v>
      </c>
      <c r="D108" s="44">
        <v>2157</v>
      </c>
      <c r="E108" s="44">
        <v>-859</v>
      </c>
      <c r="F108" s="80">
        <v>-0.28481432360742703</v>
      </c>
    </row>
    <row r="109" spans="1:6">
      <c r="A109" s="69">
        <v>3151</v>
      </c>
      <c r="B109" s="79" t="s">
        <v>165</v>
      </c>
      <c r="C109" s="44">
        <v>57</v>
      </c>
      <c r="D109" s="44">
        <v>0</v>
      </c>
      <c r="E109" s="44">
        <v>-57</v>
      </c>
      <c r="F109" s="80">
        <v>-1</v>
      </c>
    </row>
    <row r="110" spans="1:6">
      <c r="A110" s="69">
        <v>3152</v>
      </c>
      <c r="B110" s="79" t="s">
        <v>166</v>
      </c>
      <c r="C110" s="44">
        <v>2740</v>
      </c>
      <c r="D110" s="44">
        <v>1960</v>
      </c>
      <c r="E110" s="44">
        <v>-780</v>
      </c>
      <c r="F110" s="80">
        <v>-0.28467153284671531</v>
      </c>
    </row>
    <row r="111" spans="1:6">
      <c r="A111" s="69">
        <v>3159</v>
      </c>
      <c r="B111" s="79" t="s">
        <v>167</v>
      </c>
      <c r="C111" s="44">
        <v>220</v>
      </c>
      <c r="D111" s="44">
        <v>121</v>
      </c>
      <c r="E111" s="44">
        <v>-99</v>
      </c>
      <c r="F111" s="80">
        <v>-0.45</v>
      </c>
    </row>
    <row r="112" spans="1:6">
      <c r="A112" s="69">
        <v>316</v>
      </c>
      <c r="B112" s="79" t="s">
        <v>168</v>
      </c>
      <c r="C112" s="44">
        <v>1709</v>
      </c>
      <c r="D112" s="44">
        <v>1780</v>
      </c>
      <c r="E112" s="44">
        <v>71</v>
      </c>
      <c r="F112" s="80">
        <v>4.1544763019309539E-2</v>
      </c>
    </row>
    <row r="113" spans="1:6">
      <c r="A113" s="69">
        <v>3161</v>
      </c>
      <c r="B113" s="79" t="s">
        <v>169</v>
      </c>
      <c r="C113" s="44">
        <v>93</v>
      </c>
      <c r="D113" s="44">
        <v>0</v>
      </c>
      <c r="E113" s="44">
        <v>-93</v>
      </c>
      <c r="F113" s="80">
        <v>-1</v>
      </c>
    </row>
    <row r="114" spans="1:6">
      <c r="A114" s="69">
        <v>3162</v>
      </c>
      <c r="B114" s="79" t="s">
        <v>170</v>
      </c>
      <c r="C114" s="44">
        <v>1222</v>
      </c>
      <c r="D114" s="44">
        <v>1134</v>
      </c>
      <c r="E114" s="44">
        <v>-88</v>
      </c>
      <c r="F114" s="80">
        <v>-7.2013093289689037E-2</v>
      </c>
    </row>
    <row r="115" spans="1:6">
      <c r="A115" s="69">
        <v>3169</v>
      </c>
      <c r="B115" s="79" t="s">
        <v>171</v>
      </c>
      <c r="C115" s="44">
        <v>394</v>
      </c>
      <c r="D115" s="44">
        <v>569</v>
      </c>
      <c r="E115" s="44">
        <v>175</v>
      </c>
      <c r="F115" s="80">
        <v>0.44416243654822335</v>
      </c>
    </row>
    <row r="116" spans="1:6">
      <c r="A116" s="69">
        <v>321</v>
      </c>
      <c r="B116" s="79" t="s">
        <v>173</v>
      </c>
      <c r="C116" s="44">
        <v>2963</v>
      </c>
      <c r="D116" s="44">
        <v>2169</v>
      </c>
      <c r="E116" s="44">
        <v>-794</v>
      </c>
      <c r="F116" s="80">
        <v>-0.26797165035437059</v>
      </c>
    </row>
    <row r="117" spans="1:6">
      <c r="A117" s="69">
        <v>3211</v>
      </c>
      <c r="B117" s="79" t="s">
        <v>174</v>
      </c>
      <c r="C117" s="44">
        <v>233</v>
      </c>
      <c r="D117" s="44">
        <v>182</v>
      </c>
      <c r="E117" s="44">
        <v>-51</v>
      </c>
      <c r="F117" s="80">
        <v>-0.21888412017167383</v>
      </c>
    </row>
    <row r="118" spans="1:6">
      <c r="A118" s="69">
        <v>3212</v>
      </c>
      <c r="B118" s="79" t="s">
        <v>175</v>
      </c>
      <c r="C118" s="44">
        <v>323</v>
      </c>
      <c r="D118" s="44">
        <v>235</v>
      </c>
      <c r="E118" s="44">
        <v>-88</v>
      </c>
      <c r="F118" s="80">
        <v>-0.27244582043343651</v>
      </c>
    </row>
    <row r="119" spans="1:6">
      <c r="A119" s="69">
        <v>3219</v>
      </c>
      <c r="B119" s="79" t="s">
        <v>176</v>
      </c>
      <c r="C119" s="44">
        <v>2407</v>
      </c>
      <c r="D119" s="44">
        <v>1752</v>
      </c>
      <c r="E119" s="44">
        <v>-655</v>
      </c>
      <c r="F119" s="80">
        <v>-0.27212297465724966</v>
      </c>
    </row>
    <row r="120" spans="1:6">
      <c r="A120" s="69">
        <v>322</v>
      </c>
      <c r="B120" s="79" t="s">
        <v>177</v>
      </c>
      <c r="C120" s="44">
        <v>12015</v>
      </c>
      <c r="D120" s="44">
        <v>9667</v>
      </c>
      <c r="E120" s="44">
        <v>-2348</v>
      </c>
      <c r="F120" s="80">
        <v>-0.19542238868081566</v>
      </c>
    </row>
    <row r="121" spans="1:6">
      <c r="A121" s="69">
        <v>3221</v>
      </c>
      <c r="B121" s="79" t="s">
        <v>178</v>
      </c>
      <c r="C121" s="44">
        <v>2907</v>
      </c>
      <c r="D121" s="44">
        <v>2087</v>
      </c>
      <c r="E121" s="44">
        <v>-820</v>
      </c>
      <c r="F121" s="80">
        <v>-0.28207774337805297</v>
      </c>
    </row>
    <row r="122" spans="1:6">
      <c r="A122" s="69">
        <v>3222</v>
      </c>
      <c r="B122" s="79" t="s">
        <v>179</v>
      </c>
      <c r="C122" s="44">
        <v>9108</v>
      </c>
      <c r="D122" s="44">
        <v>7580</v>
      </c>
      <c r="E122" s="44">
        <v>-1528</v>
      </c>
      <c r="F122" s="80">
        <v>-0.16776460254721123</v>
      </c>
    </row>
    <row r="123" spans="1:6">
      <c r="A123" s="69">
        <v>323</v>
      </c>
      <c r="B123" s="79" t="s">
        <v>180</v>
      </c>
      <c r="C123" s="44">
        <v>15721</v>
      </c>
      <c r="D123" s="44">
        <v>12830</v>
      </c>
      <c r="E123" s="44">
        <v>-2891</v>
      </c>
      <c r="F123" s="80">
        <v>-0.18389415431588321</v>
      </c>
    </row>
    <row r="124" spans="1:6">
      <c r="A124" s="69">
        <v>3231</v>
      </c>
      <c r="B124" s="79" t="s">
        <v>180</v>
      </c>
      <c r="C124" s="44">
        <v>15721</v>
      </c>
      <c r="D124" s="44">
        <v>12830</v>
      </c>
      <c r="E124" s="44">
        <v>-2891</v>
      </c>
      <c r="F124" s="80">
        <v>-0.18389415431588321</v>
      </c>
    </row>
    <row r="125" spans="1:6">
      <c r="A125" s="69">
        <v>324</v>
      </c>
      <c r="B125" s="79" t="s">
        <v>181</v>
      </c>
      <c r="C125" s="44">
        <v>1041</v>
      </c>
      <c r="D125" s="44">
        <v>878</v>
      </c>
      <c r="E125" s="44">
        <v>-163</v>
      </c>
      <c r="F125" s="80">
        <v>-0.15658021133525457</v>
      </c>
    </row>
    <row r="126" spans="1:6">
      <c r="A126" s="69">
        <v>3241</v>
      </c>
      <c r="B126" s="79" t="s">
        <v>181</v>
      </c>
      <c r="C126" s="44">
        <v>1041</v>
      </c>
      <c r="D126" s="44">
        <v>878</v>
      </c>
      <c r="E126" s="44">
        <v>-163</v>
      </c>
      <c r="F126" s="80">
        <v>-0.15658021133525457</v>
      </c>
    </row>
    <row r="127" spans="1:6">
      <c r="A127" s="69">
        <v>325</v>
      </c>
      <c r="B127" s="79" t="s">
        <v>182</v>
      </c>
      <c r="C127" s="44">
        <v>18361</v>
      </c>
      <c r="D127" s="44">
        <v>17570</v>
      </c>
      <c r="E127" s="44">
        <v>-791</v>
      </c>
      <c r="F127" s="80">
        <v>-4.308044224170797E-2</v>
      </c>
    </row>
    <row r="128" spans="1:6">
      <c r="A128" s="69">
        <v>3251</v>
      </c>
      <c r="B128" s="79" t="s">
        <v>183</v>
      </c>
      <c r="C128" s="44">
        <v>1168</v>
      </c>
      <c r="D128" s="44">
        <v>1102</v>
      </c>
      <c r="E128" s="44">
        <v>-66</v>
      </c>
      <c r="F128" s="80">
        <v>-5.650684931506849E-2</v>
      </c>
    </row>
    <row r="129" spans="1:6">
      <c r="A129" s="69">
        <v>3252</v>
      </c>
      <c r="B129" s="79" t="s">
        <v>184</v>
      </c>
      <c r="C129" s="44">
        <v>3138</v>
      </c>
      <c r="D129" s="44">
        <v>2409</v>
      </c>
      <c r="E129" s="44">
        <v>-729</v>
      </c>
      <c r="F129" s="80">
        <v>-0.23231357552581261</v>
      </c>
    </row>
    <row r="130" spans="1:6">
      <c r="A130" s="69">
        <v>3253</v>
      </c>
      <c r="B130" s="79" t="s">
        <v>185</v>
      </c>
      <c r="C130" s="44">
        <v>110</v>
      </c>
      <c r="D130" s="44">
        <v>147</v>
      </c>
      <c r="E130" s="44">
        <v>37</v>
      </c>
      <c r="F130" s="80">
        <v>0.33636363636363636</v>
      </c>
    </row>
    <row r="131" spans="1:6">
      <c r="A131" s="69">
        <v>3254</v>
      </c>
      <c r="B131" s="79" t="s">
        <v>186</v>
      </c>
      <c r="C131" s="44">
        <v>9370</v>
      </c>
      <c r="D131" s="44">
        <v>9748</v>
      </c>
      <c r="E131" s="44">
        <v>378</v>
      </c>
      <c r="F131" s="80">
        <v>4.0341515474919959E-2</v>
      </c>
    </row>
    <row r="132" spans="1:6">
      <c r="A132" s="69">
        <v>3255</v>
      </c>
      <c r="B132" s="79" t="s">
        <v>187</v>
      </c>
      <c r="C132" s="44">
        <v>1970</v>
      </c>
      <c r="D132" s="44">
        <v>1772</v>
      </c>
      <c r="E132" s="44">
        <v>-198</v>
      </c>
      <c r="F132" s="80">
        <v>-0.10050761421319797</v>
      </c>
    </row>
    <row r="133" spans="1:6">
      <c r="A133" s="69">
        <v>3256</v>
      </c>
      <c r="B133" s="79" t="s">
        <v>188</v>
      </c>
      <c r="C133" s="44">
        <v>1044</v>
      </c>
      <c r="D133" s="44">
        <v>887</v>
      </c>
      <c r="E133" s="44">
        <v>-157</v>
      </c>
      <c r="F133" s="80">
        <v>-0.1503831417624521</v>
      </c>
    </row>
    <row r="134" spans="1:6">
      <c r="A134" s="69">
        <v>3259</v>
      </c>
      <c r="B134" s="79" t="s">
        <v>189</v>
      </c>
      <c r="C134" s="44">
        <v>1562</v>
      </c>
      <c r="D134" s="44">
        <v>1504</v>
      </c>
      <c r="E134" s="44">
        <v>-58</v>
      </c>
      <c r="F134" s="80">
        <v>-3.713188220230474E-2</v>
      </c>
    </row>
    <row r="135" spans="1:6">
      <c r="A135" s="69">
        <v>326</v>
      </c>
      <c r="B135" s="79" t="s">
        <v>190</v>
      </c>
      <c r="C135" s="44">
        <v>13993</v>
      </c>
      <c r="D135" s="44">
        <v>12021</v>
      </c>
      <c r="E135" s="44">
        <v>-1972</v>
      </c>
      <c r="F135" s="80">
        <v>-0.1409276066604731</v>
      </c>
    </row>
    <row r="136" spans="1:6">
      <c r="A136" s="69">
        <v>3261</v>
      </c>
      <c r="B136" s="79" t="s">
        <v>191</v>
      </c>
      <c r="C136" s="44">
        <v>12909</v>
      </c>
      <c r="D136" s="44">
        <v>11045</v>
      </c>
      <c r="E136" s="44">
        <v>-1864</v>
      </c>
      <c r="F136" s="80">
        <v>-0.14439538306607794</v>
      </c>
    </row>
    <row r="137" spans="1:6">
      <c r="A137" s="69">
        <v>3262</v>
      </c>
      <c r="B137" s="79" t="s">
        <v>192</v>
      </c>
      <c r="C137" s="44">
        <v>1084</v>
      </c>
      <c r="D137" s="44">
        <v>975</v>
      </c>
      <c r="E137" s="44">
        <v>-109</v>
      </c>
      <c r="F137" s="80">
        <v>-0.10055350553505535</v>
      </c>
    </row>
    <row r="138" spans="1:6">
      <c r="A138" s="69">
        <v>327</v>
      </c>
      <c r="B138" s="79" t="s">
        <v>193</v>
      </c>
      <c r="C138" s="44">
        <v>6844</v>
      </c>
      <c r="D138" s="44">
        <v>5353</v>
      </c>
      <c r="E138" s="44">
        <v>-1491</v>
      </c>
      <c r="F138" s="80">
        <v>-0.21785505552308593</v>
      </c>
    </row>
    <row r="139" spans="1:6">
      <c r="A139" s="69">
        <v>3271</v>
      </c>
      <c r="B139" s="79" t="s">
        <v>194</v>
      </c>
      <c r="C139" s="44">
        <v>1152</v>
      </c>
      <c r="D139" s="44">
        <v>869</v>
      </c>
      <c r="E139" s="44">
        <v>-283</v>
      </c>
      <c r="F139" s="80">
        <v>-0.24565972222222221</v>
      </c>
    </row>
    <row r="140" spans="1:6">
      <c r="A140" s="69">
        <v>3272</v>
      </c>
      <c r="B140" s="79" t="s">
        <v>195</v>
      </c>
      <c r="C140" s="44">
        <v>1624</v>
      </c>
      <c r="D140" s="44">
        <v>1143</v>
      </c>
      <c r="E140" s="44">
        <v>-481</v>
      </c>
      <c r="F140" s="80">
        <v>-0.2961822660098522</v>
      </c>
    </row>
    <row r="141" spans="1:6">
      <c r="A141" s="69">
        <v>3273</v>
      </c>
      <c r="B141" s="79" t="s">
        <v>196</v>
      </c>
      <c r="C141" s="44">
        <v>2286</v>
      </c>
      <c r="D141" s="44">
        <v>1967</v>
      </c>
      <c r="E141" s="44">
        <v>-319</v>
      </c>
      <c r="F141" s="80">
        <v>-0.13954505686789151</v>
      </c>
    </row>
    <row r="142" spans="1:6">
      <c r="A142" s="69">
        <v>3274</v>
      </c>
      <c r="B142" s="79" t="s">
        <v>197</v>
      </c>
      <c r="C142" s="44">
        <v>0</v>
      </c>
      <c r="D142" s="44">
        <v>0</v>
      </c>
      <c r="E142" s="44">
        <v>0</v>
      </c>
      <c r="F142" s="80" t="e">
        <v>#DIV/0!</v>
      </c>
    </row>
    <row r="143" spans="1:6">
      <c r="A143" s="69">
        <v>3279</v>
      </c>
      <c r="B143" s="79" t="s">
        <v>198</v>
      </c>
      <c r="C143" s="44">
        <v>1766</v>
      </c>
      <c r="D143" s="44">
        <v>1358</v>
      </c>
      <c r="E143" s="44">
        <v>-408</v>
      </c>
      <c r="F143" s="80">
        <v>-0.23103057757644394</v>
      </c>
    </row>
    <row r="144" spans="1:6">
      <c r="A144" s="69">
        <v>331</v>
      </c>
      <c r="B144" s="79" t="s">
        <v>199</v>
      </c>
      <c r="C144" s="44">
        <v>4669</v>
      </c>
      <c r="D144" s="44">
        <v>3512</v>
      </c>
      <c r="E144" s="44">
        <v>-1157</v>
      </c>
      <c r="F144" s="80">
        <v>-0.2478046690940244</v>
      </c>
    </row>
    <row r="145" spans="1:6">
      <c r="A145" s="69">
        <v>3311</v>
      </c>
      <c r="B145" s="79" t="s">
        <v>200</v>
      </c>
      <c r="C145" s="44">
        <v>25</v>
      </c>
      <c r="D145" s="44">
        <v>77</v>
      </c>
      <c r="E145" s="44">
        <v>52</v>
      </c>
      <c r="F145" s="80">
        <v>2.08</v>
      </c>
    </row>
    <row r="146" spans="1:6">
      <c r="A146" s="69">
        <v>3312</v>
      </c>
      <c r="B146" s="79" t="s">
        <v>201</v>
      </c>
      <c r="C146" s="44">
        <v>737</v>
      </c>
      <c r="D146" s="44">
        <v>663</v>
      </c>
      <c r="E146" s="44">
        <v>-74</v>
      </c>
      <c r="F146" s="80">
        <v>-0.10040705563093623</v>
      </c>
    </row>
    <row r="147" spans="1:6">
      <c r="A147" s="69">
        <v>3313</v>
      </c>
      <c r="B147" s="79" t="s">
        <v>202</v>
      </c>
      <c r="C147" s="44">
        <v>309</v>
      </c>
      <c r="D147" s="44">
        <v>279</v>
      </c>
      <c r="E147" s="44">
        <v>-30</v>
      </c>
      <c r="F147" s="80">
        <v>-9.7087378640776698E-2</v>
      </c>
    </row>
    <row r="148" spans="1:6">
      <c r="A148" s="69">
        <v>3314</v>
      </c>
      <c r="B148" s="79" t="s">
        <v>203</v>
      </c>
      <c r="C148" s="44">
        <v>2542</v>
      </c>
      <c r="D148" s="44">
        <v>1644</v>
      </c>
      <c r="E148" s="44">
        <v>-898</v>
      </c>
      <c r="F148" s="80">
        <v>-0.35326514555468136</v>
      </c>
    </row>
    <row r="149" spans="1:6">
      <c r="A149" s="69">
        <v>3315</v>
      </c>
      <c r="B149" s="79" t="s">
        <v>204</v>
      </c>
      <c r="C149" s="44">
        <v>1057</v>
      </c>
      <c r="D149" s="44">
        <v>848</v>
      </c>
      <c r="E149" s="44">
        <v>-209</v>
      </c>
      <c r="F149" s="80">
        <v>-0.1977294228949858</v>
      </c>
    </row>
    <row r="150" spans="1:6">
      <c r="A150" s="69">
        <v>332</v>
      </c>
      <c r="B150" s="79" t="s">
        <v>205</v>
      </c>
      <c r="C150" s="44">
        <v>34958</v>
      </c>
      <c r="D150" s="44">
        <v>29776</v>
      </c>
      <c r="E150" s="44">
        <v>-5182</v>
      </c>
      <c r="F150" s="80">
        <v>-0.14823502488700727</v>
      </c>
    </row>
    <row r="151" spans="1:6">
      <c r="A151" s="69">
        <v>3321</v>
      </c>
      <c r="B151" s="79" t="s">
        <v>206</v>
      </c>
      <c r="C151" s="44">
        <v>2340</v>
      </c>
      <c r="D151" s="44">
        <v>1821</v>
      </c>
      <c r="E151" s="44">
        <v>-519</v>
      </c>
      <c r="F151" s="80">
        <v>-0.22179487179487178</v>
      </c>
    </row>
    <row r="152" spans="1:6">
      <c r="A152" s="69">
        <v>3322</v>
      </c>
      <c r="B152" s="79" t="s">
        <v>207</v>
      </c>
      <c r="C152" s="44">
        <v>4760</v>
      </c>
      <c r="D152" s="44">
        <v>3834</v>
      </c>
      <c r="E152" s="44">
        <v>-926</v>
      </c>
      <c r="F152" s="80">
        <v>-0.19453781512605042</v>
      </c>
    </row>
    <row r="153" spans="1:6">
      <c r="A153" s="69">
        <v>3323</v>
      </c>
      <c r="B153" s="79" t="s">
        <v>208</v>
      </c>
      <c r="C153" s="44">
        <v>6441</v>
      </c>
      <c r="D153" s="44">
        <v>5074</v>
      </c>
      <c r="E153" s="44">
        <v>-1367</v>
      </c>
      <c r="F153" s="80">
        <v>-0.21223412513584847</v>
      </c>
    </row>
    <row r="154" spans="1:6">
      <c r="A154" s="69">
        <v>3324</v>
      </c>
      <c r="B154" s="79" t="s">
        <v>209</v>
      </c>
      <c r="C154" s="44">
        <v>983</v>
      </c>
      <c r="D154" s="44">
        <v>894</v>
      </c>
      <c r="E154" s="44">
        <v>-89</v>
      </c>
      <c r="F154" s="80">
        <v>-9.0539165818921671E-2</v>
      </c>
    </row>
    <row r="155" spans="1:6">
      <c r="A155" s="69">
        <v>3325</v>
      </c>
      <c r="B155" s="79" t="s">
        <v>210</v>
      </c>
      <c r="C155" s="44">
        <v>327</v>
      </c>
      <c r="D155" s="44">
        <v>253</v>
      </c>
      <c r="E155" s="44">
        <v>-74</v>
      </c>
      <c r="F155" s="80">
        <v>-0.22629969418960244</v>
      </c>
    </row>
    <row r="156" spans="1:6">
      <c r="A156" s="69">
        <v>3326</v>
      </c>
      <c r="B156" s="79" t="s">
        <v>211</v>
      </c>
      <c r="C156" s="44">
        <v>756</v>
      </c>
      <c r="D156" s="44">
        <v>613</v>
      </c>
      <c r="E156" s="44">
        <v>-143</v>
      </c>
      <c r="F156" s="80">
        <v>-0.18915343915343916</v>
      </c>
    </row>
    <row r="157" spans="1:6">
      <c r="A157" s="69">
        <v>3327</v>
      </c>
      <c r="B157" s="79" t="s">
        <v>212</v>
      </c>
      <c r="C157" s="44">
        <v>10705</v>
      </c>
      <c r="D157" s="44">
        <v>9357</v>
      </c>
      <c r="E157" s="44">
        <v>-1348</v>
      </c>
      <c r="F157" s="80">
        <v>-0.125922466137319</v>
      </c>
    </row>
    <row r="158" spans="1:6">
      <c r="A158" s="69">
        <v>3328</v>
      </c>
      <c r="B158" s="79" t="s">
        <v>213</v>
      </c>
      <c r="C158" s="44">
        <v>4234</v>
      </c>
      <c r="D158" s="44">
        <v>3803</v>
      </c>
      <c r="E158" s="44">
        <v>-431</v>
      </c>
      <c r="F158" s="80">
        <v>-0.10179499291450166</v>
      </c>
    </row>
    <row r="159" spans="1:6">
      <c r="A159" s="69">
        <v>3329</v>
      </c>
      <c r="B159" s="79" t="s">
        <v>214</v>
      </c>
      <c r="C159" s="44">
        <v>4411</v>
      </c>
      <c r="D159" s="44">
        <v>4128</v>
      </c>
      <c r="E159" s="44">
        <v>-283</v>
      </c>
      <c r="F159" s="80">
        <v>-6.4157787349807302E-2</v>
      </c>
    </row>
    <row r="160" spans="1:6">
      <c r="A160" s="69">
        <v>333</v>
      </c>
      <c r="B160" s="79" t="s">
        <v>215</v>
      </c>
      <c r="C160" s="44">
        <v>20461</v>
      </c>
      <c r="D160" s="44">
        <v>16496</v>
      </c>
      <c r="E160" s="44">
        <v>-3965</v>
      </c>
      <c r="F160" s="80">
        <v>-0.19378329504911784</v>
      </c>
    </row>
    <row r="161" spans="1:6">
      <c r="A161" s="69">
        <v>3331</v>
      </c>
      <c r="B161" s="79" t="s">
        <v>216</v>
      </c>
      <c r="C161" s="44">
        <v>158</v>
      </c>
      <c r="D161" s="44">
        <v>55</v>
      </c>
      <c r="E161" s="44">
        <v>-103</v>
      </c>
      <c r="F161" s="80">
        <v>-0.65189873417721522</v>
      </c>
    </row>
    <row r="162" spans="1:6">
      <c r="A162" s="69">
        <v>3332</v>
      </c>
      <c r="B162" s="79" t="s">
        <v>217</v>
      </c>
      <c r="C162" s="44">
        <v>5905</v>
      </c>
      <c r="D162" s="44">
        <v>3966</v>
      </c>
      <c r="E162" s="44">
        <v>-1939</v>
      </c>
      <c r="F162" s="80">
        <v>-0.32836579170194752</v>
      </c>
    </row>
    <row r="163" spans="1:6">
      <c r="A163" s="69">
        <v>3333</v>
      </c>
      <c r="B163" s="79" t="s">
        <v>218</v>
      </c>
      <c r="C163" s="44">
        <v>3207</v>
      </c>
      <c r="D163" s="44">
        <v>2790</v>
      </c>
      <c r="E163" s="44">
        <v>-417</v>
      </c>
      <c r="F163" s="80">
        <v>-0.13002806361085126</v>
      </c>
    </row>
    <row r="164" spans="1:6">
      <c r="A164" s="69">
        <v>3334</v>
      </c>
      <c r="B164" s="79" t="s">
        <v>219</v>
      </c>
      <c r="C164" s="44">
        <v>1171</v>
      </c>
      <c r="D164" s="44">
        <v>1081</v>
      </c>
      <c r="E164" s="44">
        <v>-90</v>
      </c>
      <c r="F164" s="80">
        <v>-7.6857386848847145E-2</v>
      </c>
    </row>
    <row r="165" spans="1:6">
      <c r="A165" s="69">
        <v>3335</v>
      </c>
      <c r="B165" s="79" t="s">
        <v>220</v>
      </c>
      <c r="C165" s="44">
        <v>3597</v>
      </c>
      <c r="D165" s="44">
        <v>3117</v>
      </c>
      <c r="E165" s="44">
        <v>-480</v>
      </c>
      <c r="F165" s="80">
        <v>-0.13344453711426188</v>
      </c>
    </row>
    <row r="166" spans="1:6">
      <c r="A166" s="69">
        <v>3336</v>
      </c>
      <c r="B166" s="79" t="s">
        <v>221</v>
      </c>
      <c r="C166" s="44">
        <v>1908</v>
      </c>
      <c r="D166" s="44">
        <v>1707</v>
      </c>
      <c r="E166" s="44">
        <v>-201</v>
      </c>
      <c r="F166" s="80">
        <v>-0.10534591194968554</v>
      </c>
    </row>
    <row r="167" spans="1:6">
      <c r="A167" s="69">
        <v>3339</v>
      </c>
      <c r="B167" s="79" t="s">
        <v>222</v>
      </c>
      <c r="C167" s="44">
        <v>4515</v>
      </c>
      <c r="D167" s="44">
        <v>3780</v>
      </c>
      <c r="E167" s="44">
        <v>-735</v>
      </c>
      <c r="F167" s="80">
        <v>-0.16279069767441862</v>
      </c>
    </row>
    <row r="168" spans="1:6">
      <c r="A168" s="69">
        <v>334</v>
      </c>
      <c r="B168" s="79" t="s">
        <v>223</v>
      </c>
      <c r="C168" s="44">
        <v>70334</v>
      </c>
      <c r="D168" s="44">
        <v>61321</v>
      </c>
      <c r="E168" s="44">
        <v>-9013</v>
      </c>
      <c r="F168" s="80">
        <v>-0.12814570478004947</v>
      </c>
    </row>
    <row r="169" spans="1:6">
      <c r="A169" s="69">
        <v>3341</v>
      </c>
      <c r="B169" s="79" t="s">
        <v>224</v>
      </c>
      <c r="C169" s="44">
        <v>13747</v>
      </c>
      <c r="D169" s="44">
        <v>12671</v>
      </c>
      <c r="E169" s="44">
        <v>-1076</v>
      </c>
      <c r="F169" s="80">
        <v>-7.8271622899541718E-2</v>
      </c>
    </row>
    <row r="170" spans="1:6">
      <c r="A170" s="69">
        <v>3342</v>
      </c>
      <c r="B170" s="79" t="s">
        <v>225</v>
      </c>
      <c r="C170" s="44">
        <v>5399</v>
      </c>
      <c r="D170" s="44">
        <v>3211</v>
      </c>
      <c r="E170" s="44">
        <v>-2188</v>
      </c>
      <c r="F170" s="80">
        <v>-0.4052602333765512</v>
      </c>
    </row>
    <row r="171" spans="1:6">
      <c r="A171" s="69">
        <v>3343</v>
      </c>
      <c r="B171" s="79" t="s">
        <v>226</v>
      </c>
      <c r="C171" s="44">
        <v>3553</v>
      </c>
      <c r="D171" s="44">
        <v>0</v>
      </c>
      <c r="E171" s="44">
        <v>-3553</v>
      </c>
      <c r="F171" s="80">
        <v>-1</v>
      </c>
    </row>
    <row r="172" spans="1:6">
      <c r="A172" s="69">
        <v>3344</v>
      </c>
      <c r="B172" s="79" t="s">
        <v>227</v>
      </c>
      <c r="C172" s="44">
        <v>18658</v>
      </c>
      <c r="D172" s="44">
        <v>16872</v>
      </c>
      <c r="E172" s="44">
        <v>-1786</v>
      </c>
      <c r="F172" s="80">
        <v>-9.5723014256619138E-2</v>
      </c>
    </row>
    <row r="173" spans="1:6">
      <c r="A173" s="69">
        <v>3345</v>
      </c>
      <c r="B173" s="79" t="s">
        <v>228</v>
      </c>
      <c r="C173" s="44">
        <v>28627</v>
      </c>
      <c r="D173" s="44">
        <v>26036</v>
      </c>
      <c r="E173" s="44">
        <v>-2591</v>
      </c>
      <c r="F173" s="80">
        <v>-9.0508960072658684E-2</v>
      </c>
    </row>
    <row r="174" spans="1:6">
      <c r="A174" s="69">
        <v>3346</v>
      </c>
      <c r="B174" s="79" t="s">
        <v>229</v>
      </c>
      <c r="C174" s="44">
        <v>349</v>
      </c>
      <c r="D174" s="44">
        <v>210</v>
      </c>
      <c r="E174" s="44">
        <v>-139</v>
      </c>
      <c r="F174" s="80">
        <v>-0.39828080229226359</v>
      </c>
    </row>
    <row r="175" spans="1:6">
      <c r="A175" s="69">
        <v>335</v>
      </c>
      <c r="B175" s="79" t="s">
        <v>230</v>
      </c>
      <c r="C175" s="44">
        <v>11902</v>
      </c>
      <c r="D175" s="44">
        <v>9666</v>
      </c>
      <c r="E175" s="44">
        <v>-2236</v>
      </c>
      <c r="F175" s="80">
        <v>-0.18786758527978492</v>
      </c>
    </row>
    <row r="176" spans="1:6">
      <c r="A176" s="69">
        <v>3351</v>
      </c>
      <c r="B176" s="79" t="s">
        <v>231</v>
      </c>
      <c r="C176" s="44">
        <v>2554</v>
      </c>
      <c r="D176" s="44">
        <v>2242</v>
      </c>
      <c r="E176" s="44">
        <v>-312</v>
      </c>
      <c r="F176" s="80">
        <v>-0.12216131558339859</v>
      </c>
    </row>
    <row r="177" spans="1:6">
      <c r="A177" s="69">
        <v>3352</v>
      </c>
      <c r="B177" s="79" t="s">
        <v>232</v>
      </c>
      <c r="C177" s="44">
        <v>623</v>
      </c>
      <c r="D177" s="44">
        <v>567</v>
      </c>
      <c r="E177" s="44">
        <v>-56</v>
      </c>
      <c r="F177" s="80">
        <v>-8.98876404494382E-2</v>
      </c>
    </row>
    <row r="178" spans="1:6">
      <c r="A178" s="69">
        <v>3353</v>
      </c>
      <c r="B178" s="79" t="s">
        <v>233</v>
      </c>
      <c r="C178" s="44">
        <v>4292</v>
      </c>
      <c r="D178" s="44">
        <v>3597</v>
      </c>
      <c r="E178" s="44">
        <v>-695</v>
      </c>
      <c r="F178" s="80">
        <v>-0.1619291705498602</v>
      </c>
    </row>
    <row r="179" spans="1:6">
      <c r="A179" s="69">
        <v>3359</v>
      </c>
      <c r="B179" s="79" t="s">
        <v>234</v>
      </c>
      <c r="C179" s="44">
        <v>4433</v>
      </c>
      <c r="D179" s="44">
        <v>3259</v>
      </c>
      <c r="E179" s="44">
        <v>-1174</v>
      </c>
      <c r="F179" s="80">
        <v>-0.26483194225129708</v>
      </c>
    </row>
    <row r="180" spans="1:6">
      <c r="A180" s="69">
        <v>336</v>
      </c>
      <c r="B180" s="79" t="s">
        <v>235</v>
      </c>
      <c r="C180" s="44">
        <v>14408</v>
      </c>
      <c r="D180" s="44">
        <v>13820</v>
      </c>
      <c r="E180" s="44">
        <v>-588</v>
      </c>
      <c r="F180" s="80">
        <v>-4.0810660744031092E-2</v>
      </c>
    </row>
    <row r="181" spans="1:6">
      <c r="A181" s="69">
        <v>3361</v>
      </c>
      <c r="B181" s="79" t="s">
        <v>236</v>
      </c>
      <c r="C181" s="44">
        <v>183</v>
      </c>
      <c r="D181" s="44">
        <v>0</v>
      </c>
      <c r="E181" s="44">
        <v>-183</v>
      </c>
      <c r="F181" s="80">
        <v>-1</v>
      </c>
    </row>
    <row r="182" spans="1:6">
      <c r="A182" s="69">
        <v>3362</v>
      </c>
      <c r="B182" s="79" t="s">
        <v>237</v>
      </c>
      <c r="C182" s="44">
        <v>477</v>
      </c>
      <c r="D182" s="44">
        <v>369</v>
      </c>
      <c r="E182" s="44">
        <v>-108</v>
      </c>
      <c r="F182" s="80">
        <v>-0.22641509433962265</v>
      </c>
    </row>
    <row r="183" spans="1:6">
      <c r="A183" s="69">
        <v>3363</v>
      </c>
      <c r="B183" s="79" t="s">
        <v>238</v>
      </c>
      <c r="C183" s="44">
        <v>1206</v>
      </c>
      <c r="D183" s="44">
        <v>894</v>
      </c>
      <c r="E183" s="44">
        <v>-312</v>
      </c>
      <c r="F183" s="80">
        <v>-0.25870646766169153</v>
      </c>
    </row>
    <row r="184" spans="1:6">
      <c r="A184" s="69">
        <v>3364</v>
      </c>
      <c r="B184" s="79" t="s">
        <v>239</v>
      </c>
      <c r="C184" s="44">
        <v>11910</v>
      </c>
      <c r="D184" s="44">
        <v>12045</v>
      </c>
      <c r="E184" s="44">
        <v>135</v>
      </c>
      <c r="F184" s="80">
        <v>1.1335012594458438E-2</v>
      </c>
    </row>
    <row r="185" spans="1:6">
      <c r="A185" s="69">
        <v>3366</v>
      </c>
      <c r="B185" s="79" t="s">
        <v>240</v>
      </c>
      <c r="C185" s="44">
        <v>571</v>
      </c>
      <c r="D185" s="44">
        <v>429</v>
      </c>
      <c r="E185" s="44">
        <v>-142</v>
      </c>
      <c r="F185" s="80">
        <v>-0.24868651488616461</v>
      </c>
    </row>
    <row r="186" spans="1:6">
      <c r="A186" s="69">
        <v>3369</v>
      </c>
      <c r="B186" s="79" t="s">
        <v>241</v>
      </c>
      <c r="C186" s="44">
        <v>61</v>
      </c>
      <c r="D186" s="44">
        <v>47</v>
      </c>
      <c r="E186" s="44">
        <v>-14</v>
      </c>
      <c r="F186" s="80">
        <v>-0.22950819672131148</v>
      </c>
    </row>
    <row r="187" spans="1:6">
      <c r="A187" s="69">
        <v>337</v>
      </c>
      <c r="B187" s="79" t="s">
        <v>242</v>
      </c>
      <c r="C187" s="44">
        <v>5462</v>
      </c>
      <c r="D187" s="44">
        <v>4128</v>
      </c>
      <c r="E187" s="44">
        <v>-1334</v>
      </c>
      <c r="F187" s="80">
        <v>-0.24423288172830465</v>
      </c>
    </row>
    <row r="188" spans="1:6">
      <c r="A188" s="69">
        <v>3371</v>
      </c>
      <c r="B188" s="79" t="s">
        <v>243</v>
      </c>
      <c r="C188" s="44">
        <v>2646</v>
      </c>
      <c r="D188" s="44">
        <v>1887</v>
      </c>
      <c r="E188" s="44">
        <v>-759</v>
      </c>
      <c r="F188" s="80">
        <v>-0.28684807256235828</v>
      </c>
    </row>
    <row r="189" spans="1:6">
      <c r="A189" s="69">
        <v>3372</v>
      </c>
      <c r="B189" s="79" t="s">
        <v>244</v>
      </c>
      <c r="C189" s="44">
        <v>2183</v>
      </c>
      <c r="D189" s="44">
        <v>1734</v>
      </c>
      <c r="E189" s="44">
        <v>-449</v>
      </c>
      <c r="F189" s="80">
        <v>-0.20568025652771416</v>
      </c>
    </row>
    <row r="190" spans="1:6">
      <c r="A190" s="69">
        <v>3379</v>
      </c>
      <c r="B190" s="79" t="s">
        <v>245</v>
      </c>
      <c r="C190" s="44">
        <v>632</v>
      </c>
      <c r="D190" s="44">
        <v>507</v>
      </c>
      <c r="E190" s="44">
        <v>-125</v>
      </c>
      <c r="F190" s="80">
        <v>-0.19778481012658228</v>
      </c>
    </row>
    <row r="191" spans="1:6">
      <c r="A191" s="69">
        <v>339</v>
      </c>
      <c r="B191" s="79" t="s">
        <v>246</v>
      </c>
      <c r="C191" s="44">
        <v>22236</v>
      </c>
      <c r="D191" s="44">
        <v>19142</v>
      </c>
      <c r="E191" s="44">
        <v>-3094</v>
      </c>
      <c r="F191" s="80">
        <v>-0.13914373088685014</v>
      </c>
    </row>
    <row r="192" spans="1:6">
      <c r="A192" s="69">
        <v>3391</v>
      </c>
      <c r="B192" s="79" t="s">
        <v>247</v>
      </c>
      <c r="C192" s="44">
        <v>11167</v>
      </c>
      <c r="D192" s="44">
        <v>10311</v>
      </c>
      <c r="E192" s="44">
        <v>-856</v>
      </c>
      <c r="F192" s="80">
        <v>-7.66544282260231E-2</v>
      </c>
    </row>
    <row r="193" spans="1:6">
      <c r="A193" s="69">
        <v>3399</v>
      </c>
      <c r="B193" s="79" t="s">
        <v>248</v>
      </c>
      <c r="C193" s="44">
        <v>11069</v>
      </c>
      <c r="D193" s="44">
        <v>8831</v>
      </c>
      <c r="E193" s="44">
        <v>-2238</v>
      </c>
      <c r="F193" s="80">
        <v>-0.20218628602403108</v>
      </c>
    </row>
    <row r="194" spans="1:6">
      <c r="A194" s="73"/>
      <c r="B194" s="70" t="s">
        <v>74</v>
      </c>
      <c r="C194" s="71">
        <v>2820265</v>
      </c>
      <c r="D194" s="71">
        <v>2761318</v>
      </c>
      <c r="E194" s="71">
        <v>-58947</v>
      </c>
      <c r="F194" s="72">
        <v>-2.090122736693183E-2</v>
      </c>
    </row>
    <row r="195" spans="1:6">
      <c r="A195" s="73"/>
      <c r="B195" s="74" t="s">
        <v>249</v>
      </c>
      <c r="C195" s="71">
        <v>616704</v>
      </c>
      <c r="D195" s="71">
        <v>579795</v>
      </c>
      <c r="E195" s="71">
        <v>-36909</v>
      </c>
      <c r="F195" s="72">
        <v>-5.9848809153175593E-2</v>
      </c>
    </row>
    <row r="196" spans="1:6">
      <c r="A196" s="75">
        <v>22</v>
      </c>
      <c r="B196" s="76" t="s">
        <v>78</v>
      </c>
      <c r="C196" s="77">
        <v>13334</v>
      </c>
      <c r="D196" s="77">
        <v>13728</v>
      </c>
      <c r="E196" s="77">
        <v>394</v>
      </c>
      <c r="F196" s="78">
        <v>2.9548522573871305E-2</v>
      </c>
    </row>
    <row r="197" spans="1:6">
      <c r="A197" s="69">
        <v>221</v>
      </c>
      <c r="B197" s="79" t="s">
        <v>78</v>
      </c>
      <c r="C197" s="44">
        <v>13334</v>
      </c>
      <c r="D197" s="44">
        <v>13728</v>
      </c>
      <c r="E197" s="44">
        <v>394</v>
      </c>
      <c r="F197" s="80">
        <v>2.9548522573871305E-2</v>
      </c>
    </row>
    <row r="198" spans="1:6">
      <c r="A198" s="69">
        <v>2211</v>
      </c>
      <c r="B198" s="79" t="s">
        <v>250</v>
      </c>
      <c r="C198" s="44">
        <v>7798</v>
      </c>
      <c r="D198" s="44">
        <v>7575</v>
      </c>
      <c r="E198" s="44">
        <v>-223</v>
      </c>
      <c r="F198" s="80">
        <v>-2.859707617337779E-2</v>
      </c>
    </row>
    <row r="199" spans="1:6">
      <c r="A199" s="69">
        <v>2212</v>
      </c>
      <c r="B199" s="79" t="s">
        <v>251</v>
      </c>
      <c r="C199" s="44">
        <v>2786</v>
      </c>
      <c r="D199" s="44">
        <v>3210</v>
      </c>
      <c r="E199" s="44">
        <v>424</v>
      </c>
      <c r="F199" s="80">
        <v>0.15218951902368988</v>
      </c>
    </row>
    <row r="200" spans="1:6">
      <c r="A200" s="69">
        <v>2213</v>
      </c>
      <c r="B200" s="79" t="s">
        <v>252</v>
      </c>
      <c r="C200" s="44">
        <v>2750</v>
      </c>
      <c r="D200" s="44">
        <v>2944</v>
      </c>
      <c r="E200" s="44">
        <v>194</v>
      </c>
      <c r="F200" s="80">
        <v>7.054545454545455E-2</v>
      </c>
    </row>
    <row r="201" spans="1:6">
      <c r="A201" s="75">
        <v>42</v>
      </c>
      <c r="B201" s="76" t="s">
        <v>70</v>
      </c>
      <c r="C201" s="77">
        <v>138943</v>
      </c>
      <c r="D201" s="77">
        <v>126056</v>
      </c>
      <c r="E201" s="77">
        <v>-12887</v>
      </c>
      <c r="F201" s="78">
        <v>-9.2750264496951992E-2</v>
      </c>
    </row>
    <row r="202" spans="1:6">
      <c r="A202" s="69">
        <v>423</v>
      </c>
      <c r="B202" s="79" t="s">
        <v>253</v>
      </c>
      <c r="C202" s="44">
        <v>61977</v>
      </c>
      <c r="D202" s="44">
        <v>54770</v>
      </c>
      <c r="E202" s="44">
        <v>-7207</v>
      </c>
      <c r="F202" s="80">
        <v>-0.11628507349500621</v>
      </c>
    </row>
    <row r="203" spans="1:6">
      <c r="A203" s="69">
        <v>4231</v>
      </c>
      <c r="B203" s="79" t="s">
        <v>254</v>
      </c>
      <c r="C203" s="44">
        <v>4998</v>
      </c>
      <c r="D203" s="44">
        <v>4922</v>
      </c>
      <c r="E203" s="44">
        <v>-76</v>
      </c>
      <c r="F203" s="80">
        <v>-1.520608243297319E-2</v>
      </c>
    </row>
    <row r="204" spans="1:6">
      <c r="A204" s="69">
        <v>4232</v>
      </c>
      <c r="B204" s="79" t="s">
        <v>255</v>
      </c>
      <c r="C204" s="44">
        <v>2069</v>
      </c>
      <c r="D204" s="44">
        <v>1650</v>
      </c>
      <c r="E204" s="44">
        <v>-419</v>
      </c>
      <c r="F204" s="80">
        <v>-0.20251329144514257</v>
      </c>
    </row>
    <row r="205" spans="1:6">
      <c r="A205" s="69">
        <v>4233</v>
      </c>
      <c r="B205" s="79" t="s">
        <v>256</v>
      </c>
      <c r="C205" s="44">
        <v>5650</v>
      </c>
      <c r="D205" s="44">
        <v>4358</v>
      </c>
      <c r="E205" s="44">
        <v>-1292</v>
      </c>
      <c r="F205" s="80">
        <v>-0.22867256637168143</v>
      </c>
    </row>
    <row r="206" spans="1:6">
      <c r="A206" s="69">
        <v>4234</v>
      </c>
      <c r="B206" s="79" t="s">
        <v>257</v>
      </c>
      <c r="C206" s="44">
        <v>20541</v>
      </c>
      <c r="D206" s="44">
        <v>18498</v>
      </c>
      <c r="E206" s="44">
        <v>-2043</v>
      </c>
      <c r="F206" s="80">
        <v>-9.9459617350664525E-2</v>
      </c>
    </row>
    <row r="207" spans="1:6">
      <c r="A207" s="69">
        <v>4235</v>
      </c>
      <c r="B207" s="79" t="s">
        <v>258</v>
      </c>
      <c r="C207" s="44">
        <v>1788</v>
      </c>
      <c r="D207" s="44">
        <v>1570</v>
      </c>
      <c r="E207" s="44">
        <v>-218</v>
      </c>
      <c r="F207" s="80">
        <v>-0.12192393736017897</v>
      </c>
    </row>
    <row r="208" spans="1:6">
      <c r="A208" s="69">
        <v>4236</v>
      </c>
      <c r="B208" s="79" t="s">
        <v>259</v>
      </c>
      <c r="C208" s="44">
        <v>9077</v>
      </c>
      <c r="D208" s="44">
        <v>7529</v>
      </c>
      <c r="E208" s="44">
        <v>-1548</v>
      </c>
      <c r="F208" s="80">
        <v>-0.17054092761925746</v>
      </c>
    </row>
    <row r="209" spans="1:6">
      <c r="A209" s="69">
        <v>4237</v>
      </c>
      <c r="B209" s="79" t="s">
        <v>260</v>
      </c>
      <c r="C209" s="44">
        <v>4998</v>
      </c>
      <c r="D209" s="44">
        <v>4553</v>
      </c>
      <c r="E209" s="44">
        <v>-445</v>
      </c>
      <c r="F209" s="80">
        <v>-8.903561424569828E-2</v>
      </c>
    </row>
    <row r="210" spans="1:6">
      <c r="A210" s="69">
        <v>4238</v>
      </c>
      <c r="B210" s="79" t="s">
        <v>261</v>
      </c>
      <c r="C210" s="44">
        <v>8954</v>
      </c>
      <c r="D210" s="44">
        <v>8209</v>
      </c>
      <c r="E210" s="44">
        <v>-745</v>
      </c>
      <c r="F210" s="80">
        <v>-8.320303774849229E-2</v>
      </c>
    </row>
    <row r="211" spans="1:6">
      <c r="A211" s="69">
        <v>4239</v>
      </c>
      <c r="B211" s="79" t="s">
        <v>262</v>
      </c>
      <c r="C211" s="44">
        <v>3902</v>
      </c>
      <c r="D211" s="44">
        <v>3481</v>
      </c>
      <c r="E211" s="44">
        <v>-421</v>
      </c>
      <c r="F211" s="80">
        <v>-0.1078933880061507</v>
      </c>
    </row>
    <row r="212" spans="1:6">
      <c r="A212" s="69">
        <v>424</v>
      </c>
      <c r="B212" s="79" t="s">
        <v>263</v>
      </c>
      <c r="C212" s="44">
        <v>48812</v>
      </c>
      <c r="D212" s="44">
        <v>44005</v>
      </c>
      <c r="E212" s="44">
        <v>-4807</v>
      </c>
      <c r="F212" s="80">
        <v>-9.8479881996230437E-2</v>
      </c>
    </row>
    <row r="213" spans="1:6">
      <c r="A213" s="69">
        <v>4241</v>
      </c>
      <c r="B213" s="79" t="s">
        <v>264</v>
      </c>
      <c r="C213" s="44">
        <v>4785</v>
      </c>
      <c r="D213" s="44">
        <v>4267</v>
      </c>
      <c r="E213" s="44">
        <v>-518</v>
      </c>
      <c r="F213" s="80">
        <v>-0.10825496342737723</v>
      </c>
    </row>
    <row r="214" spans="1:6">
      <c r="A214" s="69">
        <v>4242</v>
      </c>
      <c r="B214" s="79" t="s">
        <v>265</v>
      </c>
      <c r="C214" s="44">
        <v>5298</v>
      </c>
      <c r="D214" s="44">
        <v>4559</v>
      </c>
      <c r="E214" s="44">
        <v>-739</v>
      </c>
      <c r="F214" s="80">
        <v>-0.1394865987164968</v>
      </c>
    </row>
    <row r="215" spans="1:6">
      <c r="A215" s="69">
        <v>4243</v>
      </c>
      <c r="B215" s="79" t="s">
        <v>266</v>
      </c>
      <c r="C215" s="44">
        <v>6458</v>
      </c>
      <c r="D215" s="44">
        <v>4892</v>
      </c>
      <c r="E215" s="44">
        <v>-1566</v>
      </c>
      <c r="F215" s="80">
        <v>-0.24248993496438526</v>
      </c>
    </row>
    <row r="216" spans="1:6">
      <c r="A216" s="69">
        <v>4244</v>
      </c>
      <c r="B216" s="79" t="s">
        <v>267</v>
      </c>
      <c r="C216" s="44">
        <v>17945</v>
      </c>
      <c r="D216" s="44">
        <v>17060</v>
      </c>
      <c r="E216" s="44">
        <v>-885</v>
      </c>
      <c r="F216" s="80">
        <v>-4.9317358595709113E-2</v>
      </c>
    </row>
    <row r="217" spans="1:6">
      <c r="A217" s="69">
        <v>4245</v>
      </c>
      <c r="B217" s="79" t="s">
        <v>268</v>
      </c>
      <c r="C217" s="44">
        <v>177</v>
      </c>
      <c r="D217" s="44">
        <v>87</v>
      </c>
      <c r="E217" s="44">
        <v>-90</v>
      </c>
      <c r="F217" s="80">
        <v>-0.50847457627118642</v>
      </c>
    </row>
    <row r="218" spans="1:6">
      <c r="A218" s="69">
        <v>4246</v>
      </c>
      <c r="B218" s="79" t="s">
        <v>269</v>
      </c>
      <c r="C218" s="44">
        <v>2105</v>
      </c>
      <c r="D218" s="44">
        <v>1777</v>
      </c>
      <c r="E218" s="44">
        <v>-328</v>
      </c>
      <c r="F218" s="80">
        <v>-0.15581947743467933</v>
      </c>
    </row>
    <row r="219" spans="1:6">
      <c r="A219" s="69">
        <v>4247</v>
      </c>
      <c r="B219" s="79" t="s">
        <v>270</v>
      </c>
      <c r="C219" s="44">
        <v>1544</v>
      </c>
      <c r="D219" s="44">
        <v>1518</v>
      </c>
      <c r="E219" s="44">
        <v>-26</v>
      </c>
      <c r="F219" s="80">
        <v>-1.683937823834197E-2</v>
      </c>
    </row>
    <row r="220" spans="1:6">
      <c r="A220" s="69">
        <v>4248</v>
      </c>
      <c r="B220" s="79" t="s">
        <v>271</v>
      </c>
      <c r="C220" s="44">
        <v>3787</v>
      </c>
      <c r="D220" s="44">
        <v>3955</v>
      </c>
      <c r="E220" s="44">
        <v>168</v>
      </c>
      <c r="F220" s="80">
        <v>4.4362292051756007E-2</v>
      </c>
    </row>
    <row r="221" spans="1:6">
      <c r="A221" s="69">
        <v>4249</v>
      </c>
      <c r="B221" s="79" t="s">
        <v>272</v>
      </c>
      <c r="C221" s="44">
        <v>6712</v>
      </c>
      <c r="D221" s="44">
        <v>5892</v>
      </c>
      <c r="E221" s="44">
        <v>-820</v>
      </c>
      <c r="F221" s="80">
        <v>-0.12216924910607867</v>
      </c>
    </row>
    <row r="222" spans="1:6">
      <c r="A222" s="69">
        <v>425</v>
      </c>
      <c r="B222" s="79" t="s">
        <v>273</v>
      </c>
      <c r="C222" s="44">
        <v>28154</v>
      </c>
      <c r="D222" s="44">
        <v>27281</v>
      </c>
      <c r="E222" s="44">
        <v>-873</v>
      </c>
      <c r="F222" s="80">
        <v>-3.1008027278539463E-2</v>
      </c>
    </row>
    <row r="223" spans="1:6">
      <c r="A223" s="69">
        <v>4251</v>
      </c>
      <c r="B223" s="79" t="s">
        <v>273</v>
      </c>
      <c r="C223" s="44">
        <v>28154</v>
      </c>
      <c r="D223" s="44">
        <v>27281</v>
      </c>
      <c r="E223" s="44">
        <v>-873</v>
      </c>
      <c r="F223" s="80">
        <v>-3.1008027278539463E-2</v>
      </c>
    </row>
    <row r="224" spans="1:6">
      <c r="A224" s="75">
        <v>43</v>
      </c>
      <c r="B224" s="76" t="s">
        <v>72</v>
      </c>
      <c r="C224" s="77">
        <v>360368</v>
      </c>
      <c r="D224" s="77">
        <v>343529</v>
      </c>
      <c r="E224" s="77">
        <v>-16839</v>
      </c>
      <c r="F224" s="78">
        <v>-4.6727234382631086E-2</v>
      </c>
    </row>
    <row r="225" spans="1:6">
      <c r="A225" s="69">
        <v>441</v>
      </c>
      <c r="B225" s="79" t="s">
        <v>274</v>
      </c>
      <c r="C225" s="44">
        <v>35293</v>
      </c>
      <c r="D225" s="44">
        <v>31805</v>
      </c>
      <c r="E225" s="44">
        <v>-3488</v>
      </c>
      <c r="F225" s="80">
        <v>-9.8829796276882098E-2</v>
      </c>
    </row>
    <row r="226" spans="1:6">
      <c r="A226" s="69">
        <v>4411</v>
      </c>
      <c r="B226" s="79" t="s">
        <v>275</v>
      </c>
      <c r="C226" s="44">
        <v>24570</v>
      </c>
      <c r="D226" s="44">
        <v>21484</v>
      </c>
      <c r="E226" s="44">
        <v>-3086</v>
      </c>
      <c r="F226" s="80">
        <v>-0.12560032560032561</v>
      </c>
    </row>
    <row r="227" spans="1:6">
      <c r="A227" s="69">
        <v>4412</v>
      </c>
      <c r="B227" s="79" t="s">
        <v>276</v>
      </c>
      <c r="C227" s="44">
        <v>2297</v>
      </c>
      <c r="D227" s="44">
        <v>1778</v>
      </c>
      <c r="E227" s="44">
        <v>-519</v>
      </c>
      <c r="F227" s="80">
        <v>-0.22594688724423162</v>
      </c>
    </row>
    <row r="228" spans="1:6">
      <c r="A228" s="69">
        <v>4413</v>
      </c>
      <c r="B228" s="79" t="s">
        <v>277</v>
      </c>
      <c r="C228" s="44">
        <v>8426</v>
      </c>
      <c r="D228" s="44">
        <v>8543</v>
      </c>
      <c r="E228" s="44">
        <v>117</v>
      </c>
      <c r="F228" s="80">
        <v>1.3885592214573937E-2</v>
      </c>
    </row>
    <row r="229" spans="1:6">
      <c r="A229" s="69">
        <v>442</v>
      </c>
      <c r="B229" s="79" t="s">
        <v>278</v>
      </c>
      <c r="C229" s="44">
        <v>12940</v>
      </c>
      <c r="D229" s="44">
        <v>9882</v>
      </c>
      <c r="E229" s="44">
        <v>-3058</v>
      </c>
      <c r="F229" s="80">
        <v>-0.23632148377125192</v>
      </c>
    </row>
    <row r="230" spans="1:6">
      <c r="A230" s="69">
        <v>4421</v>
      </c>
      <c r="B230" s="79" t="s">
        <v>279</v>
      </c>
      <c r="C230" s="44">
        <v>4993</v>
      </c>
      <c r="D230" s="44">
        <v>3744</v>
      </c>
      <c r="E230" s="44">
        <v>-1249</v>
      </c>
      <c r="F230" s="80">
        <v>-0.2501502102944122</v>
      </c>
    </row>
    <row r="231" spans="1:6">
      <c r="A231" s="69">
        <v>4422</v>
      </c>
      <c r="B231" s="79" t="s">
        <v>280</v>
      </c>
      <c r="C231" s="44">
        <v>7946</v>
      </c>
      <c r="D231" s="44">
        <v>6138</v>
      </c>
      <c r="E231" s="44">
        <v>-1808</v>
      </c>
      <c r="F231" s="80">
        <v>-0.22753586710294488</v>
      </c>
    </row>
    <row r="232" spans="1:6">
      <c r="A232" s="69">
        <v>443</v>
      </c>
      <c r="B232" s="79" t="s">
        <v>281</v>
      </c>
      <c r="C232" s="44">
        <v>13408</v>
      </c>
      <c r="D232" s="44">
        <v>10111</v>
      </c>
      <c r="E232" s="44">
        <v>-3297</v>
      </c>
      <c r="F232" s="80">
        <v>-0.24589797136038186</v>
      </c>
    </row>
    <row r="233" spans="1:6">
      <c r="A233" s="69">
        <v>4431</v>
      </c>
      <c r="B233" s="79" t="s">
        <v>281</v>
      </c>
      <c r="C233" s="44">
        <v>13408</v>
      </c>
      <c r="D233" s="44">
        <v>10111</v>
      </c>
      <c r="E233" s="44">
        <v>-3297</v>
      </c>
      <c r="F233" s="80">
        <v>-0.24589797136038186</v>
      </c>
    </row>
    <row r="234" spans="1:6">
      <c r="A234" s="69">
        <v>444</v>
      </c>
      <c r="B234" s="79" t="s">
        <v>282</v>
      </c>
      <c r="C234" s="44">
        <v>26483</v>
      </c>
      <c r="D234" s="44">
        <v>23260</v>
      </c>
      <c r="E234" s="44">
        <v>-3223</v>
      </c>
      <c r="F234" s="80">
        <v>-0.12170071366537023</v>
      </c>
    </row>
    <row r="235" spans="1:6">
      <c r="A235" s="69">
        <v>4441</v>
      </c>
      <c r="B235" s="79" t="s">
        <v>283</v>
      </c>
      <c r="C235" s="44">
        <v>23567</v>
      </c>
      <c r="D235" s="44">
        <v>20751</v>
      </c>
      <c r="E235" s="44">
        <v>-2816</v>
      </c>
      <c r="F235" s="80">
        <v>-0.11948911613697119</v>
      </c>
    </row>
    <row r="236" spans="1:6">
      <c r="A236" s="69">
        <v>4442</v>
      </c>
      <c r="B236" s="79" t="s">
        <v>284</v>
      </c>
      <c r="C236" s="44">
        <v>2916</v>
      </c>
      <c r="D236" s="44">
        <v>2509</v>
      </c>
      <c r="E236" s="44">
        <v>-407</v>
      </c>
      <c r="F236" s="80">
        <v>-0.13957475994513033</v>
      </c>
    </row>
    <row r="237" spans="1:6">
      <c r="A237" s="69">
        <v>445</v>
      </c>
      <c r="B237" s="79" t="s">
        <v>285</v>
      </c>
      <c r="C237" s="44">
        <v>90772</v>
      </c>
      <c r="D237" s="44">
        <v>93834</v>
      </c>
      <c r="E237" s="44">
        <v>3062</v>
      </c>
      <c r="F237" s="80">
        <v>3.3732869166703386E-2</v>
      </c>
    </row>
    <row r="238" spans="1:6">
      <c r="A238" s="69">
        <v>4451</v>
      </c>
      <c r="B238" s="79" t="s">
        <v>286</v>
      </c>
      <c r="C238" s="44">
        <v>75363</v>
      </c>
      <c r="D238" s="44">
        <v>79128</v>
      </c>
      <c r="E238" s="44">
        <v>3765</v>
      </c>
      <c r="F238" s="80">
        <v>4.995820230086382E-2</v>
      </c>
    </row>
    <row r="239" spans="1:6">
      <c r="A239" s="69">
        <v>4452</v>
      </c>
      <c r="B239" s="79" t="s">
        <v>287</v>
      </c>
      <c r="C239" s="44">
        <v>6837</v>
      </c>
      <c r="D239" s="44">
        <v>6359</v>
      </c>
      <c r="E239" s="44">
        <v>-478</v>
      </c>
      <c r="F239" s="80">
        <v>-6.9913704841304672E-2</v>
      </c>
    </row>
    <row r="240" spans="1:6">
      <c r="A240" s="69">
        <v>4453</v>
      </c>
      <c r="B240" s="79" t="s">
        <v>288</v>
      </c>
      <c r="C240" s="44">
        <v>8571</v>
      </c>
      <c r="D240" s="44">
        <v>8347</v>
      </c>
      <c r="E240" s="44">
        <v>-224</v>
      </c>
      <c r="F240" s="80">
        <v>-2.6134640065336601E-2</v>
      </c>
    </row>
    <row r="241" spans="1:6">
      <c r="A241" s="69">
        <v>446</v>
      </c>
      <c r="B241" s="79" t="s">
        <v>289</v>
      </c>
      <c r="C241" s="44">
        <v>28088</v>
      </c>
      <c r="D241" s="44">
        <v>26889</v>
      </c>
      <c r="E241" s="44">
        <v>-1199</v>
      </c>
      <c r="F241" s="80">
        <v>-4.2687268584448872E-2</v>
      </c>
    </row>
    <row r="242" spans="1:6">
      <c r="A242" s="69">
        <v>4461</v>
      </c>
      <c r="B242" s="79" t="s">
        <v>289</v>
      </c>
      <c r="C242" s="44">
        <v>28088</v>
      </c>
      <c r="D242" s="44">
        <v>26889</v>
      </c>
      <c r="E242" s="44">
        <v>-1199</v>
      </c>
      <c r="F242" s="80">
        <v>-4.2687268584448872E-2</v>
      </c>
    </row>
    <row r="243" spans="1:6">
      <c r="A243" s="69">
        <v>447</v>
      </c>
      <c r="B243" s="79" t="s">
        <v>290</v>
      </c>
      <c r="C243" s="44">
        <v>11635</v>
      </c>
      <c r="D243" s="44">
        <v>11578</v>
      </c>
      <c r="E243" s="44">
        <v>-57</v>
      </c>
      <c r="F243" s="80">
        <v>-4.8990116029222174E-3</v>
      </c>
    </row>
    <row r="244" spans="1:6">
      <c r="A244" s="69">
        <v>4471</v>
      </c>
      <c r="B244" s="79" t="s">
        <v>290</v>
      </c>
      <c r="C244" s="44">
        <v>11635</v>
      </c>
      <c r="D244" s="44">
        <v>11578</v>
      </c>
      <c r="E244" s="44">
        <v>-57</v>
      </c>
      <c r="F244" s="80">
        <v>-4.8990116029222174E-3</v>
      </c>
    </row>
    <row r="245" spans="1:6">
      <c r="A245" s="69">
        <v>448</v>
      </c>
      <c r="B245" s="79" t="s">
        <v>291</v>
      </c>
      <c r="C245" s="44">
        <v>44425</v>
      </c>
      <c r="D245" s="44">
        <v>42169</v>
      </c>
      <c r="E245" s="44">
        <v>-2256</v>
      </c>
      <c r="F245" s="80">
        <v>-5.0782217220033767E-2</v>
      </c>
    </row>
    <row r="246" spans="1:6">
      <c r="A246" s="69">
        <v>4481</v>
      </c>
      <c r="B246" s="79" t="s">
        <v>292</v>
      </c>
      <c r="C246" s="44">
        <v>35386</v>
      </c>
      <c r="D246" s="44">
        <v>34043</v>
      </c>
      <c r="E246" s="44">
        <v>-1343</v>
      </c>
      <c r="F246" s="80">
        <v>-3.7952862714067712E-2</v>
      </c>
    </row>
    <row r="247" spans="1:6">
      <c r="A247" s="69">
        <v>4482</v>
      </c>
      <c r="B247" s="79" t="s">
        <v>293</v>
      </c>
      <c r="C247" s="44">
        <v>4626</v>
      </c>
      <c r="D247" s="44">
        <v>4569</v>
      </c>
      <c r="E247" s="44">
        <v>-57</v>
      </c>
      <c r="F247" s="80">
        <v>-1.232166018158236E-2</v>
      </c>
    </row>
    <row r="248" spans="1:6">
      <c r="A248" s="69">
        <v>4483</v>
      </c>
      <c r="B248" s="79" t="s">
        <v>294</v>
      </c>
      <c r="C248" s="44">
        <v>4413</v>
      </c>
      <c r="D248" s="44">
        <v>3557</v>
      </c>
      <c r="E248" s="44">
        <v>-856</v>
      </c>
      <c r="F248" s="80">
        <v>-0.19397235440743257</v>
      </c>
    </row>
    <row r="249" spans="1:6">
      <c r="A249" s="69">
        <v>451</v>
      </c>
      <c r="B249" s="79" t="s">
        <v>295</v>
      </c>
      <c r="C249" s="44">
        <v>18834</v>
      </c>
      <c r="D249" s="44">
        <v>17224</v>
      </c>
      <c r="E249" s="44">
        <v>-1610</v>
      </c>
      <c r="F249" s="80">
        <v>-8.5483699692046305E-2</v>
      </c>
    </row>
    <row r="250" spans="1:6">
      <c r="A250" s="69">
        <v>4511</v>
      </c>
      <c r="B250" s="79" t="s">
        <v>296</v>
      </c>
      <c r="C250" s="44">
        <v>12854</v>
      </c>
      <c r="D250" s="44">
        <v>12369</v>
      </c>
      <c r="E250" s="44">
        <v>-485</v>
      </c>
      <c r="F250" s="80">
        <v>-3.7731445464446865E-2</v>
      </c>
    </row>
    <row r="251" spans="1:6">
      <c r="A251" s="69">
        <v>4512</v>
      </c>
      <c r="B251" s="79" t="s">
        <v>297</v>
      </c>
      <c r="C251" s="44">
        <v>5980</v>
      </c>
      <c r="D251" s="44">
        <v>4855</v>
      </c>
      <c r="E251" s="44">
        <v>-1125</v>
      </c>
      <c r="F251" s="80">
        <v>-0.18812709030100336</v>
      </c>
    </row>
    <row r="252" spans="1:6">
      <c r="A252" s="69">
        <v>452</v>
      </c>
      <c r="B252" s="79" t="s">
        <v>298</v>
      </c>
      <c r="C252" s="44">
        <v>45872</v>
      </c>
      <c r="D252" s="44">
        <v>46287</v>
      </c>
      <c r="E252" s="44">
        <v>415</v>
      </c>
      <c r="F252" s="80">
        <v>9.0469131496337639E-3</v>
      </c>
    </row>
    <row r="253" spans="1:6">
      <c r="A253" s="69">
        <v>4521</v>
      </c>
      <c r="B253" s="79" t="s">
        <v>299</v>
      </c>
      <c r="C253" s="44">
        <v>34803</v>
      </c>
      <c r="D253" s="44">
        <v>34710</v>
      </c>
      <c r="E253" s="44">
        <v>-93</v>
      </c>
      <c r="F253" s="80">
        <v>-2.6721834324627187E-3</v>
      </c>
    </row>
    <row r="254" spans="1:6">
      <c r="A254" s="69">
        <v>4529</v>
      </c>
      <c r="B254" s="79" t="s">
        <v>300</v>
      </c>
      <c r="C254" s="44">
        <v>11069</v>
      </c>
      <c r="D254" s="44">
        <v>11577</v>
      </c>
      <c r="E254" s="44">
        <v>508</v>
      </c>
      <c r="F254" s="80">
        <v>4.589393802511519E-2</v>
      </c>
    </row>
    <row r="255" spans="1:6">
      <c r="A255" s="69">
        <v>453</v>
      </c>
      <c r="B255" s="79" t="s">
        <v>301</v>
      </c>
      <c r="C255" s="44">
        <v>20322</v>
      </c>
      <c r="D255" s="44">
        <v>18538</v>
      </c>
      <c r="E255" s="44">
        <v>-1784</v>
      </c>
      <c r="F255" s="80">
        <v>-8.7786635173703373E-2</v>
      </c>
    </row>
    <row r="256" spans="1:6">
      <c r="A256" s="69">
        <v>4531</v>
      </c>
      <c r="B256" s="79" t="s">
        <v>302</v>
      </c>
      <c r="C256" s="44">
        <v>2368</v>
      </c>
      <c r="D256" s="44">
        <v>1827</v>
      </c>
      <c r="E256" s="44">
        <v>-541</v>
      </c>
      <c r="F256" s="80">
        <v>-0.22846283783783783</v>
      </c>
    </row>
    <row r="257" spans="1:6">
      <c r="A257" s="69">
        <v>4532</v>
      </c>
      <c r="B257" s="79" t="s">
        <v>303</v>
      </c>
      <c r="C257" s="44">
        <v>10122</v>
      </c>
      <c r="D257" s="44">
        <v>9532</v>
      </c>
      <c r="E257" s="44">
        <v>-590</v>
      </c>
      <c r="F257" s="80">
        <v>-5.8288875716261609E-2</v>
      </c>
    </row>
    <row r="258" spans="1:6">
      <c r="A258" s="69">
        <v>4533</v>
      </c>
      <c r="B258" s="79" t="s">
        <v>304</v>
      </c>
      <c r="C258" s="44">
        <v>1800</v>
      </c>
      <c r="D258" s="44">
        <v>2053</v>
      </c>
      <c r="E258" s="44">
        <v>253</v>
      </c>
      <c r="F258" s="80">
        <v>0.14055555555555554</v>
      </c>
    </row>
    <row r="259" spans="1:6">
      <c r="A259" s="69">
        <v>4539</v>
      </c>
      <c r="B259" s="79" t="s">
        <v>305</v>
      </c>
      <c r="C259" s="44">
        <v>6032</v>
      </c>
      <c r="D259" s="44">
        <v>5126</v>
      </c>
      <c r="E259" s="44">
        <v>-906</v>
      </c>
      <c r="F259" s="80">
        <v>-0.15019893899204245</v>
      </c>
    </row>
    <row r="260" spans="1:6">
      <c r="A260" s="69">
        <v>454</v>
      </c>
      <c r="B260" s="79" t="s">
        <v>306</v>
      </c>
      <c r="C260" s="44">
        <v>12296</v>
      </c>
      <c r="D260" s="44">
        <v>11953</v>
      </c>
      <c r="E260" s="44">
        <v>-343</v>
      </c>
      <c r="F260" s="80">
        <v>-2.7895250487963565E-2</v>
      </c>
    </row>
    <row r="261" spans="1:6">
      <c r="A261" s="69">
        <v>4541</v>
      </c>
      <c r="B261" s="79" t="s">
        <v>307</v>
      </c>
      <c r="C261" s="44">
        <v>5624</v>
      </c>
      <c r="D261" s="44">
        <v>5491</v>
      </c>
      <c r="E261" s="44">
        <v>-133</v>
      </c>
      <c r="F261" s="80">
        <v>-2.364864864864865E-2</v>
      </c>
    </row>
    <row r="262" spans="1:6">
      <c r="A262" s="69">
        <v>4542</v>
      </c>
      <c r="B262" s="79" t="s">
        <v>308</v>
      </c>
      <c r="C262" s="44">
        <v>597</v>
      </c>
      <c r="D262" s="44">
        <v>404</v>
      </c>
      <c r="E262" s="44">
        <v>-193</v>
      </c>
      <c r="F262" s="80">
        <v>-0.32328308207705192</v>
      </c>
    </row>
    <row r="263" spans="1:6">
      <c r="A263" s="69">
        <v>4543</v>
      </c>
      <c r="B263" s="79" t="s">
        <v>309</v>
      </c>
      <c r="C263" s="44">
        <v>6075</v>
      </c>
      <c r="D263" s="44">
        <v>6057</v>
      </c>
      <c r="E263" s="44">
        <v>-18</v>
      </c>
      <c r="F263" s="80">
        <v>-2.9629629629629628E-3</v>
      </c>
    </row>
    <row r="264" spans="1:6">
      <c r="A264" s="75">
        <v>47</v>
      </c>
      <c r="B264" s="76" t="s">
        <v>310</v>
      </c>
      <c r="C264" s="77">
        <v>104059</v>
      </c>
      <c r="D264" s="77">
        <v>96482</v>
      </c>
      <c r="E264" s="77">
        <v>-7577</v>
      </c>
      <c r="F264" s="78">
        <v>-7.2814461026917424E-2</v>
      </c>
    </row>
    <row r="265" spans="1:6">
      <c r="A265" s="69">
        <v>481</v>
      </c>
      <c r="B265" s="79" t="s">
        <v>311</v>
      </c>
      <c r="C265" s="44">
        <v>7995</v>
      </c>
      <c r="D265" s="44">
        <v>6903</v>
      </c>
      <c r="E265" s="44">
        <v>-1092</v>
      </c>
      <c r="F265" s="80">
        <v>-0.13658536585365855</v>
      </c>
    </row>
    <row r="266" spans="1:6">
      <c r="A266" s="69">
        <v>4811</v>
      </c>
      <c r="B266" s="79" t="s">
        <v>312</v>
      </c>
      <c r="C266" s="44">
        <v>7588</v>
      </c>
      <c r="D266" s="44">
        <v>6706</v>
      </c>
      <c r="E266" s="44">
        <v>-882</v>
      </c>
      <c r="F266" s="80">
        <v>-0.11623616236162361</v>
      </c>
    </row>
    <row r="267" spans="1:6">
      <c r="A267" s="69">
        <v>4812</v>
      </c>
      <c r="B267" s="79" t="s">
        <v>313</v>
      </c>
      <c r="C267" s="44">
        <v>407</v>
      </c>
      <c r="D267" s="44">
        <v>197</v>
      </c>
      <c r="E267" s="44">
        <v>-210</v>
      </c>
      <c r="F267" s="80">
        <v>-0.51597051597051602</v>
      </c>
    </row>
    <row r="268" spans="1:6">
      <c r="A268" s="69">
        <v>483</v>
      </c>
      <c r="B268" s="79" t="s">
        <v>314</v>
      </c>
      <c r="C268" s="44">
        <v>962</v>
      </c>
      <c r="D268" s="44">
        <v>911</v>
      </c>
      <c r="E268" s="44">
        <v>-51</v>
      </c>
      <c r="F268" s="80">
        <v>-5.3014553014553017E-2</v>
      </c>
    </row>
    <row r="269" spans="1:6">
      <c r="A269" s="69">
        <v>4831</v>
      </c>
      <c r="B269" s="79" t="s">
        <v>315</v>
      </c>
      <c r="C269" s="44">
        <v>926</v>
      </c>
      <c r="D269" s="44">
        <v>873</v>
      </c>
      <c r="E269" s="44">
        <v>-53</v>
      </c>
      <c r="F269" s="80">
        <v>-5.7235421166306692E-2</v>
      </c>
    </row>
    <row r="270" spans="1:6">
      <c r="A270" s="69">
        <v>4832</v>
      </c>
      <c r="B270" s="79" t="s">
        <v>316</v>
      </c>
      <c r="C270" s="44">
        <v>37</v>
      </c>
      <c r="D270" s="44">
        <v>38</v>
      </c>
      <c r="E270" s="44">
        <v>1</v>
      </c>
      <c r="F270" s="80">
        <v>2.7027027027027029E-2</v>
      </c>
    </row>
    <row r="271" spans="1:6">
      <c r="A271" s="69">
        <v>484</v>
      </c>
      <c r="B271" s="79" t="s">
        <v>317</v>
      </c>
      <c r="C271" s="44">
        <v>15821</v>
      </c>
      <c r="D271" s="44">
        <v>13800</v>
      </c>
      <c r="E271" s="44">
        <v>-2021</v>
      </c>
      <c r="F271" s="80">
        <v>-0.12774160925352379</v>
      </c>
    </row>
    <row r="272" spans="1:6">
      <c r="A272" s="69">
        <v>4841</v>
      </c>
      <c r="B272" s="79" t="s">
        <v>318</v>
      </c>
      <c r="C272" s="44">
        <v>9880</v>
      </c>
      <c r="D272" s="44">
        <v>8255</v>
      </c>
      <c r="E272" s="44">
        <v>-1625</v>
      </c>
      <c r="F272" s="80">
        <v>-0.16447368421052633</v>
      </c>
    </row>
    <row r="273" spans="1:6">
      <c r="A273" s="69">
        <v>4842</v>
      </c>
      <c r="B273" s="79" t="s">
        <v>319</v>
      </c>
      <c r="C273" s="44">
        <v>5941</v>
      </c>
      <c r="D273" s="44">
        <v>5545</v>
      </c>
      <c r="E273" s="44">
        <v>-396</v>
      </c>
      <c r="F273" s="80">
        <v>-6.6655445211243905E-2</v>
      </c>
    </row>
    <row r="274" spans="1:6">
      <c r="A274" s="69">
        <v>485</v>
      </c>
      <c r="B274" s="79" t="s">
        <v>320</v>
      </c>
      <c r="C274" s="44">
        <v>26552</v>
      </c>
      <c r="D274" s="44">
        <v>27032</v>
      </c>
      <c r="E274" s="44">
        <v>480</v>
      </c>
      <c r="F274" s="80">
        <v>1.8077734257306417E-2</v>
      </c>
    </row>
    <row r="275" spans="1:6">
      <c r="A275" s="69">
        <v>4851</v>
      </c>
      <c r="B275" s="79" t="s">
        <v>321</v>
      </c>
      <c r="C275" s="44">
        <v>0</v>
      </c>
      <c r="D275" s="44">
        <v>0</v>
      </c>
      <c r="E275" s="44">
        <v>0</v>
      </c>
      <c r="F275" s="80" t="e">
        <v>#DIV/0!</v>
      </c>
    </row>
    <row r="276" spans="1:6">
      <c r="A276" s="69">
        <v>4852</v>
      </c>
      <c r="B276" s="79" t="s">
        <v>322</v>
      </c>
      <c r="C276" s="44">
        <v>769</v>
      </c>
      <c r="D276" s="44">
        <v>738</v>
      </c>
      <c r="E276" s="44">
        <v>-31</v>
      </c>
      <c r="F276" s="80">
        <v>-4.0312093628088429E-2</v>
      </c>
    </row>
    <row r="277" spans="1:6">
      <c r="A277" s="69">
        <v>4853</v>
      </c>
      <c r="B277" s="79" t="s">
        <v>323</v>
      </c>
      <c r="C277" s="44">
        <v>3982</v>
      </c>
      <c r="D277" s="44">
        <v>3218</v>
      </c>
      <c r="E277" s="44">
        <v>-764</v>
      </c>
      <c r="F277" s="80">
        <v>-0.19186338523355098</v>
      </c>
    </row>
    <row r="278" spans="1:6">
      <c r="A278" s="69">
        <v>4854</v>
      </c>
      <c r="B278" s="79" t="s">
        <v>324</v>
      </c>
      <c r="C278" s="44">
        <v>9862</v>
      </c>
      <c r="D278" s="44">
        <v>10135</v>
      </c>
      <c r="E278" s="44">
        <v>273</v>
      </c>
      <c r="F278" s="80">
        <v>2.7682011762320016E-2</v>
      </c>
    </row>
    <row r="279" spans="1:6">
      <c r="A279" s="69">
        <v>4855</v>
      </c>
      <c r="B279" s="79" t="s">
        <v>325</v>
      </c>
      <c r="C279" s="44">
        <v>1401</v>
      </c>
      <c r="D279" s="44">
        <v>1393</v>
      </c>
      <c r="E279" s="44">
        <v>-8</v>
      </c>
      <c r="F279" s="80">
        <v>-5.7102069950035689E-3</v>
      </c>
    </row>
    <row r="280" spans="1:6">
      <c r="A280" s="69">
        <v>4859</v>
      </c>
      <c r="B280" s="79" t="s">
        <v>326</v>
      </c>
      <c r="C280" s="44">
        <v>2364</v>
      </c>
      <c r="D280" s="44">
        <v>3274</v>
      </c>
      <c r="E280" s="44">
        <v>910</v>
      </c>
      <c r="F280" s="80">
        <v>0.38494077834179358</v>
      </c>
    </row>
    <row r="281" spans="1:6">
      <c r="A281" s="69">
        <v>486</v>
      </c>
      <c r="B281" s="79" t="s">
        <v>327</v>
      </c>
      <c r="C281" s="44">
        <v>144</v>
      </c>
      <c r="D281" s="44">
        <v>161</v>
      </c>
      <c r="E281" s="44">
        <v>17</v>
      </c>
      <c r="F281" s="80">
        <v>0.11805555555555555</v>
      </c>
    </row>
    <row r="282" spans="1:6">
      <c r="A282" s="69">
        <v>4862</v>
      </c>
      <c r="B282" s="79" t="s">
        <v>328</v>
      </c>
      <c r="C282" s="44">
        <v>126</v>
      </c>
      <c r="D282" s="44">
        <v>145</v>
      </c>
      <c r="E282" s="44">
        <v>19</v>
      </c>
      <c r="F282" s="80">
        <v>0.15079365079365079</v>
      </c>
    </row>
    <row r="283" spans="1:6">
      <c r="A283" s="69">
        <v>487</v>
      </c>
      <c r="B283" s="79" t="s">
        <v>329</v>
      </c>
      <c r="C283" s="44">
        <v>1051</v>
      </c>
      <c r="D283" s="44">
        <v>1224</v>
      </c>
      <c r="E283" s="44">
        <v>173</v>
      </c>
      <c r="F283" s="80">
        <v>0.16460513796384396</v>
      </c>
    </row>
    <row r="284" spans="1:6">
      <c r="A284" s="69">
        <v>4871</v>
      </c>
      <c r="B284" s="79" t="s">
        <v>330</v>
      </c>
      <c r="C284" s="44">
        <v>533</v>
      </c>
      <c r="D284" s="44">
        <v>695</v>
      </c>
      <c r="E284" s="44">
        <v>162</v>
      </c>
      <c r="F284" s="80">
        <v>0.30393996247654786</v>
      </c>
    </row>
    <row r="285" spans="1:6">
      <c r="A285" s="69">
        <v>4872</v>
      </c>
      <c r="B285" s="79" t="s">
        <v>331</v>
      </c>
      <c r="C285" s="44">
        <v>508</v>
      </c>
      <c r="D285" s="44">
        <v>521</v>
      </c>
      <c r="E285" s="44">
        <v>13</v>
      </c>
      <c r="F285" s="80">
        <v>2.5590551181102362E-2</v>
      </c>
    </row>
    <row r="286" spans="1:6">
      <c r="A286" s="69">
        <v>4879</v>
      </c>
      <c r="B286" s="79" t="s">
        <v>332</v>
      </c>
      <c r="C286" s="44">
        <v>10</v>
      </c>
      <c r="D286" s="44">
        <v>0</v>
      </c>
      <c r="E286" s="44">
        <v>-10</v>
      </c>
      <c r="F286" s="80">
        <v>-1</v>
      </c>
    </row>
    <row r="287" spans="1:6">
      <c r="A287" s="69">
        <v>488</v>
      </c>
      <c r="B287" s="79" t="s">
        <v>333</v>
      </c>
      <c r="C287" s="44">
        <v>9192</v>
      </c>
      <c r="D287" s="44">
        <v>8220</v>
      </c>
      <c r="E287" s="44">
        <v>-972</v>
      </c>
      <c r="F287" s="80">
        <v>-0.10574412532637076</v>
      </c>
    </row>
    <row r="288" spans="1:6">
      <c r="A288" s="69">
        <v>4881</v>
      </c>
      <c r="B288" s="79" t="s">
        <v>334</v>
      </c>
      <c r="C288" s="44">
        <v>2810</v>
      </c>
      <c r="D288" s="44">
        <v>2607</v>
      </c>
      <c r="E288" s="44">
        <v>-203</v>
      </c>
      <c r="F288" s="80">
        <v>-7.2241992882562278E-2</v>
      </c>
    </row>
    <row r="289" spans="1:6">
      <c r="A289" s="69">
        <v>4882</v>
      </c>
      <c r="B289" s="79" t="s">
        <v>335</v>
      </c>
      <c r="C289" s="44">
        <v>75</v>
      </c>
      <c r="D289" s="44">
        <v>110</v>
      </c>
      <c r="E289" s="44">
        <v>35</v>
      </c>
      <c r="F289" s="80">
        <v>0.46666666666666667</v>
      </c>
    </row>
    <row r="290" spans="1:6">
      <c r="A290" s="69">
        <v>4883</v>
      </c>
      <c r="B290" s="79" t="s">
        <v>336</v>
      </c>
      <c r="C290" s="44">
        <v>465</v>
      </c>
      <c r="D290" s="44">
        <v>392</v>
      </c>
      <c r="E290" s="44">
        <v>-73</v>
      </c>
      <c r="F290" s="80">
        <v>-0.15698924731182795</v>
      </c>
    </row>
    <row r="291" spans="1:6">
      <c r="A291" s="69">
        <v>4884</v>
      </c>
      <c r="B291" s="79" t="s">
        <v>337</v>
      </c>
      <c r="C291" s="44">
        <v>2905</v>
      </c>
      <c r="D291" s="44">
        <v>2582</v>
      </c>
      <c r="E291" s="44">
        <v>-323</v>
      </c>
      <c r="F291" s="80">
        <v>-0.11118760757314974</v>
      </c>
    </row>
    <row r="292" spans="1:6">
      <c r="A292" s="69">
        <v>4885</v>
      </c>
      <c r="B292" s="79" t="s">
        <v>338</v>
      </c>
      <c r="C292" s="44">
        <v>2337</v>
      </c>
      <c r="D292" s="44">
        <v>2073</v>
      </c>
      <c r="E292" s="44">
        <v>-264</v>
      </c>
      <c r="F292" s="80">
        <v>-0.11296534017971759</v>
      </c>
    </row>
    <row r="293" spans="1:6">
      <c r="A293" s="69">
        <v>4889</v>
      </c>
      <c r="B293" s="79" t="s">
        <v>339</v>
      </c>
      <c r="C293" s="44">
        <v>600</v>
      </c>
      <c r="D293" s="44">
        <v>455</v>
      </c>
      <c r="E293" s="44">
        <v>-145</v>
      </c>
      <c r="F293" s="80">
        <v>-0.24166666666666667</v>
      </c>
    </row>
    <row r="294" spans="1:6">
      <c r="A294" s="69">
        <v>492</v>
      </c>
      <c r="B294" s="79" t="s">
        <v>340</v>
      </c>
      <c r="C294" s="44">
        <v>12075</v>
      </c>
      <c r="D294" s="44">
        <v>11486</v>
      </c>
      <c r="E294" s="44">
        <v>-589</v>
      </c>
      <c r="F294" s="80">
        <v>-4.8778467908902688E-2</v>
      </c>
    </row>
    <row r="295" spans="1:6">
      <c r="A295" s="69">
        <v>4921</v>
      </c>
      <c r="B295" s="79" t="s">
        <v>341</v>
      </c>
      <c r="C295" s="44">
        <v>11475</v>
      </c>
      <c r="D295" s="44">
        <v>10714</v>
      </c>
      <c r="E295" s="44">
        <v>-761</v>
      </c>
      <c r="F295" s="80">
        <v>-6.6318082788671018E-2</v>
      </c>
    </row>
    <row r="296" spans="1:6">
      <c r="A296" s="69">
        <v>4922</v>
      </c>
      <c r="B296" s="79" t="s">
        <v>342</v>
      </c>
      <c r="C296" s="44">
        <v>599</v>
      </c>
      <c r="D296" s="44">
        <v>772</v>
      </c>
      <c r="E296" s="44">
        <v>173</v>
      </c>
      <c r="F296" s="80">
        <v>0.28881469115191988</v>
      </c>
    </row>
    <row r="297" spans="1:6">
      <c r="A297" s="69">
        <v>493</v>
      </c>
      <c r="B297" s="79" t="s">
        <v>343</v>
      </c>
      <c r="C297" s="44">
        <v>9323</v>
      </c>
      <c r="D297" s="44">
        <v>8278</v>
      </c>
      <c r="E297" s="44">
        <v>-1045</v>
      </c>
      <c r="F297" s="80">
        <v>-0.11208838356752118</v>
      </c>
    </row>
    <row r="298" spans="1:6">
      <c r="A298" s="69">
        <v>4931</v>
      </c>
      <c r="B298" s="79" t="s">
        <v>343</v>
      </c>
      <c r="C298" s="44">
        <v>9323</v>
      </c>
      <c r="D298" s="44">
        <v>8278</v>
      </c>
      <c r="E298" s="44">
        <v>-1045</v>
      </c>
      <c r="F298" s="80">
        <v>-0.11208838356752118</v>
      </c>
    </row>
    <row r="299" spans="1:6">
      <c r="A299" s="73"/>
      <c r="B299" s="74" t="s">
        <v>75</v>
      </c>
      <c r="C299" s="71">
        <v>93552</v>
      </c>
      <c r="D299" s="71">
        <v>89588</v>
      </c>
      <c r="E299" s="71">
        <v>-3964</v>
      </c>
      <c r="F299" s="72">
        <v>-4.2372156661535827E-2</v>
      </c>
    </row>
    <row r="300" spans="1:6">
      <c r="A300" s="75">
        <v>51</v>
      </c>
      <c r="B300" s="76" t="s">
        <v>75</v>
      </c>
      <c r="C300" s="77">
        <v>93552</v>
      </c>
      <c r="D300" s="77">
        <v>89588</v>
      </c>
      <c r="E300" s="77">
        <v>-3964</v>
      </c>
      <c r="F300" s="78">
        <v>-4.2372156661535827E-2</v>
      </c>
    </row>
    <row r="301" spans="1:6">
      <c r="A301" s="69">
        <v>511</v>
      </c>
      <c r="B301" s="79" t="s">
        <v>344</v>
      </c>
      <c r="C301" s="44">
        <v>42490</v>
      </c>
      <c r="D301" s="44">
        <v>39339</v>
      </c>
      <c r="E301" s="44">
        <v>-3151</v>
      </c>
      <c r="F301" s="80">
        <v>-7.4158625558955055E-2</v>
      </c>
    </row>
    <row r="302" spans="1:6">
      <c r="A302" s="69">
        <v>5111</v>
      </c>
      <c r="B302" s="79" t="s">
        <v>345</v>
      </c>
      <c r="C302" s="44">
        <v>20232</v>
      </c>
      <c r="D302" s="44">
        <v>17446</v>
      </c>
      <c r="E302" s="44">
        <v>-2786</v>
      </c>
      <c r="F302" s="80">
        <v>-0.13770264926848558</v>
      </c>
    </row>
    <row r="303" spans="1:6">
      <c r="A303" s="69">
        <v>5112</v>
      </c>
      <c r="B303" s="79" t="s">
        <v>346</v>
      </c>
      <c r="C303" s="44">
        <v>22259</v>
      </c>
      <c r="D303" s="44">
        <v>21893</v>
      </c>
      <c r="E303" s="44">
        <v>-366</v>
      </c>
      <c r="F303" s="80">
        <v>-1.6442787187205175E-2</v>
      </c>
    </row>
    <row r="304" spans="1:6">
      <c r="A304" s="69">
        <v>512</v>
      </c>
      <c r="B304" s="79" t="s">
        <v>347</v>
      </c>
      <c r="C304" s="44">
        <v>4932</v>
      </c>
      <c r="D304" s="44">
        <v>6663</v>
      </c>
      <c r="E304" s="44">
        <v>1731</v>
      </c>
      <c r="F304" s="80">
        <v>0.35097323600973235</v>
      </c>
    </row>
    <row r="305" spans="1:6">
      <c r="A305" s="69">
        <v>5121</v>
      </c>
      <c r="B305" s="79" t="s">
        <v>348</v>
      </c>
      <c r="C305" s="44">
        <v>4718</v>
      </c>
      <c r="D305" s="44">
        <v>6513</v>
      </c>
      <c r="E305" s="44">
        <v>1795</v>
      </c>
      <c r="F305" s="80">
        <v>0.38045782111064008</v>
      </c>
    </row>
    <row r="306" spans="1:6">
      <c r="A306" s="69">
        <v>5122</v>
      </c>
      <c r="B306" s="79" t="s">
        <v>349</v>
      </c>
      <c r="C306" s="44">
        <v>214</v>
      </c>
      <c r="D306" s="44">
        <v>150</v>
      </c>
      <c r="E306" s="44">
        <v>-64</v>
      </c>
      <c r="F306" s="80">
        <v>-0.29906542056074764</v>
      </c>
    </row>
    <row r="307" spans="1:6">
      <c r="A307" s="69">
        <v>515</v>
      </c>
      <c r="B307" s="79" t="s">
        <v>350</v>
      </c>
      <c r="C307" s="44">
        <v>5428</v>
      </c>
      <c r="D307" s="44">
        <v>5044</v>
      </c>
      <c r="E307" s="44">
        <v>-384</v>
      </c>
      <c r="F307" s="80">
        <v>-7.0744288872512898E-2</v>
      </c>
    </row>
    <row r="308" spans="1:6">
      <c r="A308" s="69">
        <v>5151</v>
      </c>
      <c r="B308" s="79" t="s">
        <v>351</v>
      </c>
      <c r="C308" s="44">
        <v>4672</v>
      </c>
      <c r="D308" s="44">
        <v>4210</v>
      </c>
      <c r="E308" s="44">
        <v>-462</v>
      </c>
      <c r="F308" s="80">
        <v>-9.888698630136987E-2</v>
      </c>
    </row>
    <row r="309" spans="1:6">
      <c r="A309" s="69">
        <v>5152</v>
      </c>
      <c r="B309" s="79" t="s">
        <v>352</v>
      </c>
      <c r="C309" s="44">
        <v>757</v>
      </c>
      <c r="D309" s="44">
        <v>834</v>
      </c>
      <c r="E309" s="44">
        <v>77</v>
      </c>
      <c r="F309" s="80">
        <v>0.10171730515191546</v>
      </c>
    </row>
    <row r="310" spans="1:6">
      <c r="A310" s="69">
        <v>516</v>
      </c>
      <c r="B310" s="79" t="s">
        <v>353</v>
      </c>
      <c r="C310" s="44">
        <v>0</v>
      </c>
      <c r="D310" s="44">
        <v>0</v>
      </c>
      <c r="E310" s="44">
        <v>0</v>
      </c>
      <c r="F310" s="80" t="e">
        <v>#DIV/0!</v>
      </c>
    </row>
    <row r="311" spans="1:6">
      <c r="A311" s="69">
        <v>5161</v>
      </c>
      <c r="B311" s="79" t="s">
        <v>353</v>
      </c>
      <c r="C311" s="44">
        <v>0</v>
      </c>
      <c r="D311" s="44">
        <v>0</v>
      </c>
      <c r="E311" s="44">
        <v>0</v>
      </c>
      <c r="F311" s="80" t="e">
        <v>#DIV/0!</v>
      </c>
    </row>
    <row r="312" spans="1:6">
      <c r="A312" s="69">
        <v>517</v>
      </c>
      <c r="B312" s="79" t="s">
        <v>354</v>
      </c>
      <c r="C312" s="44">
        <v>21811</v>
      </c>
      <c r="D312" s="44">
        <v>20767</v>
      </c>
      <c r="E312" s="44">
        <v>-1044</v>
      </c>
      <c r="F312" s="80">
        <v>-4.786575581128788E-2</v>
      </c>
    </row>
    <row r="313" spans="1:6">
      <c r="A313" s="69">
        <v>5171</v>
      </c>
      <c r="B313" s="79" t="s">
        <v>355</v>
      </c>
      <c r="C313" s="44">
        <v>17831</v>
      </c>
      <c r="D313" s="44">
        <v>16530</v>
      </c>
      <c r="E313" s="44">
        <v>-1301</v>
      </c>
      <c r="F313" s="80">
        <v>-7.2962817564915031E-2</v>
      </c>
    </row>
    <row r="314" spans="1:6">
      <c r="A314" s="69">
        <v>5172</v>
      </c>
      <c r="B314" s="79" t="s">
        <v>356</v>
      </c>
      <c r="C314" s="44">
        <v>2308</v>
      </c>
      <c r="D314" s="44">
        <v>2509</v>
      </c>
      <c r="E314" s="44">
        <v>201</v>
      </c>
      <c r="F314" s="80">
        <v>8.708838821490468E-2</v>
      </c>
    </row>
    <row r="315" spans="1:6">
      <c r="A315" s="69">
        <v>5173</v>
      </c>
      <c r="B315" s="79" t="s">
        <v>357</v>
      </c>
      <c r="C315" s="44">
        <v>0</v>
      </c>
      <c r="D315" s="44">
        <v>0</v>
      </c>
      <c r="E315" s="44">
        <v>0</v>
      </c>
      <c r="F315" s="80" t="e">
        <v>#DIV/0!</v>
      </c>
    </row>
    <row r="316" spans="1:6">
      <c r="A316" s="69">
        <v>5174</v>
      </c>
      <c r="B316" s="79" t="s">
        <v>358</v>
      </c>
      <c r="C316" s="44">
        <v>62</v>
      </c>
      <c r="D316" s="44">
        <v>54</v>
      </c>
      <c r="E316" s="44">
        <v>-8</v>
      </c>
      <c r="F316" s="80">
        <v>-0.12903225806451613</v>
      </c>
    </row>
    <row r="317" spans="1:6">
      <c r="A317" s="69">
        <v>5175</v>
      </c>
      <c r="B317" s="79" t="s">
        <v>359</v>
      </c>
      <c r="C317" s="44">
        <v>0</v>
      </c>
      <c r="D317" s="44">
        <v>0</v>
      </c>
      <c r="E317" s="44">
        <v>0</v>
      </c>
      <c r="F317" s="80" t="e">
        <v>#DIV/0!</v>
      </c>
    </row>
    <row r="318" spans="1:6">
      <c r="A318" s="69">
        <v>5179</v>
      </c>
      <c r="B318" s="79" t="s">
        <v>360</v>
      </c>
      <c r="C318" s="44">
        <v>1610</v>
      </c>
      <c r="D318" s="44">
        <v>1674</v>
      </c>
      <c r="E318" s="44">
        <v>64</v>
      </c>
      <c r="F318" s="80">
        <v>3.9751552795031057E-2</v>
      </c>
    </row>
    <row r="319" spans="1:6">
      <c r="A319" s="69">
        <v>518</v>
      </c>
      <c r="B319" s="79" t="s">
        <v>361</v>
      </c>
      <c r="C319" s="44">
        <v>7380</v>
      </c>
      <c r="D319" s="44">
        <v>6419</v>
      </c>
      <c r="E319" s="44">
        <v>-961</v>
      </c>
      <c r="F319" s="80">
        <v>-0.13021680216802167</v>
      </c>
    </row>
    <row r="320" spans="1:6">
      <c r="A320" s="69">
        <v>5181</v>
      </c>
      <c r="B320" s="79" t="s">
        <v>362</v>
      </c>
      <c r="C320" s="44">
        <v>0</v>
      </c>
      <c r="D320" s="44">
        <v>0</v>
      </c>
      <c r="E320" s="44">
        <v>0</v>
      </c>
      <c r="F320" s="80" t="e">
        <v>#DIV/0!</v>
      </c>
    </row>
    <row r="321" spans="1:6">
      <c r="A321" s="69">
        <v>5182</v>
      </c>
      <c r="B321" s="79" t="s">
        <v>363</v>
      </c>
      <c r="C321" s="44">
        <v>7380</v>
      </c>
      <c r="D321" s="44">
        <v>6419</v>
      </c>
      <c r="E321" s="44">
        <v>-961</v>
      </c>
      <c r="F321" s="80">
        <v>-0.13021680216802167</v>
      </c>
    </row>
    <row r="322" spans="1:6">
      <c r="A322" s="69">
        <v>519</v>
      </c>
      <c r="B322" s="79" t="s">
        <v>364</v>
      </c>
      <c r="C322" s="44">
        <v>11511</v>
      </c>
      <c r="D322" s="44">
        <v>11356</v>
      </c>
      <c r="E322" s="44">
        <v>-155</v>
      </c>
      <c r="F322" s="80">
        <v>-1.3465380939970463E-2</v>
      </c>
    </row>
    <row r="323" spans="1:6">
      <c r="A323" s="69">
        <v>5191</v>
      </c>
      <c r="B323" s="79" t="s">
        <v>364</v>
      </c>
      <c r="C323" s="44">
        <v>11511</v>
      </c>
      <c r="D323" s="44">
        <v>11356</v>
      </c>
      <c r="E323" s="44">
        <v>-155</v>
      </c>
      <c r="F323" s="80">
        <v>-1.3465380939970463E-2</v>
      </c>
    </row>
    <row r="324" spans="1:6">
      <c r="A324" s="73"/>
      <c r="B324" s="74" t="s">
        <v>365</v>
      </c>
      <c r="C324" s="71">
        <v>224274</v>
      </c>
      <c r="D324" s="71">
        <v>210200</v>
      </c>
      <c r="E324" s="71">
        <v>-14074</v>
      </c>
      <c r="F324" s="72">
        <v>-6.2753596047691665E-2</v>
      </c>
    </row>
    <row r="325" spans="1:6">
      <c r="A325" s="75">
        <v>52</v>
      </c>
      <c r="B325" s="76" t="s">
        <v>366</v>
      </c>
      <c r="C325" s="77">
        <v>181078</v>
      </c>
      <c r="D325" s="77">
        <v>170299</v>
      </c>
      <c r="E325" s="77">
        <v>-10779</v>
      </c>
      <c r="F325" s="78">
        <v>-5.9526833740156174E-2</v>
      </c>
    </row>
    <row r="326" spans="1:6">
      <c r="A326" s="69">
        <v>522</v>
      </c>
      <c r="B326" s="79" t="s">
        <v>367</v>
      </c>
      <c r="C326" s="44">
        <v>61984</v>
      </c>
      <c r="D326" s="44">
        <v>59297</v>
      </c>
      <c r="E326" s="44">
        <v>-2687</v>
      </c>
      <c r="F326" s="80">
        <v>-4.3349896747547752E-2</v>
      </c>
    </row>
    <row r="327" spans="1:6">
      <c r="A327" s="69">
        <v>5221</v>
      </c>
      <c r="B327" s="79" t="s">
        <v>368</v>
      </c>
      <c r="C327" s="44">
        <v>50339</v>
      </c>
      <c r="D327" s="44">
        <v>50437</v>
      </c>
      <c r="E327" s="44">
        <v>98</v>
      </c>
      <c r="F327" s="80">
        <v>1.9468006913128985E-3</v>
      </c>
    </row>
    <row r="328" spans="1:6">
      <c r="A328" s="69">
        <v>5222</v>
      </c>
      <c r="B328" s="79" t="s">
        <v>369</v>
      </c>
      <c r="C328" s="44">
        <v>8358</v>
      </c>
      <c r="D328" s="44">
        <v>6036</v>
      </c>
      <c r="E328" s="44">
        <v>-2322</v>
      </c>
      <c r="F328" s="80">
        <v>-0.27781765972720746</v>
      </c>
    </row>
    <row r="329" spans="1:6">
      <c r="A329" s="69">
        <v>5223</v>
      </c>
      <c r="B329" s="79" t="s">
        <v>370</v>
      </c>
      <c r="C329" s="44">
        <v>3286</v>
      </c>
      <c r="D329" s="44">
        <v>2824</v>
      </c>
      <c r="E329" s="44">
        <v>-462</v>
      </c>
      <c r="F329" s="80">
        <v>-0.14059646987218502</v>
      </c>
    </row>
    <row r="330" spans="1:6">
      <c r="A330" s="69">
        <v>523</v>
      </c>
      <c r="B330" s="79" t="s">
        <v>371</v>
      </c>
      <c r="C330" s="44">
        <v>50944</v>
      </c>
      <c r="D330" s="44">
        <v>43587</v>
      </c>
      <c r="E330" s="44">
        <v>-7357</v>
      </c>
      <c r="F330" s="80">
        <v>-0.14441347361809045</v>
      </c>
    </row>
    <row r="331" spans="1:6">
      <c r="A331" s="69">
        <v>5231</v>
      </c>
      <c r="B331" s="79" t="s">
        <v>372</v>
      </c>
      <c r="C331" s="44">
        <v>24042</v>
      </c>
      <c r="D331" s="44">
        <v>18367</v>
      </c>
      <c r="E331" s="44">
        <v>-5675</v>
      </c>
      <c r="F331" s="80">
        <v>-0.23604525413859079</v>
      </c>
    </row>
    <row r="332" spans="1:6">
      <c r="A332" s="69">
        <v>5232</v>
      </c>
      <c r="B332" s="79" t="s">
        <v>373</v>
      </c>
      <c r="C332" s="44">
        <v>19</v>
      </c>
      <c r="D332" s="44">
        <v>13</v>
      </c>
      <c r="E332" s="44">
        <v>-6</v>
      </c>
      <c r="F332" s="80">
        <v>-0.31578947368421051</v>
      </c>
    </row>
    <row r="333" spans="1:6">
      <c r="A333" s="69">
        <v>5239</v>
      </c>
      <c r="B333" s="79" t="s">
        <v>374</v>
      </c>
      <c r="C333" s="44">
        <v>26883</v>
      </c>
      <c r="D333" s="44">
        <v>25207</v>
      </c>
      <c r="E333" s="44">
        <v>-1676</v>
      </c>
      <c r="F333" s="80">
        <v>-6.2344232414537071E-2</v>
      </c>
    </row>
    <row r="334" spans="1:6">
      <c r="A334" s="69">
        <v>524</v>
      </c>
      <c r="B334" s="79" t="s">
        <v>375</v>
      </c>
      <c r="C334" s="44">
        <v>65210</v>
      </c>
      <c r="D334" s="44">
        <v>64807</v>
      </c>
      <c r="E334" s="44">
        <v>-403</v>
      </c>
      <c r="F334" s="80">
        <v>-6.1800337371568778E-3</v>
      </c>
    </row>
    <row r="335" spans="1:6">
      <c r="A335" s="69">
        <v>5241</v>
      </c>
      <c r="B335" s="79" t="s">
        <v>376</v>
      </c>
      <c r="C335" s="44">
        <v>43229</v>
      </c>
      <c r="D335" s="44">
        <v>42866</v>
      </c>
      <c r="E335" s="44">
        <v>-363</v>
      </c>
      <c r="F335" s="80">
        <v>-8.3971408082537183E-3</v>
      </c>
    </row>
    <row r="336" spans="1:6">
      <c r="A336" s="69">
        <v>5242</v>
      </c>
      <c r="B336" s="79" t="s">
        <v>377</v>
      </c>
      <c r="C336" s="44">
        <v>21980</v>
      </c>
      <c r="D336" s="44">
        <v>21941</v>
      </c>
      <c r="E336" s="44">
        <v>-39</v>
      </c>
      <c r="F336" s="80">
        <v>-1.7743403093721565E-3</v>
      </c>
    </row>
    <row r="337" spans="1:6">
      <c r="A337" s="69">
        <v>525</v>
      </c>
      <c r="B337" s="79" t="s">
        <v>378</v>
      </c>
      <c r="C337" s="44">
        <v>2069</v>
      </c>
      <c r="D337" s="44">
        <v>1753</v>
      </c>
      <c r="E337" s="44">
        <v>-316</v>
      </c>
      <c r="F337" s="80">
        <v>-0.152730787820203</v>
      </c>
    </row>
    <row r="338" spans="1:6">
      <c r="A338" s="69">
        <v>5251</v>
      </c>
      <c r="B338" s="79" t="s">
        <v>379</v>
      </c>
      <c r="C338" s="44">
        <v>568</v>
      </c>
      <c r="D338" s="44">
        <v>590</v>
      </c>
      <c r="E338" s="44">
        <v>22</v>
      </c>
      <c r="F338" s="80">
        <v>3.873239436619718E-2</v>
      </c>
    </row>
    <row r="339" spans="1:6">
      <c r="A339" s="69">
        <v>5259</v>
      </c>
      <c r="B339" s="79" t="s">
        <v>380</v>
      </c>
      <c r="C339" s="44">
        <v>1501</v>
      </c>
      <c r="D339" s="44">
        <v>1163</v>
      </c>
      <c r="E339" s="44">
        <v>-338</v>
      </c>
      <c r="F339" s="80">
        <v>-0.22518321119253831</v>
      </c>
    </row>
    <row r="340" spans="1:6">
      <c r="A340" s="75">
        <v>53</v>
      </c>
      <c r="B340" s="76" t="s">
        <v>381</v>
      </c>
      <c r="C340" s="77">
        <v>43196</v>
      </c>
      <c r="D340" s="77">
        <v>39901</v>
      </c>
      <c r="E340" s="77">
        <v>-3295</v>
      </c>
      <c r="F340" s="78">
        <v>-7.6280211130660247E-2</v>
      </c>
    </row>
    <row r="341" spans="1:6">
      <c r="A341" s="69">
        <v>531</v>
      </c>
      <c r="B341" s="79" t="s">
        <v>382</v>
      </c>
      <c r="C341" s="44">
        <v>31064</v>
      </c>
      <c r="D341" s="44">
        <v>29331</v>
      </c>
      <c r="E341" s="44">
        <v>-1733</v>
      </c>
      <c r="F341" s="80">
        <v>-5.5788050476435744E-2</v>
      </c>
    </row>
    <row r="342" spans="1:6">
      <c r="A342" s="69">
        <v>5311</v>
      </c>
      <c r="B342" s="79" t="s">
        <v>383</v>
      </c>
      <c r="C342" s="44">
        <v>9672</v>
      </c>
      <c r="D342" s="44">
        <v>9211</v>
      </c>
      <c r="E342" s="44">
        <v>-461</v>
      </c>
      <c r="F342" s="80">
        <v>-4.7663358147229114E-2</v>
      </c>
    </row>
    <row r="343" spans="1:6">
      <c r="A343" s="69">
        <v>5312</v>
      </c>
      <c r="B343" s="79" t="s">
        <v>384</v>
      </c>
      <c r="C343" s="44">
        <v>8583</v>
      </c>
      <c r="D343" s="44">
        <v>7071</v>
      </c>
      <c r="E343" s="44">
        <v>-1512</v>
      </c>
      <c r="F343" s="80">
        <v>-0.17616218105557496</v>
      </c>
    </row>
    <row r="344" spans="1:6">
      <c r="A344" s="69">
        <v>5313</v>
      </c>
      <c r="B344" s="79" t="s">
        <v>385</v>
      </c>
      <c r="C344" s="44">
        <v>12809</v>
      </c>
      <c r="D344" s="44">
        <v>13049</v>
      </c>
      <c r="E344" s="44">
        <v>240</v>
      </c>
      <c r="F344" s="80">
        <v>1.8736825669451167E-2</v>
      </c>
    </row>
    <row r="345" spans="1:6">
      <c r="A345" s="69">
        <v>532</v>
      </c>
      <c r="B345" s="79" t="s">
        <v>386</v>
      </c>
      <c r="C345" s="44">
        <v>11584</v>
      </c>
      <c r="D345" s="44">
        <v>9923</v>
      </c>
      <c r="E345" s="44">
        <v>-1661</v>
      </c>
      <c r="F345" s="80">
        <v>-0.14338743093922651</v>
      </c>
    </row>
    <row r="346" spans="1:6">
      <c r="A346" s="69">
        <v>5321</v>
      </c>
      <c r="B346" s="79" t="s">
        <v>387</v>
      </c>
      <c r="C346" s="44">
        <v>3619</v>
      </c>
      <c r="D346" s="44">
        <v>3534</v>
      </c>
      <c r="E346" s="44">
        <v>-85</v>
      </c>
      <c r="F346" s="80">
        <v>-2.3487151146725616E-2</v>
      </c>
    </row>
    <row r="347" spans="1:6">
      <c r="A347" s="69">
        <v>5322</v>
      </c>
      <c r="B347" s="79" t="s">
        <v>388</v>
      </c>
      <c r="C347" s="44">
        <v>5006</v>
      </c>
      <c r="D347" s="44">
        <v>3789</v>
      </c>
      <c r="E347" s="44">
        <v>-1217</v>
      </c>
      <c r="F347" s="80">
        <v>-0.24310827007590891</v>
      </c>
    </row>
    <row r="348" spans="1:6">
      <c r="A348" s="69">
        <v>5323</v>
      </c>
      <c r="B348" s="79" t="s">
        <v>389</v>
      </c>
      <c r="C348" s="44">
        <v>996</v>
      </c>
      <c r="D348" s="44">
        <v>877</v>
      </c>
      <c r="E348" s="44">
        <v>-119</v>
      </c>
      <c r="F348" s="80">
        <v>-0.11947791164658635</v>
      </c>
    </row>
    <row r="349" spans="1:6">
      <c r="A349" s="69">
        <v>5324</v>
      </c>
      <c r="B349" s="79" t="s">
        <v>390</v>
      </c>
      <c r="C349" s="44">
        <v>1964</v>
      </c>
      <c r="D349" s="44">
        <v>1722</v>
      </c>
      <c r="E349" s="44">
        <v>-242</v>
      </c>
      <c r="F349" s="80">
        <v>-0.12321792260692464</v>
      </c>
    </row>
    <row r="350" spans="1:6">
      <c r="A350" s="69">
        <v>533</v>
      </c>
      <c r="B350" s="79" t="s">
        <v>391</v>
      </c>
      <c r="C350" s="44">
        <v>548</v>
      </c>
      <c r="D350" s="44">
        <v>647</v>
      </c>
      <c r="E350" s="44">
        <v>99</v>
      </c>
      <c r="F350" s="80">
        <v>0.18065693430656934</v>
      </c>
    </row>
    <row r="351" spans="1:6">
      <c r="A351" s="69">
        <v>5331</v>
      </c>
      <c r="B351" s="79" t="s">
        <v>391</v>
      </c>
      <c r="C351" s="44">
        <v>548</v>
      </c>
      <c r="D351" s="44">
        <v>647</v>
      </c>
      <c r="E351" s="44">
        <v>99</v>
      </c>
      <c r="F351" s="80">
        <v>0.18065693430656934</v>
      </c>
    </row>
    <row r="352" spans="1:6">
      <c r="A352" s="73"/>
      <c r="B352" s="74" t="s">
        <v>392</v>
      </c>
      <c r="C352" s="71">
        <v>493164</v>
      </c>
      <c r="D352" s="71">
        <v>464132</v>
      </c>
      <c r="E352" s="71">
        <v>-29032</v>
      </c>
      <c r="F352" s="72">
        <v>-5.8868854985359841E-2</v>
      </c>
    </row>
    <row r="353" spans="1:6">
      <c r="A353" s="75">
        <v>54</v>
      </c>
      <c r="B353" s="76" t="s">
        <v>393</v>
      </c>
      <c r="C353" s="77">
        <v>255428</v>
      </c>
      <c r="D353" s="77">
        <v>251688</v>
      </c>
      <c r="E353" s="77">
        <v>-3740</v>
      </c>
      <c r="F353" s="78">
        <v>-1.4642090921903628E-2</v>
      </c>
    </row>
    <row r="354" spans="1:6">
      <c r="A354" s="69">
        <v>541</v>
      </c>
      <c r="B354" s="79" t="s">
        <v>393</v>
      </c>
      <c r="C354" s="44">
        <v>255428</v>
      </c>
      <c r="D354" s="44">
        <v>251688</v>
      </c>
      <c r="E354" s="44">
        <v>-3740</v>
      </c>
      <c r="F354" s="80">
        <v>-1.4642090921903628E-2</v>
      </c>
    </row>
    <row r="355" spans="1:6">
      <c r="A355" s="69">
        <v>5411</v>
      </c>
      <c r="B355" s="79" t="s">
        <v>394</v>
      </c>
      <c r="C355" s="44">
        <v>31001</v>
      </c>
      <c r="D355" s="44">
        <v>28607</v>
      </c>
      <c r="E355" s="44">
        <v>-2394</v>
      </c>
      <c r="F355" s="80">
        <v>-7.7223315376923327E-2</v>
      </c>
    </row>
    <row r="356" spans="1:6">
      <c r="A356" s="69">
        <v>5412</v>
      </c>
      <c r="B356" s="79" t="s">
        <v>395</v>
      </c>
      <c r="C356" s="44">
        <v>21614</v>
      </c>
      <c r="D356" s="44">
        <v>20124</v>
      </c>
      <c r="E356" s="44">
        <v>-1490</v>
      </c>
      <c r="F356" s="80">
        <v>-6.8936800222078279E-2</v>
      </c>
    </row>
    <row r="357" spans="1:6">
      <c r="A357" s="69">
        <v>5413</v>
      </c>
      <c r="B357" s="79" t="s">
        <v>396</v>
      </c>
      <c r="C357" s="44">
        <v>40991</v>
      </c>
      <c r="D357" s="44">
        <v>39058</v>
      </c>
      <c r="E357" s="44">
        <v>-1933</v>
      </c>
      <c r="F357" s="80">
        <v>-4.715669293259496E-2</v>
      </c>
    </row>
    <row r="358" spans="1:6">
      <c r="A358" s="69">
        <v>5414</v>
      </c>
      <c r="B358" s="79" t="s">
        <v>397</v>
      </c>
      <c r="C358" s="44">
        <v>3803</v>
      </c>
      <c r="D358" s="44">
        <v>2901</v>
      </c>
      <c r="E358" s="44">
        <v>-902</v>
      </c>
      <c r="F358" s="80">
        <v>-0.23718117275834869</v>
      </c>
    </row>
    <row r="359" spans="1:6">
      <c r="A359" s="69">
        <v>5415</v>
      </c>
      <c r="B359" s="79" t="s">
        <v>398</v>
      </c>
      <c r="C359" s="44">
        <v>52585</v>
      </c>
      <c r="D359" s="44">
        <v>54525</v>
      </c>
      <c r="E359" s="44">
        <v>1940</v>
      </c>
      <c r="F359" s="80">
        <v>3.6892649995245795E-2</v>
      </c>
    </row>
    <row r="360" spans="1:6">
      <c r="A360" s="69">
        <v>5416</v>
      </c>
      <c r="B360" s="79" t="s">
        <v>399</v>
      </c>
      <c r="C360" s="44">
        <v>35573</v>
      </c>
      <c r="D360" s="44">
        <v>37080</v>
      </c>
      <c r="E360" s="44">
        <v>1507</v>
      </c>
      <c r="F360" s="80">
        <v>4.2363590363477921E-2</v>
      </c>
    </row>
    <row r="361" spans="1:6">
      <c r="A361" s="69">
        <v>5417</v>
      </c>
      <c r="B361" s="79" t="s">
        <v>400</v>
      </c>
      <c r="C361" s="44">
        <v>44402</v>
      </c>
      <c r="D361" s="44">
        <v>46549</v>
      </c>
      <c r="E361" s="44">
        <v>2147</v>
      </c>
      <c r="F361" s="80">
        <v>4.8353677762262959E-2</v>
      </c>
    </row>
    <row r="362" spans="1:6">
      <c r="A362" s="69">
        <v>5418</v>
      </c>
      <c r="B362" s="79" t="s">
        <v>401</v>
      </c>
      <c r="C362" s="44">
        <v>12829</v>
      </c>
      <c r="D362" s="44">
        <v>10652</v>
      </c>
      <c r="E362" s="44">
        <v>-2177</v>
      </c>
      <c r="F362" s="80">
        <v>-0.16969366279522957</v>
      </c>
    </row>
    <row r="363" spans="1:6">
      <c r="A363" s="69">
        <v>5419</v>
      </c>
      <c r="B363" s="79" t="s">
        <v>402</v>
      </c>
      <c r="C363" s="44">
        <v>12630</v>
      </c>
      <c r="D363" s="44">
        <v>12192</v>
      </c>
      <c r="E363" s="44">
        <v>-438</v>
      </c>
      <c r="F363" s="80">
        <v>-3.4679334916864611E-2</v>
      </c>
    </row>
    <row r="364" spans="1:6">
      <c r="A364" s="75">
        <v>55</v>
      </c>
      <c r="B364" s="76" t="s">
        <v>403</v>
      </c>
      <c r="C364" s="77">
        <v>61191</v>
      </c>
      <c r="D364" s="77">
        <v>58547</v>
      </c>
      <c r="E364" s="77">
        <v>-2644</v>
      </c>
      <c r="F364" s="78">
        <v>-4.3208968639178967E-2</v>
      </c>
    </row>
    <row r="365" spans="1:6">
      <c r="A365" s="69">
        <v>551</v>
      </c>
      <c r="B365" s="79" t="s">
        <v>403</v>
      </c>
      <c r="C365" s="44">
        <v>61191</v>
      </c>
      <c r="D365" s="44">
        <v>58547</v>
      </c>
      <c r="E365" s="44">
        <v>-2644</v>
      </c>
      <c r="F365" s="80">
        <v>-4.3208968639178967E-2</v>
      </c>
    </row>
    <row r="366" spans="1:6">
      <c r="A366" s="69">
        <v>5511</v>
      </c>
      <c r="B366" s="79" t="s">
        <v>403</v>
      </c>
      <c r="C366" s="44">
        <v>61191</v>
      </c>
      <c r="D366" s="44">
        <v>58547</v>
      </c>
      <c r="E366" s="44">
        <v>-2644</v>
      </c>
      <c r="F366" s="80">
        <v>-4.3208968639178967E-2</v>
      </c>
    </row>
    <row r="367" spans="1:6">
      <c r="A367" s="75">
        <v>56</v>
      </c>
      <c r="B367" s="76" t="s">
        <v>404</v>
      </c>
      <c r="C367" s="77">
        <v>176545</v>
      </c>
      <c r="D367" s="77">
        <v>153897</v>
      </c>
      <c r="E367" s="77">
        <v>-22648</v>
      </c>
      <c r="F367" s="78">
        <v>-0.12828457333824236</v>
      </c>
    </row>
    <row r="368" spans="1:6">
      <c r="A368" s="69">
        <v>561</v>
      </c>
      <c r="B368" s="79" t="s">
        <v>405</v>
      </c>
      <c r="C368" s="44">
        <v>166069</v>
      </c>
      <c r="D368" s="44">
        <v>144057</v>
      </c>
      <c r="E368" s="44">
        <v>-22012</v>
      </c>
      <c r="F368" s="80">
        <v>-0.13254731467040809</v>
      </c>
    </row>
    <row r="369" spans="1:6">
      <c r="A369" s="69">
        <v>5611</v>
      </c>
      <c r="B369" s="79" t="s">
        <v>406</v>
      </c>
      <c r="C369" s="44">
        <v>9077</v>
      </c>
      <c r="D369" s="44">
        <v>7388</v>
      </c>
      <c r="E369" s="44">
        <v>-1689</v>
      </c>
      <c r="F369" s="80">
        <v>-0.18607469428225185</v>
      </c>
    </row>
    <row r="370" spans="1:6">
      <c r="A370" s="69">
        <v>5612</v>
      </c>
      <c r="B370" s="79" t="s">
        <v>407</v>
      </c>
      <c r="C370" s="44">
        <v>573</v>
      </c>
      <c r="D370" s="44">
        <v>715</v>
      </c>
      <c r="E370" s="44">
        <v>142</v>
      </c>
      <c r="F370" s="80">
        <v>0.24781849912739964</v>
      </c>
    </row>
    <row r="371" spans="1:6">
      <c r="A371" s="69">
        <v>5613</v>
      </c>
      <c r="B371" s="79" t="s">
        <v>408</v>
      </c>
      <c r="C371" s="44">
        <v>67986</v>
      </c>
      <c r="D371" s="44">
        <v>51525</v>
      </c>
      <c r="E371" s="44">
        <v>-16461</v>
      </c>
      <c r="F371" s="80">
        <v>-0.24212337834259995</v>
      </c>
    </row>
    <row r="372" spans="1:6">
      <c r="A372" s="69">
        <v>5614</v>
      </c>
      <c r="B372" s="79" t="s">
        <v>409</v>
      </c>
      <c r="C372" s="44">
        <v>9905</v>
      </c>
      <c r="D372" s="44">
        <v>8996</v>
      </c>
      <c r="E372" s="44">
        <v>-909</v>
      </c>
      <c r="F372" s="80">
        <v>-9.1771832407874815E-2</v>
      </c>
    </row>
    <row r="373" spans="1:6">
      <c r="A373" s="69">
        <v>5615</v>
      </c>
      <c r="B373" s="79" t="s">
        <v>410</v>
      </c>
      <c r="C373" s="44">
        <v>6516</v>
      </c>
      <c r="D373" s="44">
        <v>5213</v>
      </c>
      <c r="E373" s="44">
        <v>-1303</v>
      </c>
      <c r="F373" s="80">
        <v>-0.19996930632289747</v>
      </c>
    </row>
    <row r="374" spans="1:6">
      <c r="A374" s="69">
        <v>5616</v>
      </c>
      <c r="B374" s="79" t="s">
        <v>411</v>
      </c>
      <c r="C374" s="44">
        <v>17163</v>
      </c>
      <c r="D374" s="44">
        <v>16847</v>
      </c>
      <c r="E374" s="44">
        <v>-316</v>
      </c>
      <c r="F374" s="80">
        <v>-1.8411699586319406E-2</v>
      </c>
    </row>
    <row r="375" spans="1:6">
      <c r="A375" s="69">
        <v>5617</v>
      </c>
      <c r="B375" s="79" t="s">
        <v>412</v>
      </c>
      <c r="C375" s="44">
        <v>50661</v>
      </c>
      <c r="D375" s="44">
        <v>49449</v>
      </c>
      <c r="E375" s="44">
        <v>-1212</v>
      </c>
      <c r="F375" s="80">
        <v>-2.3923728311719072E-2</v>
      </c>
    </row>
    <row r="376" spans="1:6">
      <c r="A376" s="69">
        <v>5619</v>
      </c>
      <c r="B376" s="79" t="s">
        <v>413</v>
      </c>
      <c r="C376" s="44">
        <v>4186</v>
      </c>
      <c r="D376" s="44">
        <v>3923</v>
      </c>
      <c r="E376" s="44">
        <v>-263</v>
      </c>
      <c r="F376" s="80">
        <v>-6.2828475871954129E-2</v>
      </c>
    </row>
    <row r="377" spans="1:6">
      <c r="A377" s="69">
        <v>562</v>
      </c>
      <c r="B377" s="79" t="s">
        <v>414</v>
      </c>
      <c r="C377" s="44">
        <v>10476</v>
      </c>
      <c r="D377" s="44">
        <v>9840</v>
      </c>
      <c r="E377" s="44">
        <v>-636</v>
      </c>
      <c r="F377" s="80">
        <v>-6.0710194730813287E-2</v>
      </c>
    </row>
    <row r="378" spans="1:6">
      <c r="A378" s="69">
        <v>5621</v>
      </c>
      <c r="B378" s="79" t="s">
        <v>415</v>
      </c>
      <c r="C378" s="44">
        <v>3494</v>
      </c>
      <c r="D378" s="44">
        <v>3523</v>
      </c>
      <c r="E378" s="44">
        <v>29</v>
      </c>
      <c r="F378" s="80">
        <v>8.2999427590154558E-3</v>
      </c>
    </row>
    <row r="379" spans="1:6">
      <c r="A379" s="69">
        <v>5622</v>
      </c>
      <c r="B379" s="79" t="s">
        <v>416</v>
      </c>
      <c r="C379" s="44">
        <v>3427</v>
      </c>
      <c r="D379" s="44">
        <v>3011</v>
      </c>
      <c r="E379" s="44">
        <v>-416</v>
      </c>
      <c r="F379" s="80">
        <v>-0.12138896994455792</v>
      </c>
    </row>
    <row r="380" spans="1:6">
      <c r="A380" s="69">
        <v>5629</v>
      </c>
      <c r="B380" s="79" t="s">
        <v>417</v>
      </c>
      <c r="C380" s="44">
        <v>3555</v>
      </c>
      <c r="D380" s="44">
        <v>3306</v>
      </c>
      <c r="E380" s="44">
        <v>-249</v>
      </c>
      <c r="F380" s="80">
        <v>-7.0042194092826998E-2</v>
      </c>
    </row>
    <row r="381" spans="1:6">
      <c r="A381" s="73"/>
      <c r="B381" s="74" t="s">
        <v>418</v>
      </c>
      <c r="C381" s="71">
        <v>828000</v>
      </c>
      <c r="D381" s="71">
        <v>853943</v>
      </c>
      <c r="E381" s="71">
        <v>25943</v>
      </c>
      <c r="F381" s="72">
        <v>3.1332125603864731E-2</v>
      </c>
    </row>
    <row r="382" spans="1:6">
      <c r="A382" s="75">
        <v>61</v>
      </c>
      <c r="B382" s="76" t="s">
        <v>94</v>
      </c>
      <c r="C382" s="77">
        <v>334029</v>
      </c>
      <c r="D382" s="77">
        <v>340271</v>
      </c>
      <c r="E382" s="77">
        <v>6242</v>
      </c>
      <c r="F382" s="78">
        <v>1.8687000230518908E-2</v>
      </c>
    </row>
    <row r="383" spans="1:6">
      <c r="A383" s="69">
        <v>611</v>
      </c>
      <c r="B383" s="79" t="s">
        <v>94</v>
      </c>
      <c r="C383" s="44">
        <v>334029</v>
      </c>
      <c r="D383" s="44">
        <v>340271</v>
      </c>
      <c r="E383" s="44">
        <v>6242</v>
      </c>
      <c r="F383" s="80">
        <v>1.8687000230518908E-2</v>
      </c>
    </row>
    <row r="384" spans="1:6">
      <c r="A384" s="69">
        <v>6111</v>
      </c>
      <c r="B384" s="79" t="s">
        <v>419</v>
      </c>
      <c r="C384" s="44">
        <v>196899</v>
      </c>
      <c r="D384" s="44">
        <v>197359</v>
      </c>
      <c r="E384" s="44">
        <v>460</v>
      </c>
      <c r="F384" s="80">
        <v>2.3362231397823252E-3</v>
      </c>
    </row>
    <row r="385" spans="1:6">
      <c r="A385" s="69">
        <v>6112</v>
      </c>
      <c r="B385" s="79" t="s">
        <v>420</v>
      </c>
      <c r="C385" s="44">
        <v>8521</v>
      </c>
      <c r="D385" s="44">
        <v>10751</v>
      </c>
      <c r="E385" s="44">
        <v>2230</v>
      </c>
      <c r="F385" s="80">
        <v>0.26170637249149159</v>
      </c>
    </row>
    <row r="386" spans="1:6">
      <c r="A386" s="69">
        <v>6113</v>
      </c>
      <c r="B386" s="79" t="s">
        <v>421</v>
      </c>
      <c r="C386" s="44">
        <v>111603</v>
      </c>
      <c r="D386" s="44">
        <v>114221</v>
      </c>
      <c r="E386" s="44">
        <v>2618</v>
      </c>
      <c r="F386" s="80">
        <v>2.3458150766556454E-2</v>
      </c>
    </row>
    <row r="387" spans="1:6">
      <c r="A387" s="69">
        <v>6114</v>
      </c>
      <c r="B387" s="79" t="s">
        <v>422</v>
      </c>
      <c r="C387" s="44">
        <v>2216</v>
      </c>
      <c r="D387" s="44">
        <v>2032</v>
      </c>
      <c r="E387" s="44">
        <v>-184</v>
      </c>
      <c r="F387" s="80">
        <v>-8.3032490974729242E-2</v>
      </c>
    </row>
    <row r="388" spans="1:6">
      <c r="A388" s="69">
        <v>6115</v>
      </c>
      <c r="B388" s="79" t="s">
        <v>423</v>
      </c>
      <c r="C388" s="44">
        <v>2543</v>
      </c>
      <c r="D388" s="44">
        <v>2517</v>
      </c>
      <c r="E388" s="44">
        <v>-26</v>
      </c>
      <c r="F388" s="80">
        <v>-1.0224144710971293E-2</v>
      </c>
    </row>
    <row r="389" spans="1:6">
      <c r="A389" s="69">
        <v>6116</v>
      </c>
      <c r="B389" s="79" t="s">
        <v>424</v>
      </c>
      <c r="C389" s="44">
        <v>9655</v>
      </c>
      <c r="D389" s="44">
        <v>10357</v>
      </c>
      <c r="E389" s="44">
        <v>702</v>
      </c>
      <c r="F389" s="80">
        <v>7.2708441222164688E-2</v>
      </c>
    </row>
    <row r="390" spans="1:6">
      <c r="A390" s="69">
        <v>6117</v>
      </c>
      <c r="B390" s="79" t="s">
        <v>425</v>
      </c>
      <c r="C390" s="44">
        <v>2592</v>
      </c>
      <c r="D390" s="44">
        <v>3036</v>
      </c>
      <c r="E390" s="44">
        <v>444</v>
      </c>
      <c r="F390" s="80">
        <v>0.17129629629629631</v>
      </c>
    </row>
    <row r="391" spans="1:6">
      <c r="A391" s="75">
        <v>62</v>
      </c>
      <c r="B391" s="76" t="s">
        <v>426</v>
      </c>
      <c r="C391" s="77">
        <v>493971</v>
      </c>
      <c r="D391" s="77">
        <v>513672</v>
      </c>
      <c r="E391" s="77">
        <v>19701</v>
      </c>
      <c r="F391" s="78">
        <v>3.9882908105941445E-2</v>
      </c>
    </row>
    <row r="392" spans="1:6">
      <c r="A392" s="69">
        <v>621</v>
      </c>
      <c r="B392" s="79" t="s">
        <v>427</v>
      </c>
      <c r="C392" s="44">
        <v>141647</v>
      </c>
      <c r="D392" s="44">
        <v>152615</v>
      </c>
      <c r="E392" s="44">
        <v>10968</v>
      </c>
      <c r="F392" s="80">
        <v>7.7431925843823024E-2</v>
      </c>
    </row>
    <row r="393" spans="1:6">
      <c r="A393" s="69">
        <v>6211</v>
      </c>
      <c r="B393" s="79" t="s">
        <v>428</v>
      </c>
      <c r="C393" s="44">
        <v>51000</v>
      </c>
      <c r="D393" s="44">
        <v>53866</v>
      </c>
      <c r="E393" s="44">
        <v>2866</v>
      </c>
      <c r="F393" s="80">
        <v>5.6196078431372552E-2</v>
      </c>
    </row>
    <row r="394" spans="1:6">
      <c r="A394" s="69">
        <v>6212</v>
      </c>
      <c r="B394" s="79" t="s">
        <v>429</v>
      </c>
      <c r="C394" s="44">
        <v>21325</v>
      </c>
      <c r="D394" s="44">
        <v>22001</v>
      </c>
      <c r="E394" s="44">
        <v>676</v>
      </c>
      <c r="F394" s="80">
        <v>3.1699882766705746E-2</v>
      </c>
    </row>
    <row r="395" spans="1:6">
      <c r="A395" s="69">
        <v>6213</v>
      </c>
      <c r="B395" s="79" t="s">
        <v>430</v>
      </c>
      <c r="C395" s="44">
        <v>12665</v>
      </c>
      <c r="D395" s="44">
        <v>14074</v>
      </c>
      <c r="E395" s="44">
        <v>1409</v>
      </c>
      <c r="F395" s="80">
        <v>0.11125148045795499</v>
      </c>
    </row>
    <row r="396" spans="1:6">
      <c r="A396" s="69">
        <v>6214</v>
      </c>
      <c r="B396" s="79" t="s">
        <v>431</v>
      </c>
      <c r="C396" s="44">
        <v>21288</v>
      </c>
      <c r="D396" s="44">
        <v>22290</v>
      </c>
      <c r="E396" s="44">
        <v>1002</v>
      </c>
      <c r="F396" s="80">
        <v>4.7068771138669675E-2</v>
      </c>
    </row>
    <row r="397" spans="1:6">
      <c r="A397" s="69">
        <v>6215</v>
      </c>
      <c r="B397" s="79" t="s">
        <v>432</v>
      </c>
      <c r="C397" s="44">
        <v>4760</v>
      </c>
      <c r="D397" s="44">
        <v>4999</v>
      </c>
      <c r="E397" s="44">
        <v>239</v>
      </c>
      <c r="F397" s="80">
        <v>5.0210084033613447E-2</v>
      </c>
    </row>
    <row r="398" spans="1:6">
      <c r="A398" s="69">
        <v>6216</v>
      </c>
      <c r="B398" s="79" t="s">
        <v>433</v>
      </c>
      <c r="C398" s="44">
        <v>23460</v>
      </c>
      <c r="D398" s="44">
        <v>27844</v>
      </c>
      <c r="E398" s="44">
        <v>4384</v>
      </c>
      <c r="F398" s="80">
        <v>0.18687127024722933</v>
      </c>
    </row>
    <row r="399" spans="1:6">
      <c r="A399" s="69">
        <v>6219</v>
      </c>
      <c r="B399" s="79" t="s">
        <v>434</v>
      </c>
      <c r="C399" s="44">
        <v>7149</v>
      </c>
      <c r="D399" s="44">
        <v>7541</v>
      </c>
      <c r="E399" s="44">
        <v>392</v>
      </c>
      <c r="F399" s="80">
        <v>5.4832843754371238E-2</v>
      </c>
    </row>
    <row r="400" spans="1:6">
      <c r="A400" s="69">
        <v>622</v>
      </c>
      <c r="B400" s="79" t="s">
        <v>435</v>
      </c>
      <c r="C400" s="44">
        <v>187486</v>
      </c>
      <c r="D400" s="44">
        <v>191072</v>
      </c>
      <c r="E400" s="44">
        <v>3586</v>
      </c>
      <c r="F400" s="80">
        <v>1.9126761464856042E-2</v>
      </c>
    </row>
    <row r="401" spans="1:6">
      <c r="A401" s="69">
        <v>6221</v>
      </c>
      <c r="B401" s="79" t="s">
        <v>436</v>
      </c>
      <c r="C401" s="44">
        <v>161735</v>
      </c>
      <c r="D401" s="44">
        <v>165390</v>
      </c>
      <c r="E401" s="44">
        <v>3655</v>
      </c>
      <c r="F401" s="80">
        <v>2.2598695396791046E-2</v>
      </c>
    </row>
    <row r="402" spans="1:6">
      <c r="A402" s="69">
        <v>6222</v>
      </c>
      <c r="B402" s="79" t="s">
        <v>437</v>
      </c>
      <c r="C402" s="44">
        <v>8643</v>
      </c>
      <c r="D402" s="44">
        <v>8272</v>
      </c>
      <c r="E402" s="44">
        <v>-371</v>
      </c>
      <c r="F402" s="80">
        <v>-4.2924910332060626E-2</v>
      </c>
    </row>
    <row r="403" spans="1:6">
      <c r="A403" s="69">
        <v>6223</v>
      </c>
      <c r="B403" s="79" t="s">
        <v>438</v>
      </c>
      <c r="C403" s="44">
        <v>17107</v>
      </c>
      <c r="D403" s="44">
        <v>17409</v>
      </c>
      <c r="E403" s="44">
        <v>302</v>
      </c>
      <c r="F403" s="80">
        <v>1.7653592096802478E-2</v>
      </c>
    </row>
    <row r="404" spans="1:6">
      <c r="A404" s="69">
        <v>623</v>
      </c>
      <c r="B404" s="79" t="s">
        <v>439</v>
      </c>
      <c r="C404" s="44">
        <v>96464</v>
      </c>
      <c r="D404" s="44">
        <v>100469</v>
      </c>
      <c r="E404" s="44">
        <v>4005</v>
      </c>
      <c r="F404" s="80">
        <v>4.1518079283463259E-2</v>
      </c>
    </row>
    <row r="405" spans="1:6">
      <c r="A405" s="69">
        <v>6231</v>
      </c>
      <c r="B405" s="79" t="s">
        <v>440</v>
      </c>
      <c r="C405" s="44">
        <v>58206</v>
      </c>
      <c r="D405" s="44">
        <v>60305</v>
      </c>
      <c r="E405" s="44">
        <v>2099</v>
      </c>
      <c r="F405" s="80">
        <v>3.6061574408136621E-2</v>
      </c>
    </row>
    <row r="406" spans="1:6">
      <c r="A406" s="69">
        <v>6232</v>
      </c>
      <c r="B406" s="79" t="s">
        <v>441</v>
      </c>
      <c r="C406" s="44">
        <v>18114</v>
      </c>
      <c r="D406" s="44">
        <v>19212</v>
      </c>
      <c r="E406" s="44">
        <v>1098</v>
      </c>
      <c r="F406" s="80">
        <v>6.0616098045710498E-2</v>
      </c>
    </row>
    <row r="407" spans="1:6">
      <c r="A407" s="69">
        <v>6233</v>
      </c>
      <c r="B407" s="79" t="s">
        <v>442</v>
      </c>
      <c r="C407" s="44">
        <v>13887</v>
      </c>
      <c r="D407" s="44">
        <v>15415</v>
      </c>
      <c r="E407" s="44">
        <v>1528</v>
      </c>
      <c r="F407" s="80">
        <v>0.11003096421113272</v>
      </c>
    </row>
    <row r="408" spans="1:6">
      <c r="A408" s="69">
        <v>6239</v>
      </c>
      <c r="B408" s="79" t="s">
        <v>443</v>
      </c>
      <c r="C408" s="44">
        <v>6257</v>
      </c>
      <c r="D408" s="44">
        <v>5537</v>
      </c>
      <c r="E408" s="44">
        <v>-720</v>
      </c>
      <c r="F408" s="80">
        <v>-0.11507112034521336</v>
      </c>
    </row>
    <row r="409" spans="1:6">
      <c r="A409" s="69">
        <v>624</v>
      </c>
      <c r="B409" s="79" t="s">
        <v>444</v>
      </c>
      <c r="C409" s="44">
        <v>68374</v>
      </c>
      <c r="D409" s="44">
        <v>69516</v>
      </c>
      <c r="E409" s="44">
        <v>1142</v>
      </c>
      <c r="F409" s="80">
        <v>1.6702255243221109E-2</v>
      </c>
    </row>
    <row r="410" spans="1:6">
      <c r="A410" s="69">
        <v>6241</v>
      </c>
      <c r="B410" s="79" t="s">
        <v>445</v>
      </c>
      <c r="C410" s="44">
        <v>30870</v>
      </c>
      <c r="D410" s="44">
        <v>32027</v>
      </c>
      <c r="E410" s="44">
        <v>1157</v>
      </c>
      <c r="F410" s="80">
        <v>3.7479753806284419E-2</v>
      </c>
    </row>
    <row r="411" spans="1:6">
      <c r="A411" s="69">
        <v>6242</v>
      </c>
      <c r="B411" s="79" t="s">
        <v>446</v>
      </c>
      <c r="C411" s="44">
        <v>5149</v>
      </c>
      <c r="D411" s="44">
        <v>5660</v>
      </c>
      <c r="E411" s="44">
        <v>511</v>
      </c>
      <c r="F411" s="80">
        <v>9.924257137308215E-2</v>
      </c>
    </row>
    <row r="412" spans="1:6">
      <c r="A412" s="69">
        <v>6243</v>
      </c>
      <c r="B412" s="79" t="s">
        <v>447</v>
      </c>
      <c r="C412" s="44">
        <v>9109</v>
      </c>
      <c r="D412" s="44">
        <v>8833</v>
      </c>
      <c r="E412" s="44">
        <v>-276</v>
      </c>
      <c r="F412" s="80">
        <v>-3.0299703589856185E-2</v>
      </c>
    </row>
    <row r="413" spans="1:6">
      <c r="A413" s="69">
        <v>6244</v>
      </c>
      <c r="B413" s="79" t="s">
        <v>448</v>
      </c>
      <c r="C413" s="44">
        <v>23246</v>
      </c>
      <c r="D413" s="44">
        <v>22997</v>
      </c>
      <c r="E413" s="44">
        <v>-249</v>
      </c>
      <c r="F413" s="80">
        <v>-1.0711520261550374E-2</v>
      </c>
    </row>
    <row r="414" spans="1:6">
      <c r="A414" s="73"/>
      <c r="B414" s="74" t="s">
        <v>449</v>
      </c>
      <c r="C414" s="71">
        <v>303225</v>
      </c>
      <c r="D414" s="71">
        <v>299431</v>
      </c>
      <c r="E414" s="71">
        <v>-3794</v>
      </c>
      <c r="F414" s="72">
        <v>-1.2512160936598236E-2</v>
      </c>
    </row>
    <row r="415" spans="1:6">
      <c r="A415" s="75">
        <v>71</v>
      </c>
      <c r="B415" s="76" t="s">
        <v>450</v>
      </c>
      <c r="C415" s="77">
        <v>49910</v>
      </c>
      <c r="D415" s="77">
        <v>49513</v>
      </c>
      <c r="E415" s="77">
        <v>-397</v>
      </c>
      <c r="F415" s="78">
        <v>-7.9543177719895806E-3</v>
      </c>
    </row>
    <row r="416" spans="1:6">
      <c r="A416" s="69">
        <v>711</v>
      </c>
      <c r="B416" s="79" t="s">
        <v>451</v>
      </c>
      <c r="C416" s="44">
        <v>10320</v>
      </c>
      <c r="D416" s="44">
        <v>10136</v>
      </c>
      <c r="E416" s="44">
        <v>-184</v>
      </c>
      <c r="F416" s="80">
        <v>-1.7829457364341085E-2</v>
      </c>
    </row>
    <row r="417" spans="1:6">
      <c r="A417" s="69">
        <v>7111</v>
      </c>
      <c r="B417" s="79" t="s">
        <v>452</v>
      </c>
      <c r="C417" s="44">
        <v>3373</v>
      </c>
      <c r="D417" s="44">
        <v>2972</v>
      </c>
      <c r="E417" s="44">
        <v>-401</v>
      </c>
      <c r="F417" s="80">
        <v>-0.11888526534242515</v>
      </c>
    </row>
    <row r="418" spans="1:6">
      <c r="A418" s="69">
        <v>7112</v>
      </c>
      <c r="B418" s="79" t="s">
        <v>453</v>
      </c>
      <c r="C418" s="44">
        <v>2044</v>
      </c>
      <c r="D418" s="44">
        <v>1830</v>
      </c>
      <c r="E418" s="44">
        <v>-214</v>
      </c>
      <c r="F418" s="80">
        <v>-0.10469667318982387</v>
      </c>
    </row>
    <row r="419" spans="1:6">
      <c r="A419" s="69">
        <v>7113</v>
      </c>
      <c r="B419" s="79" t="s">
        <v>454</v>
      </c>
      <c r="C419" s="44">
        <v>4263</v>
      </c>
      <c r="D419" s="44">
        <v>4706</v>
      </c>
      <c r="E419" s="44">
        <v>443</v>
      </c>
      <c r="F419" s="80">
        <v>0.10391742904058175</v>
      </c>
    </row>
    <row r="420" spans="1:6">
      <c r="A420" s="69">
        <v>7114</v>
      </c>
      <c r="B420" s="79" t="s">
        <v>455</v>
      </c>
      <c r="C420" s="44">
        <v>147</v>
      </c>
      <c r="D420" s="44">
        <v>150</v>
      </c>
      <c r="E420" s="44">
        <v>3</v>
      </c>
      <c r="F420" s="80">
        <v>2.0408163265306121E-2</v>
      </c>
    </row>
    <row r="421" spans="1:6">
      <c r="A421" s="69">
        <v>7115</v>
      </c>
      <c r="B421" s="79" t="s">
        <v>456</v>
      </c>
      <c r="C421" s="44">
        <v>494</v>
      </c>
      <c r="D421" s="44">
        <v>479</v>
      </c>
      <c r="E421" s="44">
        <v>-15</v>
      </c>
      <c r="F421" s="80">
        <v>-3.0364372469635626E-2</v>
      </c>
    </row>
    <row r="422" spans="1:6">
      <c r="A422" s="69">
        <v>712</v>
      </c>
      <c r="B422" s="79" t="s">
        <v>457</v>
      </c>
      <c r="C422" s="44">
        <v>5923</v>
      </c>
      <c r="D422" s="44">
        <v>5609</v>
      </c>
      <c r="E422" s="44">
        <v>-314</v>
      </c>
      <c r="F422" s="80">
        <v>-5.3013675502279249E-2</v>
      </c>
    </row>
    <row r="423" spans="1:6">
      <c r="A423" s="69">
        <v>7121</v>
      </c>
      <c r="B423" s="79" t="s">
        <v>457</v>
      </c>
      <c r="C423" s="44">
        <v>5923</v>
      </c>
      <c r="D423" s="44">
        <v>5609</v>
      </c>
      <c r="E423" s="44">
        <v>-314</v>
      </c>
      <c r="F423" s="80">
        <v>-5.3013675502279249E-2</v>
      </c>
    </row>
    <row r="424" spans="1:6">
      <c r="A424" s="69">
        <v>713</v>
      </c>
      <c r="B424" s="79" t="s">
        <v>458</v>
      </c>
      <c r="C424" s="44">
        <v>33667</v>
      </c>
      <c r="D424" s="44">
        <v>33768</v>
      </c>
      <c r="E424" s="44">
        <v>101</v>
      </c>
      <c r="F424" s="80">
        <v>2.9999702973237887E-3</v>
      </c>
    </row>
    <row r="425" spans="1:6">
      <c r="A425" s="69">
        <v>7131</v>
      </c>
      <c r="B425" s="79" t="s">
        <v>459</v>
      </c>
      <c r="C425" s="44">
        <v>816</v>
      </c>
      <c r="D425" s="44">
        <v>873</v>
      </c>
      <c r="E425" s="44">
        <v>57</v>
      </c>
      <c r="F425" s="80">
        <v>6.985294117647059E-2</v>
      </c>
    </row>
    <row r="426" spans="1:6">
      <c r="A426" s="69">
        <v>7132</v>
      </c>
      <c r="B426" s="79" t="s">
        <v>460</v>
      </c>
      <c r="C426" s="44">
        <v>0</v>
      </c>
      <c r="D426" s="44">
        <v>6</v>
      </c>
      <c r="E426" s="44">
        <v>6</v>
      </c>
      <c r="F426" s="80" t="e">
        <v>#DIV/0!</v>
      </c>
    </row>
    <row r="427" spans="1:6">
      <c r="A427" s="69">
        <v>7139</v>
      </c>
      <c r="B427" s="79" t="s">
        <v>461</v>
      </c>
      <c r="C427" s="44">
        <v>32808</v>
      </c>
      <c r="D427" s="44">
        <v>32889</v>
      </c>
      <c r="E427" s="44">
        <v>81</v>
      </c>
      <c r="F427" s="80">
        <v>2.4689100219458669E-3</v>
      </c>
    </row>
    <row r="428" spans="1:6">
      <c r="A428" s="75">
        <v>72</v>
      </c>
      <c r="B428" s="76" t="s">
        <v>462</v>
      </c>
      <c r="C428" s="77">
        <v>253315</v>
      </c>
      <c r="D428" s="77">
        <v>249918</v>
      </c>
      <c r="E428" s="77">
        <v>-3397</v>
      </c>
      <c r="F428" s="78">
        <v>-1.3410180999940785E-2</v>
      </c>
    </row>
    <row r="429" spans="1:6">
      <c r="A429" s="69">
        <v>721</v>
      </c>
      <c r="B429" s="79" t="s">
        <v>463</v>
      </c>
      <c r="C429" s="44">
        <v>33267</v>
      </c>
      <c r="D429" s="44">
        <v>30935</v>
      </c>
      <c r="E429" s="44">
        <v>-2332</v>
      </c>
      <c r="F429" s="80">
        <v>-7.009949800102204E-2</v>
      </c>
    </row>
    <row r="430" spans="1:6">
      <c r="A430" s="69">
        <v>7211</v>
      </c>
      <c r="B430" s="79" t="s">
        <v>464</v>
      </c>
      <c r="C430" s="44">
        <v>32335</v>
      </c>
      <c r="D430" s="44">
        <v>30042</v>
      </c>
      <c r="E430" s="44">
        <v>-2293</v>
      </c>
      <c r="F430" s="80">
        <v>-7.0913870419050562E-2</v>
      </c>
    </row>
    <row r="431" spans="1:6">
      <c r="A431" s="69">
        <v>7212</v>
      </c>
      <c r="B431" s="79" t="s">
        <v>465</v>
      </c>
      <c r="C431" s="44">
        <v>599</v>
      </c>
      <c r="D431" s="44">
        <v>584</v>
      </c>
      <c r="E431" s="44">
        <v>-15</v>
      </c>
      <c r="F431" s="80">
        <v>-2.5041736227045076E-2</v>
      </c>
    </row>
    <row r="432" spans="1:6">
      <c r="A432" s="69">
        <v>7213</v>
      </c>
      <c r="B432" s="79" t="s">
        <v>466</v>
      </c>
      <c r="C432" s="44">
        <v>333</v>
      </c>
      <c r="D432" s="44">
        <v>309</v>
      </c>
      <c r="E432" s="44">
        <v>-24</v>
      </c>
      <c r="F432" s="80">
        <v>-7.2072072072072071E-2</v>
      </c>
    </row>
    <row r="433" spans="1:6">
      <c r="A433" s="69">
        <v>722</v>
      </c>
      <c r="B433" s="79" t="s">
        <v>467</v>
      </c>
      <c r="C433" s="44">
        <v>220048</v>
      </c>
      <c r="D433" s="44">
        <v>218983</v>
      </c>
      <c r="E433" s="44">
        <v>-1065</v>
      </c>
      <c r="F433" s="80">
        <v>-4.8398531229549915E-3</v>
      </c>
    </row>
    <row r="434" spans="1:6">
      <c r="A434" s="69">
        <v>7221</v>
      </c>
      <c r="B434" s="79" t="s">
        <v>468</v>
      </c>
      <c r="C434" s="44">
        <v>112839</v>
      </c>
      <c r="D434" s="44">
        <v>113115</v>
      </c>
      <c r="E434" s="44">
        <v>276</v>
      </c>
      <c r="F434" s="80">
        <v>2.4459628319995746E-3</v>
      </c>
    </row>
    <row r="435" spans="1:6">
      <c r="A435" s="69">
        <v>7222</v>
      </c>
      <c r="B435" s="79" t="s">
        <v>469</v>
      </c>
      <c r="C435" s="44">
        <v>80126</v>
      </c>
      <c r="D435" s="44">
        <v>78659</v>
      </c>
      <c r="E435" s="44">
        <v>-1467</v>
      </c>
      <c r="F435" s="80">
        <v>-1.8308663854429273E-2</v>
      </c>
    </row>
    <row r="436" spans="1:6">
      <c r="A436" s="69">
        <v>7223</v>
      </c>
      <c r="B436" s="79" t="s">
        <v>470</v>
      </c>
      <c r="C436" s="44">
        <v>20099</v>
      </c>
      <c r="D436" s="44">
        <v>20052</v>
      </c>
      <c r="E436" s="44">
        <v>-47</v>
      </c>
      <c r="F436" s="80">
        <v>-2.3384247972535947E-3</v>
      </c>
    </row>
    <row r="437" spans="1:6">
      <c r="A437" s="69">
        <v>7224</v>
      </c>
      <c r="B437" s="79" t="s">
        <v>471</v>
      </c>
      <c r="C437" s="44">
        <v>6984</v>
      </c>
      <c r="D437" s="44">
        <v>7157</v>
      </c>
      <c r="E437" s="44">
        <v>173</v>
      </c>
      <c r="F437" s="80">
        <v>2.47709049255441E-2</v>
      </c>
    </row>
    <row r="438" spans="1:6">
      <c r="A438" s="73"/>
      <c r="B438" s="74" t="s">
        <v>98</v>
      </c>
      <c r="C438" s="71">
        <v>127487</v>
      </c>
      <c r="D438" s="71">
        <v>129408</v>
      </c>
      <c r="E438" s="71">
        <v>1921</v>
      </c>
      <c r="F438" s="72">
        <v>1.5068203032466055E-2</v>
      </c>
    </row>
    <row r="439" spans="1:6">
      <c r="A439" s="69">
        <v>81</v>
      </c>
      <c r="B439" s="79" t="s">
        <v>472</v>
      </c>
      <c r="C439" s="44">
        <v>127487</v>
      </c>
      <c r="D439" s="44">
        <v>129408</v>
      </c>
      <c r="E439" s="44">
        <v>1921</v>
      </c>
      <c r="F439" s="80">
        <v>1.5068203032466055E-2</v>
      </c>
    </row>
    <row r="440" spans="1:6">
      <c r="A440" s="69">
        <v>811</v>
      </c>
      <c r="B440" s="79" t="s">
        <v>473</v>
      </c>
      <c r="C440" s="44">
        <v>25774</v>
      </c>
      <c r="D440" s="44">
        <v>23864</v>
      </c>
      <c r="E440" s="44">
        <v>-1910</v>
      </c>
      <c r="F440" s="80">
        <v>-7.4105687902537437E-2</v>
      </c>
    </row>
    <row r="441" spans="1:6">
      <c r="A441" s="69">
        <v>8111</v>
      </c>
      <c r="B441" s="79" t="s">
        <v>474</v>
      </c>
      <c r="C441" s="44">
        <v>18076</v>
      </c>
      <c r="D441" s="44">
        <v>16986</v>
      </c>
      <c r="E441" s="44">
        <v>-1090</v>
      </c>
      <c r="F441" s="80">
        <v>-6.0300951537950877E-2</v>
      </c>
    </row>
    <row r="442" spans="1:6">
      <c r="A442" s="69">
        <v>8112</v>
      </c>
      <c r="B442" s="79" t="s">
        <v>475</v>
      </c>
      <c r="C442" s="44">
        <v>3528</v>
      </c>
      <c r="D442" s="44">
        <v>3142</v>
      </c>
      <c r="E442" s="44">
        <v>-386</v>
      </c>
      <c r="F442" s="80">
        <v>-0.10941043083900227</v>
      </c>
    </row>
    <row r="443" spans="1:6">
      <c r="A443" s="69">
        <v>8113</v>
      </c>
      <c r="B443" s="79" t="s">
        <v>476</v>
      </c>
      <c r="C443" s="44">
        <v>2508</v>
      </c>
      <c r="D443" s="44">
        <v>2336</v>
      </c>
      <c r="E443" s="44">
        <v>-172</v>
      </c>
      <c r="F443" s="80">
        <v>-6.8580542264752797E-2</v>
      </c>
    </row>
    <row r="444" spans="1:6">
      <c r="A444" s="69">
        <v>8114</v>
      </c>
      <c r="B444" s="79" t="s">
        <v>477</v>
      </c>
      <c r="C444" s="44">
        <v>1662</v>
      </c>
      <c r="D444" s="44">
        <v>1401</v>
      </c>
      <c r="E444" s="44">
        <v>-261</v>
      </c>
      <c r="F444" s="80">
        <v>-0.15703971119133575</v>
      </c>
    </row>
    <row r="445" spans="1:6">
      <c r="A445" s="69">
        <v>812</v>
      </c>
      <c r="B445" s="79" t="s">
        <v>478</v>
      </c>
      <c r="C445" s="44">
        <v>37110</v>
      </c>
      <c r="D445" s="44">
        <v>36829</v>
      </c>
      <c r="E445" s="44">
        <v>-281</v>
      </c>
      <c r="F445" s="80">
        <v>-7.5720829964969014E-3</v>
      </c>
    </row>
    <row r="446" spans="1:6">
      <c r="A446" s="69">
        <v>8121</v>
      </c>
      <c r="B446" s="79" t="s">
        <v>479</v>
      </c>
      <c r="C446" s="44">
        <v>18846</v>
      </c>
      <c r="D446" s="44">
        <v>19002</v>
      </c>
      <c r="E446" s="44">
        <v>156</v>
      </c>
      <c r="F446" s="80">
        <v>8.2776185928048387E-3</v>
      </c>
    </row>
    <row r="447" spans="1:6">
      <c r="A447" s="69">
        <v>8122</v>
      </c>
      <c r="B447" s="79" t="s">
        <v>480</v>
      </c>
      <c r="C447" s="44">
        <v>2577</v>
      </c>
      <c r="D447" s="44">
        <v>2707</v>
      </c>
      <c r="E447" s="44">
        <v>130</v>
      </c>
      <c r="F447" s="80">
        <v>5.0446255335661619E-2</v>
      </c>
    </row>
    <row r="448" spans="1:6">
      <c r="A448" s="69">
        <v>8123</v>
      </c>
      <c r="B448" s="79" t="s">
        <v>481</v>
      </c>
      <c r="C448" s="44">
        <v>8868</v>
      </c>
      <c r="D448" s="44">
        <v>8311</v>
      </c>
      <c r="E448" s="44">
        <v>-557</v>
      </c>
      <c r="F448" s="80">
        <v>-6.2810103743797932E-2</v>
      </c>
    </row>
    <row r="449" spans="1:6">
      <c r="A449" s="69">
        <v>8129</v>
      </c>
      <c r="B449" s="79" t="s">
        <v>482</v>
      </c>
      <c r="C449" s="44">
        <v>6820</v>
      </c>
      <c r="D449" s="44">
        <v>6809</v>
      </c>
      <c r="E449" s="44">
        <v>-11</v>
      </c>
      <c r="F449" s="80">
        <v>-1.6129032258064516E-3</v>
      </c>
    </row>
    <row r="450" spans="1:6">
      <c r="A450" s="69">
        <v>813</v>
      </c>
      <c r="B450" s="79" t="s">
        <v>483</v>
      </c>
      <c r="C450" s="44">
        <v>37596</v>
      </c>
      <c r="D450" s="44">
        <v>38163</v>
      </c>
      <c r="E450" s="44">
        <v>567</v>
      </c>
      <c r="F450" s="80">
        <v>1.5081391637408235E-2</v>
      </c>
    </row>
    <row r="451" spans="1:6">
      <c r="A451" s="69">
        <v>8131</v>
      </c>
      <c r="B451" s="79" t="s">
        <v>484</v>
      </c>
      <c r="C451" s="44">
        <v>763</v>
      </c>
      <c r="D451" s="44">
        <v>642</v>
      </c>
      <c r="E451" s="44">
        <v>-121</v>
      </c>
      <c r="F451" s="80">
        <v>-0.15858453473132372</v>
      </c>
    </row>
    <row r="452" spans="1:6">
      <c r="A452" s="69">
        <v>8132</v>
      </c>
      <c r="B452" s="79" t="s">
        <v>485</v>
      </c>
      <c r="C452" s="44">
        <v>2999</v>
      </c>
      <c r="D452" s="44">
        <v>3028</v>
      </c>
      <c r="E452" s="44">
        <v>29</v>
      </c>
      <c r="F452" s="80">
        <v>9.6698899633211079E-3</v>
      </c>
    </row>
    <row r="453" spans="1:6">
      <c r="A453" s="69">
        <v>8133</v>
      </c>
      <c r="B453" s="79" t="s">
        <v>486</v>
      </c>
      <c r="C453" s="44">
        <v>7792</v>
      </c>
      <c r="D453" s="44">
        <v>8160</v>
      </c>
      <c r="E453" s="44">
        <v>368</v>
      </c>
      <c r="F453" s="80">
        <v>4.7227926078028747E-2</v>
      </c>
    </row>
    <row r="454" spans="1:6">
      <c r="A454" s="69">
        <v>8134</v>
      </c>
      <c r="B454" s="79" t="s">
        <v>487</v>
      </c>
      <c r="C454" s="44">
        <v>18211</v>
      </c>
      <c r="D454" s="44">
        <v>18340</v>
      </c>
      <c r="E454" s="44">
        <v>129</v>
      </c>
      <c r="F454" s="80">
        <v>7.0836307726099609E-3</v>
      </c>
    </row>
    <row r="455" spans="1:6">
      <c r="A455" s="69">
        <v>8139</v>
      </c>
      <c r="B455" s="79" t="s">
        <v>488</v>
      </c>
      <c r="C455" s="44">
        <v>7832</v>
      </c>
      <c r="D455" s="44">
        <v>7993</v>
      </c>
      <c r="E455" s="44">
        <v>161</v>
      </c>
      <c r="F455" s="80">
        <v>2.0556690500510726E-2</v>
      </c>
    </row>
    <row r="456" spans="1:6">
      <c r="A456" s="69">
        <v>814</v>
      </c>
      <c r="B456" s="79" t="s">
        <v>489</v>
      </c>
      <c r="C456" s="44">
        <v>27007</v>
      </c>
      <c r="D456" s="44">
        <v>30552</v>
      </c>
      <c r="E456" s="44">
        <v>3545</v>
      </c>
      <c r="F456" s="80">
        <v>0.1312622653386159</v>
      </c>
    </row>
    <row r="457" spans="1:6">
      <c r="A457" s="69">
        <v>8141</v>
      </c>
      <c r="B457" s="79" t="s">
        <v>489</v>
      </c>
      <c r="C457" s="44">
        <v>27007</v>
      </c>
      <c r="D457" s="44">
        <v>30552</v>
      </c>
      <c r="E457" s="44">
        <v>3545</v>
      </c>
      <c r="F457" s="80">
        <v>0.1312622653386159</v>
      </c>
    </row>
    <row r="458" spans="1:6">
      <c r="A458" s="73"/>
      <c r="B458" s="74" t="s">
        <v>86</v>
      </c>
      <c r="C458" s="71">
        <v>133859</v>
      </c>
      <c r="D458" s="71">
        <v>134821</v>
      </c>
      <c r="E458" s="71">
        <v>962</v>
      </c>
      <c r="F458" s="72">
        <v>7.1866665670593686E-3</v>
      </c>
    </row>
    <row r="459" spans="1:6">
      <c r="A459" s="69">
        <v>92</v>
      </c>
      <c r="B459" s="79" t="s">
        <v>490</v>
      </c>
      <c r="C459" s="44">
        <v>133859</v>
      </c>
      <c r="D459" s="44">
        <v>134821</v>
      </c>
      <c r="E459" s="44">
        <v>962</v>
      </c>
      <c r="F459" s="80">
        <v>7.1866665670593686E-3</v>
      </c>
    </row>
    <row r="460" spans="1:6">
      <c r="A460" s="69">
        <v>921</v>
      </c>
      <c r="B460" s="79" t="s">
        <v>491</v>
      </c>
      <c r="C460" s="44">
        <v>31414</v>
      </c>
      <c r="D460" s="44">
        <v>31736</v>
      </c>
      <c r="E460" s="44">
        <v>322</v>
      </c>
      <c r="F460" s="80">
        <v>1.0250206914114726E-2</v>
      </c>
    </row>
    <row r="461" spans="1:6">
      <c r="A461" s="69">
        <v>9211</v>
      </c>
      <c r="B461" s="79" t="s">
        <v>491</v>
      </c>
      <c r="C461" s="44">
        <v>31414</v>
      </c>
      <c r="D461" s="44">
        <v>31736</v>
      </c>
      <c r="E461" s="44">
        <v>322</v>
      </c>
      <c r="F461" s="80">
        <v>1.0250206914114726E-2</v>
      </c>
    </row>
    <row r="462" spans="1:6">
      <c r="A462" s="69">
        <v>922</v>
      </c>
      <c r="B462" s="79" t="s">
        <v>492</v>
      </c>
      <c r="C462" s="44">
        <v>62000</v>
      </c>
      <c r="D462" s="44">
        <v>61099</v>
      </c>
      <c r="E462" s="44">
        <v>-901</v>
      </c>
      <c r="F462" s="80">
        <v>-1.453225806451613E-2</v>
      </c>
    </row>
    <row r="463" spans="1:6">
      <c r="A463" s="69">
        <v>9221</v>
      </c>
      <c r="B463" s="79" t="s">
        <v>492</v>
      </c>
      <c r="C463" s="44">
        <v>62000</v>
      </c>
      <c r="D463" s="44">
        <v>61099</v>
      </c>
      <c r="E463" s="44">
        <v>-901</v>
      </c>
      <c r="F463" s="80">
        <v>-1.453225806451613E-2</v>
      </c>
    </row>
    <row r="464" spans="1:6">
      <c r="A464" s="69">
        <v>923</v>
      </c>
      <c r="B464" s="79" t="s">
        <v>493</v>
      </c>
      <c r="C464" s="44">
        <v>0</v>
      </c>
      <c r="D464" s="44">
        <v>17964</v>
      </c>
      <c r="E464" s="44">
        <v>17964</v>
      </c>
      <c r="F464" s="80" t="e">
        <v>#DIV/0!</v>
      </c>
    </row>
    <row r="465" spans="1:6">
      <c r="A465" s="69">
        <v>9231</v>
      </c>
      <c r="B465" s="79" t="s">
        <v>493</v>
      </c>
      <c r="C465" s="44">
        <v>0</v>
      </c>
      <c r="D465" s="44">
        <v>17964</v>
      </c>
      <c r="E465" s="44">
        <v>17964</v>
      </c>
      <c r="F465" s="80" t="e">
        <v>#DIV/0!</v>
      </c>
    </row>
    <row r="466" spans="1:6">
      <c r="A466" s="69">
        <v>924</v>
      </c>
      <c r="B466" s="79" t="s">
        <v>494</v>
      </c>
      <c r="C466" s="44">
        <v>5391</v>
      </c>
      <c r="D466" s="44">
        <v>4825</v>
      </c>
      <c r="E466" s="44">
        <v>-566</v>
      </c>
      <c r="F466" s="80">
        <v>-0.10498979781116675</v>
      </c>
    </row>
    <row r="467" spans="1:6">
      <c r="A467" s="69">
        <v>9241</v>
      </c>
      <c r="B467" s="79" t="s">
        <v>494</v>
      </c>
      <c r="C467" s="44">
        <v>5391</v>
      </c>
      <c r="D467" s="44">
        <v>4825</v>
      </c>
      <c r="E467" s="44">
        <v>-566</v>
      </c>
      <c r="F467" s="80">
        <v>-0.10498979781116675</v>
      </c>
    </row>
    <row r="468" spans="1:6">
      <c r="A468" s="69">
        <v>925</v>
      </c>
      <c r="B468" s="79" t="s">
        <v>495</v>
      </c>
      <c r="C468" s="44">
        <v>5421</v>
      </c>
      <c r="D468" s="44">
        <v>5697</v>
      </c>
      <c r="E468" s="44">
        <v>276</v>
      </c>
      <c r="F468" s="80">
        <v>5.09131156613171E-2</v>
      </c>
    </row>
    <row r="469" spans="1:6">
      <c r="A469" s="69">
        <v>9251</v>
      </c>
      <c r="B469" s="79" t="s">
        <v>495</v>
      </c>
      <c r="C469" s="44">
        <v>5421</v>
      </c>
      <c r="D469" s="44">
        <v>5697</v>
      </c>
      <c r="E469" s="44">
        <v>276</v>
      </c>
      <c r="F469" s="80">
        <v>5.09131156613171E-2</v>
      </c>
    </row>
    <row r="470" spans="1:6">
      <c r="A470" s="69">
        <v>926</v>
      </c>
      <c r="B470" s="79" t="s">
        <v>496</v>
      </c>
      <c r="C470" s="44">
        <v>7877</v>
      </c>
      <c r="D470" s="44">
        <v>8410</v>
      </c>
      <c r="E470" s="44">
        <v>533</v>
      </c>
      <c r="F470" s="80">
        <v>6.7665354830519234E-2</v>
      </c>
    </row>
    <row r="471" spans="1:6">
      <c r="A471" s="69">
        <v>9261</v>
      </c>
      <c r="B471" s="79" t="s">
        <v>496</v>
      </c>
      <c r="C471" s="44">
        <v>7877</v>
      </c>
      <c r="D471" s="44">
        <v>8410</v>
      </c>
      <c r="E471" s="44">
        <v>533</v>
      </c>
      <c r="F471" s="80">
        <v>6.7665354830519234E-2</v>
      </c>
    </row>
    <row r="472" spans="1:6">
      <c r="A472" s="69">
        <v>928</v>
      </c>
      <c r="B472" s="79" t="s">
        <v>497</v>
      </c>
      <c r="C472" s="44">
        <v>4836</v>
      </c>
      <c r="D472" s="44">
        <v>5089</v>
      </c>
      <c r="E472" s="44">
        <v>253</v>
      </c>
      <c r="F472" s="80">
        <v>5.2315963606286188E-2</v>
      </c>
    </row>
    <row r="473" spans="1:6">
      <c r="A473" s="69">
        <v>9281</v>
      </c>
      <c r="B473" s="79" t="s">
        <v>497</v>
      </c>
      <c r="C473" s="44">
        <v>4836</v>
      </c>
      <c r="D473" s="44">
        <v>5089</v>
      </c>
      <c r="E473" s="44">
        <v>253</v>
      </c>
      <c r="F473" s="80">
        <v>5.2315963606286188E-2</v>
      </c>
    </row>
    <row r="475" spans="1:6">
      <c r="A475" t="s">
        <v>904</v>
      </c>
    </row>
  </sheetData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F475"/>
  <sheetViews>
    <sheetView view="pageBreakPreview" zoomScale="115" zoomScaleNormal="100" zoomScaleSheetLayoutView="115" zoomScalePageLayoutView="115" workbookViewId="0">
      <selection activeCell="B22" sqref="B22"/>
    </sheetView>
  </sheetViews>
  <sheetFormatPr defaultColWidth="8.85546875" defaultRowHeight="15"/>
  <cols>
    <col min="1" max="1" width="8" customWidth="1"/>
    <col min="2" max="2" width="43.140625" customWidth="1"/>
    <col min="3" max="3" width="9.85546875" bestFit="1" customWidth="1"/>
    <col min="4" max="4" width="10.42578125" bestFit="1" customWidth="1"/>
    <col min="5" max="6" width="9" bestFit="1" customWidth="1"/>
  </cols>
  <sheetData>
    <row r="1" spans="1:6" s="24" customFormat="1">
      <c r="A1" s="24" t="s">
        <v>499</v>
      </c>
    </row>
    <row r="2" spans="1:6">
      <c r="A2" t="s">
        <v>907</v>
      </c>
    </row>
    <row r="4" spans="1:6" ht="30">
      <c r="A4" s="32" t="s">
        <v>58</v>
      </c>
      <c r="B4" s="33" t="s">
        <v>59</v>
      </c>
      <c r="C4" s="34" t="s">
        <v>107</v>
      </c>
      <c r="D4" s="35" t="s">
        <v>112</v>
      </c>
      <c r="E4" s="36" t="s">
        <v>4</v>
      </c>
      <c r="F4" s="37" t="s">
        <v>62</v>
      </c>
    </row>
    <row r="5" spans="1:6">
      <c r="A5" s="32"/>
      <c r="B5" s="38" t="s">
        <v>63</v>
      </c>
      <c r="C5" s="39">
        <v>3143601</v>
      </c>
      <c r="D5" s="40">
        <v>3190698</v>
      </c>
      <c r="E5" s="39">
        <v>47097</v>
      </c>
      <c r="F5" s="41">
        <v>1.4981863156297508E-2</v>
      </c>
    </row>
    <row r="6" spans="1:6">
      <c r="A6" s="42"/>
      <c r="B6" s="43" t="s">
        <v>64</v>
      </c>
      <c r="C6" s="44">
        <v>375895</v>
      </c>
      <c r="D6" s="45">
        <v>378774</v>
      </c>
      <c r="E6" s="44">
        <v>2879</v>
      </c>
      <c r="F6" s="46">
        <v>7.6590537251094055E-3</v>
      </c>
    </row>
    <row r="7" spans="1:6">
      <c r="A7" s="47" t="s">
        <v>65</v>
      </c>
      <c r="B7" s="48" t="s">
        <v>66</v>
      </c>
      <c r="C7" s="49">
        <v>1359</v>
      </c>
      <c r="D7" s="50">
        <v>1118</v>
      </c>
      <c r="E7" s="49">
        <v>-241</v>
      </c>
      <c r="F7" s="51">
        <v>-0.17733627667402502</v>
      </c>
    </row>
    <row r="8" spans="1:6">
      <c r="A8" s="52">
        <v>23</v>
      </c>
      <c r="B8" s="53" t="s">
        <v>67</v>
      </c>
      <c r="C8" s="44">
        <v>120643</v>
      </c>
      <c r="D8" s="45">
        <v>121231</v>
      </c>
      <c r="E8" s="44">
        <v>588</v>
      </c>
      <c r="F8" s="46">
        <v>4.8738841043409068E-3</v>
      </c>
    </row>
    <row r="9" spans="1:6">
      <c r="A9" s="54" t="s">
        <v>69</v>
      </c>
      <c r="B9" s="55" t="s">
        <v>68</v>
      </c>
      <c r="C9" s="56">
        <v>253893</v>
      </c>
      <c r="D9" s="22">
        <v>256425</v>
      </c>
      <c r="E9" s="56">
        <v>2532</v>
      </c>
      <c r="F9" s="57">
        <v>9.9727050371613245E-3</v>
      </c>
    </row>
    <row r="10" spans="1:6">
      <c r="A10" s="54"/>
      <c r="B10" s="58" t="s">
        <v>71</v>
      </c>
      <c r="C10" s="56">
        <v>165381</v>
      </c>
      <c r="D10" s="22">
        <v>167482</v>
      </c>
      <c r="E10" s="56">
        <v>2101</v>
      </c>
      <c r="F10" s="57">
        <v>1.2703998645551787E-2</v>
      </c>
    </row>
    <row r="11" spans="1:6">
      <c r="A11" s="59"/>
      <c r="B11" s="60" t="s">
        <v>73</v>
      </c>
      <c r="C11" s="61">
        <v>88512</v>
      </c>
      <c r="D11" s="23">
        <v>88943</v>
      </c>
      <c r="E11" s="61">
        <v>431</v>
      </c>
      <c r="F11" s="62">
        <v>4.8693962400578449E-3</v>
      </c>
    </row>
    <row r="12" spans="1:6">
      <c r="A12" s="63"/>
      <c r="B12" s="64" t="s">
        <v>74</v>
      </c>
      <c r="C12" s="56">
        <v>2761318</v>
      </c>
      <c r="D12" s="22">
        <v>2805417</v>
      </c>
      <c r="E12" s="56">
        <v>44099</v>
      </c>
      <c r="F12" s="57">
        <v>1.5970272167131781E-2</v>
      </c>
    </row>
    <row r="13" spans="1:6">
      <c r="A13" s="65"/>
      <c r="B13" s="66" t="s">
        <v>76</v>
      </c>
      <c r="C13" s="39">
        <v>579795</v>
      </c>
      <c r="D13" s="40">
        <v>587190</v>
      </c>
      <c r="E13" s="39">
        <v>7395</v>
      </c>
      <c r="F13" s="41">
        <v>1.2754508058882881E-2</v>
      </c>
    </row>
    <row r="14" spans="1:6">
      <c r="A14" s="54">
        <v>22</v>
      </c>
      <c r="B14" s="58" t="s">
        <v>78</v>
      </c>
      <c r="C14" s="56">
        <v>13728</v>
      </c>
      <c r="D14" s="22">
        <v>14167</v>
      </c>
      <c r="E14" s="56">
        <v>439</v>
      </c>
      <c r="F14" s="57">
        <v>3.1978438228438232E-2</v>
      </c>
    </row>
    <row r="15" spans="1:6">
      <c r="A15" s="54">
        <v>42</v>
      </c>
      <c r="B15" s="58" t="s">
        <v>70</v>
      </c>
      <c r="C15" s="56">
        <v>126056</v>
      </c>
      <c r="D15" s="22">
        <v>123919</v>
      </c>
      <c r="E15" s="56">
        <v>-2137</v>
      </c>
      <c r="F15" s="57">
        <v>-1.6952782890144062E-2</v>
      </c>
    </row>
    <row r="16" spans="1:6">
      <c r="A16" s="54" t="s">
        <v>81</v>
      </c>
      <c r="B16" s="58" t="s">
        <v>72</v>
      </c>
      <c r="C16" s="56">
        <v>343529</v>
      </c>
      <c r="D16" s="22">
        <v>351143</v>
      </c>
      <c r="E16" s="56">
        <v>7614</v>
      </c>
      <c r="F16" s="57">
        <v>2.2164067662409869E-2</v>
      </c>
    </row>
    <row r="17" spans="1:6">
      <c r="A17" s="59" t="s">
        <v>83</v>
      </c>
      <c r="B17" s="60" t="s">
        <v>84</v>
      </c>
      <c r="C17" s="61">
        <v>96482</v>
      </c>
      <c r="D17" s="23">
        <v>97961</v>
      </c>
      <c r="E17" s="61">
        <v>1479</v>
      </c>
      <c r="F17" s="62">
        <v>1.5329284218818018E-2</v>
      </c>
    </row>
    <row r="18" spans="1:6">
      <c r="A18" s="54">
        <v>51</v>
      </c>
      <c r="B18" s="55" t="s">
        <v>75</v>
      </c>
      <c r="C18" s="56">
        <v>89588</v>
      </c>
      <c r="D18" s="22">
        <v>89700</v>
      </c>
      <c r="E18" s="56">
        <v>112</v>
      </c>
      <c r="F18" s="57">
        <v>1.2501674331383667E-3</v>
      </c>
    </row>
    <row r="19" spans="1:6">
      <c r="A19" s="65"/>
      <c r="B19" s="66" t="s">
        <v>77</v>
      </c>
      <c r="C19" s="39">
        <v>210200</v>
      </c>
      <c r="D19" s="40">
        <v>207732</v>
      </c>
      <c r="E19" s="39">
        <v>-2468</v>
      </c>
      <c r="F19" s="41">
        <v>-1.1741198858230257E-2</v>
      </c>
    </row>
    <row r="20" spans="1:6">
      <c r="A20" s="54">
        <v>52</v>
      </c>
      <c r="B20" s="58" t="s">
        <v>87</v>
      </c>
      <c r="C20" s="56">
        <v>170299</v>
      </c>
      <c r="D20" s="22">
        <v>168328</v>
      </c>
      <c r="E20" s="56">
        <v>-1971</v>
      </c>
      <c r="F20" s="57">
        <v>-1.1573761443108885E-2</v>
      </c>
    </row>
    <row r="21" spans="1:6">
      <c r="A21" s="59">
        <v>53</v>
      </c>
      <c r="B21" s="60" t="s">
        <v>88</v>
      </c>
      <c r="C21" s="61">
        <v>39901</v>
      </c>
      <c r="D21" s="23">
        <v>39404</v>
      </c>
      <c r="E21" s="61">
        <v>-497</v>
      </c>
      <c r="F21" s="62">
        <v>-1.2455828174732463E-2</v>
      </c>
    </row>
    <row r="22" spans="1:6">
      <c r="A22" s="54"/>
      <c r="B22" s="55" t="s">
        <v>89</v>
      </c>
      <c r="C22" s="56">
        <v>464132</v>
      </c>
      <c r="D22" s="22">
        <v>474187</v>
      </c>
      <c r="E22" s="56">
        <v>10055</v>
      </c>
      <c r="F22" s="57">
        <v>2.1664095559022004E-2</v>
      </c>
    </row>
    <row r="23" spans="1:6">
      <c r="A23" s="54">
        <v>54</v>
      </c>
      <c r="B23" s="58" t="s">
        <v>90</v>
      </c>
      <c r="C23" s="56">
        <v>251688</v>
      </c>
      <c r="D23" s="22">
        <v>254371</v>
      </c>
      <c r="E23" s="56">
        <v>2683</v>
      </c>
      <c r="F23" s="57">
        <v>1.0660023521184959E-2</v>
      </c>
    </row>
    <row r="24" spans="1:6">
      <c r="A24" s="54">
        <v>55</v>
      </c>
      <c r="B24" s="58" t="s">
        <v>91</v>
      </c>
      <c r="C24" s="56">
        <v>58547</v>
      </c>
      <c r="D24" s="22">
        <v>57652</v>
      </c>
      <c r="E24" s="56">
        <v>-895</v>
      </c>
      <c r="F24" s="57">
        <v>-1.5286863545527525E-2</v>
      </c>
    </row>
    <row r="25" spans="1:6">
      <c r="A25" s="54">
        <v>56</v>
      </c>
      <c r="B25" s="58" t="s">
        <v>92</v>
      </c>
      <c r="C25" s="56">
        <v>153897</v>
      </c>
      <c r="D25" s="22">
        <v>162164</v>
      </c>
      <c r="E25" s="56">
        <v>8267</v>
      </c>
      <c r="F25" s="57">
        <v>5.3717746284852853E-2</v>
      </c>
    </row>
    <row r="26" spans="1:6">
      <c r="A26" s="65"/>
      <c r="B26" s="66" t="s">
        <v>93</v>
      </c>
      <c r="C26" s="39">
        <v>853943</v>
      </c>
      <c r="D26" s="40">
        <v>866287</v>
      </c>
      <c r="E26" s="39">
        <v>12344</v>
      </c>
      <c r="F26" s="41">
        <v>1.4455297367622898E-2</v>
      </c>
    </row>
    <row r="27" spans="1:6">
      <c r="A27" s="54">
        <v>61</v>
      </c>
      <c r="B27" s="58" t="s">
        <v>94</v>
      </c>
      <c r="C27" s="56">
        <v>340271</v>
      </c>
      <c r="D27" s="22">
        <v>340471</v>
      </c>
      <c r="E27" s="56">
        <v>200</v>
      </c>
      <c r="F27" s="57">
        <v>5.8776680939604019E-4</v>
      </c>
    </row>
    <row r="28" spans="1:6">
      <c r="A28" s="59">
        <v>62</v>
      </c>
      <c r="B28" s="60" t="s">
        <v>95</v>
      </c>
      <c r="C28" s="61">
        <v>513672</v>
      </c>
      <c r="D28" s="23">
        <v>525816</v>
      </c>
      <c r="E28" s="61">
        <v>12144</v>
      </c>
      <c r="F28" s="62">
        <v>2.3641545577722748E-2</v>
      </c>
    </row>
    <row r="29" spans="1:6">
      <c r="A29" s="65"/>
      <c r="B29" s="66" t="s">
        <v>82</v>
      </c>
      <c r="C29" s="39">
        <v>299431</v>
      </c>
      <c r="D29" s="40">
        <v>309607</v>
      </c>
      <c r="E29" s="39">
        <v>10176</v>
      </c>
      <c r="F29" s="41">
        <v>3.3984457187131591E-2</v>
      </c>
    </row>
    <row r="30" spans="1:6">
      <c r="A30" s="54">
        <v>71</v>
      </c>
      <c r="B30" s="58" t="s">
        <v>96</v>
      </c>
      <c r="C30" s="56">
        <v>49513</v>
      </c>
      <c r="D30" s="22">
        <v>51209</v>
      </c>
      <c r="E30" s="56">
        <v>1696</v>
      </c>
      <c r="F30" s="57">
        <v>3.425363035970351E-2</v>
      </c>
    </row>
    <row r="31" spans="1:6">
      <c r="A31" s="59">
        <v>72</v>
      </c>
      <c r="B31" s="60" t="s">
        <v>97</v>
      </c>
      <c r="C31" s="61">
        <v>249918</v>
      </c>
      <c r="D31" s="23">
        <v>258398</v>
      </c>
      <c r="E31" s="61">
        <v>8480</v>
      </c>
      <c r="F31" s="62">
        <v>3.3931129410446625E-2</v>
      </c>
    </row>
    <row r="32" spans="1:6">
      <c r="A32" s="59">
        <v>82</v>
      </c>
      <c r="B32" s="67" t="s">
        <v>98</v>
      </c>
      <c r="C32" s="61">
        <v>129408</v>
      </c>
      <c r="D32" s="23">
        <v>135138</v>
      </c>
      <c r="E32" s="61">
        <v>5730</v>
      </c>
      <c r="F32" s="62">
        <v>4.4278560830860535E-2</v>
      </c>
    </row>
    <row r="33" spans="1:6">
      <c r="A33" s="59">
        <v>92</v>
      </c>
      <c r="B33" s="67" t="s">
        <v>86</v>
      </c>
      <c r="C33" s="61">
        <v>134821</v>
      </c>
      <c r="D33" s="23">
        <v>135576</v>
      </c>
      <c r="E33" s="61">
        <v>755</v>
      </c>
      <c r="F33" s="62">
        <v>5.6000178013810905E-3</v>
      </c>
    </row>
    <row r="36" spans="1:6">
      <c r="A36" t="s">
        <v>99</v>
      </c>
    </row>
    <row r="38" spans="1:6" ht="30">
      <c r="A38" s="68" t="s">
        <v>58</v>
      </c>
      <c r="B38" s="68" t="s">
        <v>101</v>
      </c>
      <c r="C38" s="68" t="s">
        <v>107</v>
      </c>
      <c r="D38" s="68" t="s">
        <v>112</v>
      </c>
      <c r="E38" s="68" t="s">
        <v>4</v>
      </c>
      <c r="F38" s="68" t="s">
        <v>62</v>
      </c>
    </row>
    <row r="39" spans="1:6">
      <c r="A39" s="69"/>
      <c r="B39" s="70" t="s">
        <v>63</v>
      </c>
      <c r="C39" s="71">
        <v>3143601</v>
      </c>
      <c r="D39" s="71">
        <v>3190698</v>
      </c>
      <c r="E39" s="71">
        <v>47097</v>
      </c>
      <c r="F39" s="72">
        <v>1.4981863156297508E-2</v>
      </c>
    </row>
    <row r="40" spans="1:6">
      <c r="A40" s="69"/>
      <c r="B40" s="70" t="s">
        <v>64</v>
      </c>
      <c r="C40" s="71">
        <v>375895</v>
      </c>
      <c r="D40" s="71">
        <v>378774</v>
      </c>
      <c r="E40" s="71">
        <v>2879</v>
      </c>
      <c r="F40" s="72">
        <v>7.6590537251094055E-3</v>
      </c>
    </row>
    <row r="41" spans="1:6">
      <c r="A41" s="73"/>
      <c r="B41" s="74" t="s">
        <v>66</v>
      </c>
      <c r="C41" s="71">
        <v>1359</v>
      </c>
      <c r="D41" s="71">
        <v>1118</v>
      </c>
      <c r="E41" s="71">
        <v>-241</v>
      </c>
      <c r="F41" s="72">
        <v>-0.17733627667402502</v>
      </c>
    </row>
    <row r="42" spans="1:6">
      <c r="A42" s="75">
        <v>11</v>
      </c>
      <c r="B42" s="76" t="s">
        <v>500</v>
      </c>
      <c r="C42" s="77">
        <v>6479</v>
      </c>
      <c r="D42" s="77">
        <v>6589</v>
      </c>
      <c r="E42" s="77">
        <v>110</v>
      </c>
      <c r="F42" s="78">
        <v>1.6977928692699491E-2</v>
      </c>
    </row>
    <row r="43" spans="1:6">
      <c r="A43" s="69">
        <v>111</v>
      </c>
      <c r="B43" s="79" t="s">
        <v>104</v>
      </c>
      <c r="C43" s="44">
        <v>3012</v>
      </c>
      <c r="D43" s="44">
        <v>3224</v>
      </c>
      <c r="E43" s="44">
        <v>212</v>
      </c>
      <c r="F43" s="80">
        <v>7.0385126162018599E-2</v>
      </c>
    </row>
    <row r="44" spans="1:6">
      <c r="A44" s="69">
        <v>1112</v>
      </c>
      <c r="B44" s="79" t="s">
        <v>105</v>
      </c>
      <c r="C44" s="44">
        <v>607</v>
      </c>
      <c r="D44" s="44">
        <v>764</v>
      </c>
      <c r="E44" s="44">
        <v>157</v>
      </c>
      <c r="F44" s="80">
        <v>0.25864909390444812</v>
      </c>
    </row>
    <row r="45" spans="1:6">
      <c r="A45" s="69">
        <v>1113</v>
      </c>
      <c r="B45" s="79" t="s">
        <v>106</v>
      </c>
      <c r="C45" s="44">
        <v>976</v>
      </c>
      <c r="D45" s="44">
        <v>956</v>
      </c>
      <c r="E45" s="44">
        <v>-20</v>
      </c>
      <c r="F45" s="80">
        <v>-2.0491803278688523E-2</v>
      </c>
    </row>
    <row r="46" spans="1:6">
      <c r="A46" s="69">
        <v>1114</v>
      </c>
      <c r="B46" s="79" t="s">
        <v>108</v>
      </c>
      <c r="C46" s="44">
        <v>1335</v>
      </c>
      <c r="D46" s="44">
        <v>1387</v>
      </c>
      <c r="E46" s="44">
        <v>52</v>
      </c>
      <c r="F46" s="80">
        <v>3.895131086142322E-2</v>
      </c>
    </row>
    <row r="47" spans="1:6">
      <c r="A47" s="69">
        <v>1119</v>
      </c>
      <c r="B47" s="79" t="s">
        <v>109</v>
      </c>
      <c r="C47" s="44">
        <v>90</v>
      </c>
      <c r="D47" s="44">
        <v>114</v>
      </c>
      <c r="E47" s="44">
        <v>24</v>
      </c>
      <c r="F47" s="80">
        <v>0.26666666666666666</v>
      </c>
    </row>
    <row r="48" spans="1:6">
      <c r="A48" s="69">
        <v>112</v>
      </c>
      <c r="B48" s="79" t="s">
        <v>110</v>
      </c>
      <c r="C48" s="44">
        <v>632</v>
      </c>
      <c r="D48" s="44">
        <v>633</v>
      </c>
      <c r="E48" s="44">
        <v>1</v>
      </c>
      <c r="F48" s="80">
        <v>1.5822784810126582E-3</v>
      </c>
    </row>
    <row r="49" spans="1:6">
      <c r="A49" s="69">
        <v>1121</v>
      </c>
      <c r="B49" s="79" t="s">
        <v>111</v>
      </c>
      <c r="C49" s="44">
        <v>295</v>
      </c>
      <c r="D49" s="44">
        <v>282</v>
      </c>
      <c r="E49" s="44">
        <v>-13</v>
      </c>
      <c r="F49" s="80">
        <v>-4.4067796610169491E-2</v>
      </c>
    </row>
    <row r="50" spans="1:6">
      <c r="A50" s="69">
        <v>1123</v>
      </c>
      <c r="B50" s="79" t="s">
        <v>113</v>
      </c>
      <c r="C50" s="44">
        <v>72</v>
      </c>
      <c r="D50" s="44">
        <v>100</v>
      </c>
      <c r="E50" s="44">
        <v>28</v>
      </c>
      <c r="F50" s="80">
        <v>0.3888888888888889</v>
      </c>
    </row>
    <row r="51" spans="1:6">
      <c r="A51" s="69">
        <v>1125</v>
      </c>
      <c r="B51" s="79" t="s">
        <v>114</v>
      </c>
      <c r="C51" s="44">
        <v>102</v>
      </c>
      <c r="D51" s="44">
        <v>102</v>
      </c>
      <c r="E51" s="44">
        <v>0</v>
      </c>
      <c r="F51" s="80">
        <v>0</v>
      </c>
    </row>
    <row r="52" spans="1:6">
      <c r="A52" s="69">
        <v>1129</v>
      </c>
      <c r="B52" s="79" t="s">
        <v>115</v>
      </c>
      <c r="C52" s="44">
        <v>144</v>
      </c>
      <c r="D52" s="44">
        <v>129</v>
      </c>
      <c r="E52" s="44">
        <v>-15</v>
      </c>
      <c r="F52" s="80">
        <v>-0.10416666666666667</v>
      </c>
    </row>
    <row r="53" spans="1:6">
      <c r="A53" s="69">
        <v>113</v>
      </c>
      <c r="B53" s="79" t="s">
        <v>116</v>
      </c>
      <c r="C53" s="44">
        <v>105</v>
      </c>
      <c r="D53" s="44">
        <v>94</v>
      </c>
      <c r="E53" s="44">
        <v>-11</v>
      </c>
      <c r="F53" s="80">
        <v>-0.10476190476190476</v>
      </c>
    </row>
    <row r="54" spans="1:6">
      <c r="A54" s="69">
        <v>1132</v>
      </c>
      <c r="B54" s="79" t="s">
        <v>117</v>
      </c>
      <c r="C54" s="44">
        <v>0</v>
      </c>
      <c r="D54" s="44">
        <v>15</v>
      </c>
      <c r="E54" s="44">
        <v>15</v>
      </c>
      <c r="F54" s="80" t="e">
        <v>#DIV/0!</v>
      </c>
    </row>
    <row r="55" spans="1:6">
      <c r="A55" s="69">
        <v>1133</v>
      </c>
      <c r="B55" s="79" t="s">
        <v>118</v>
      </c>
      <c r="C55" s="44">
        <v>91</v>
      </c>
      <c r="D55" s="44">
        <v>79</v>
      </c>
      <c r="E55" s="44">
        <v>-12</v>
      </c>
      <c r="F55" s="80">
        <v>-0.13186813186813187</v>
      </c>
    </row>
    <row r="56" spans="1:6">
      <c r="A56" s="69">
        <v>114</v>
      </c>
      <c r="B56" s="79" t="s">
        <v>119</v>
      </c>
      <c r="C56" s="44">
        <v>1454</v>
      </c>
      <c r="D56" s="44">
        <v>1485</v>
      </c>
      <c r="E56" s="44">
        <v>31</v>
      </c>
      <c r="F56" s="80">
        <v>2.1320495185694635E-2</v>
      </c>
    </row>
    <row r="57" spans="1:6">
      <c r="A57" s="69">
        <v>1141</v>
      </c>
      <c r="B57" s="79" t="s">
        <v>120</v>
      </c>
      <c r="C57" s="44">
        <v>1453</v>
      </c>
      <c r="D57" s="44">
        <v>1484</v>
      </c>
      <c r="E57" s="44">
        <v>31</v>
      </c>
      <c r="F57" s="80">
        <v>2.1335168616655197E-2</v>
      </c>
    </row>
    <row r="58" spans="1:6">
      <c r="A58" s="69">
        <v>115</v>
      </c>
      <c r="B58" s="79" t="s">
        <v>121</v>
      </c>
      <c r="C58" s="44">
        <v>1276</v>
      </c>
      <c r="D58" s="44">
        <v>1153</v>
      </c>
      <c r="E58" s="44">
        <v>-123</v>
      </c>
      <c r="F58" s="80">
        <v>-9.6394984326018812E-2</v>
      </c>
    </row>
    <row r="59" spans="1:6">
      <c r="A59" s="69">
        <v>1151</v>
      </c>
      <c r="B59" s="79" t="s">
        <v>122</v>
      </c>
      <c r="C59" s="44">
        <v>77</v>
      </c>
      <c r="D59" s="44">
        <v>103</v>
      </c>
      <c r="E59" s="44">
        <v>26</v>
      </c>
      <c r="F59" s="80">
        <v>0.33766233766233766</v>
      </c>
    </row>
    <row r="60" spans="1:6">
      <c r="A60" s="69">
        <v>1152</v>
      </c>
      <c r="B60" s="79" t="s">
        <v>123</v>
      </c>
      <c r="C60" s="44">
        <v>1173</v>
      </c>
      <c r="D60" s="44">
        <v>1019</v>
      </c>
      <c r="E60" s="44">
        <v>-154</v>
      </c>
      <c r="F60" s="80">
        <v>-0.13128729752770674</v>
      </c>
    </row>
    <row r="61" spans="1:6">
      <c r="A61" s="69">
        <v>1153</v>
      </c>
      <c r="B61" s="79" t="s">
        <v>124</v>
      </c>
      <c r="C61" s="44">
        <v>26</v>
      </c>
      <c r="D61" s="44">
        <v>31</v>
      </c>
      <c r="E61" s="44">
        <v>5</v>
      </c>
      <c r="F61" s="80">
        <v>0.19230769230769232</v>
      </c>
    </row>
    <row r="62" spans="1:6">
      <c r="A62" s="75">
        <v>21</v>
      </c>
      <c r="B62" s="76" t="s">
        <v>125</v>
      </c>
      <c r="C62" s="77">
        <v>1268</v>
      </c>
      <c r="D62" s="77">
        <v>1039</v>
      </c>
      <c r="E62" s="77">
        <v>-229</v>
      </c>
      <c r="F62" s="78">
        <v>-0.18059936908517349</v>
      </c>
    </row>
    <row r="63" spans="1:6">
      <c r="A63" s="69">
        <v>211</v>
      </c>
      <c r="B63" s="79" t="s">
        <v>126</v>
      </c>
      <c r="C63" s="44">
        <v>0</v>
      </c>
      <c r="D63" s="44">
        <v>0</v>
      </c>
      <c r="E63" s="44">
        <v>0</v>
      </c>
      <c r="F63" s="80" t="e">
        <v>#DIV/0!</v>
      </c>
    </row>
    <row r="64" spans="1:6">
      <c r="A64" s="69">
        <v>2111</v>
      </c>
      <c r="B64" s="79" t="s">
        <v>126</v>
      </c>
      <c r="C64" s="44">
        <v>0</v>
      </c>
      <c r="D64" s="44">
        <v>0</v>
      </c>
      <c r="E64" s="44">
        <v>0</v>
      </c>
      <c r="F64" s="80" t="e">
        <v>#DIV/0!</v>
      </c>
    </row>
    <row r="65" spans="1:6">
      <c r="A65" s="69">
        <v>212</v>
      </c>
      <c r="B65" s="79" t="s">
        <v>127</v>
      </c>
      <c r="C65" s="44">
        <v>1199</v>
      </c>
      <c r="D65" s="44">
        <v>954</v>
      </c>
      <c r="E65" s="44">
        <v>-245</v>
      </c>
      <c r="F65" s="80">
        <v>-0.2043369474562135</v>
      </c>
    </row>
    <row r="66" spans="1:6">
      <c r="A66" s="69">
        <v>2123</v>
      </c>
      <c r="B66" s="79" t="s">
        <v>128</v>
      </c>
      <c r="C66" s="44">
        <v>1199</v>
      </c>
      <c r="D66" s="44">
        <v>954</v>
      </c>
      <c r="E66" s="44">
        <v>-245</v>
      </c>
      <c r="F66" s="80">
        <v>-0.2043369474562135</v>
      </c>
    </row>
    <row r="67" spans="1:6">
      <c r="A67" s="69">
        <v>213</v>
      </c>
      <c r="B67" s="79" t="s">
        <v>129</v>
      </c>
      <c r="C67" s="44">
        <v>62</v>
      </c>
      <c r="D67" s="44">
        <v>78</v>
      </c>
      <c r="E67" s="44">
        <v>16</v>
      </c>
      <c r="F67" s="80">
        <v>0.25806451612903225</v>
      </c>
    </row>
    <row r="68" spans="1:6">
      <c r="A68" s="69">
        <v>2131</v>
      </c>
      <c r="B68" s="79" t="s">
        <v>129</v>
      </c>
      <c r="C68" s="44">
        <v>62</v>
      </c>
      <c r="D68" s="44">
        <v>78</v>
      </c>
      <c r="E68" s="44">
        <v>16</v>
      </c>
      <c r="F68" s="80">
        <v>0.25806451612903225</v>
      </c>
    </row>
    <row r="69" spans="1:6">
      <c r="A69" s="73"/>
      <c r="B69" s="74" t="s">
        <v>67</v>
      </c>
      <c r="C69" s="71">
        <v>120643</v>
      </c>
      <c r="D69" s="71">
        <v>121231</v>
      </c>
      <c r="E69" s="71">
        <v>588</v>
      </c>
      <c r="F69" s="72">
        <v>4.8738841043409068E-3</v>
      </c>
    </row>
    <row r="70" spans="1:6">
      <c r="A70" s="75">
        <v>23</v>
      </c>
      <c r="B70" s="76" t="s">
        <v>67</v>
      </c>
      <c r="C70" s="77">
        <v>120643</v>
      </c>
      <c r="D70" s="77">
        <v>121231</v>
      </c>
      <c r="E70" s="77">
        <v>588</v>
      </c>
      <c r="F70" s="78">
        <v>4.8738841043409068E-3</v>
      </c>
    </row>
    <row r="71" spans="1:6">
      <c r="A71" s="69">
        <v>236</v>
      </c>
      <c r="B71" s="79" t="s">
        <v>130</v>
      </c>
      <c r="C71" s="44">
        <v>23591</v>
      </c>
      <c r="D71" s="44">
        <v>23654</v>
      </c>
      <c r="E71" s="44">
        <v>63</v>
      </c>
      <c r="F71" s="80">
        <v>2.6705099402314441E-3</v>
      </c>
    </row>
    <row r="72" spans="1:6">
      <c r="A72" s="69">
        <v>2361</v>
      </c>
      <c r="B72" s="79" t="s">
        <v>131</v>
      </c>
      <c r="C72" s="44">
        <v>13391</v>
      </c>
      <c r="D72" s="44">
        <v>13240</v>
      </c>
      <c r="E72" s="44">
        <v>-151</v>
      </c>
      <c r="F72" s="80">
        <v>-1.1276230303935479E-2</v>
      </c>
    </row>
    <row r="73" spans="1:6">
      <c r="A73" s="69">
        <v>2362</v>
      </c>
      <c r="B73" s="79" t="s">
        <v>132</v>
      </c>
      <c r="C73" s="44">
        <v>10200</v>
      </c>
      <c r="D73" s="44">
        <v>10413</v>
      </c>
      <c r="E73" s="44">
        <v>213</v>
      </c>
      <c r="F73" s="80">
        <v>2.088235294117647E-2</v>
      </c>
    </row>
    <row r="74" spans="1:6">
      <c r="A74" s="69">
        <v>237</v>
      </c>
      <c r="B74" s="79" t="s">
        <v>133</v>
      </c>
      <c r="C74" s="44">
        <v>22771</v>
      </c>
      <c r="D74" s="44">
        <v>22221</v>
      </c>
      <c r="E74" s="44">
        <v>-550</v>
      </c>
      <c r="F74" s="80">
        <v>-2.4153528610952529E-2</v>
      </c>
    </row>
    <row r="75" spans="1:6">
      <c r="A75" s="69">
        <v>2371</v>
      </c>
      <c r="B75" s="79" t="s">
        <v>134</v>
      </c>
      <c r="C75" s="44">
        <v>5000</v>
      </c>
      <c r="D75" s="44">
        <v>5174</v>
      </c>
      <c r="E75" s="44">
        <v>174</v>
      </c>
      <c r="F75" s="80">
        <v>3.4799999999999998E-2</v>
      </c>
    </row>
    <row r="76" spans="1:6">
      <c r="A76" s="69">
        <v>2372</v>
      </c>
      <c r="B76" s="79" t="s">
        <v>135</v>
      </c>
      <c r="C76" s="44">
        <v>1032</v>
      </c>
      <c r="D76" s="44">
        <v>878</v>
      </c>
      <c r="E76" s="44">
        <v>-154</v>
      </c>
      <c r="F76" s="80">
        <v>-0.14922480620155038</v>
      </c>
    </row>
    <row r="77" spans="1:6">
      <c r="A77" s="69">
        <v>2373</v>
      </c>
      <c r="B77" s="79" t="s">
        <v>136</v>
      </c>
      <c r="C77" s="44">
        <v>15745</v>
      </c>
      <c r="D77" s="44">
        <v>15032</v>
      </c>
      <c r="E77" s="44">
        <v>-713</v>
      </c>
      <c r="F77" s="80">
        <v>-4.5284217211813277E-2</v>
      </c>
    </row>
    <row r="78" spans="1:6">
      <c r="A78" s="69">
        <v>2379</v>
      </c>
      <c r="B78" s="79" t="s">
        <v>137</v>
      </c>
      <c r="C78" s="44">
        <v>993</v>
      </c>
      <c r="D78" s="44">
        <v>1137</v>
      </c>
      <c r="E78" s="44">
        <v>144</v>
      </c>
      <c r="F78" s="80">
        <v>0.14501510574018128</v>
      </c>
    </row>
    <row r="79" spans="1:6">
      <c r="A79" s="69">
        <v>238</v>
      </c>
      <c r="B79" s="79" t="s">
        <v>138</v>
      </c>
      <c r="C79" s="44">
        <v>74281</v>
      </c>
      <c r="D79" s="44">
        <v>75356</v>
      </c>
      <c r="E79" s="44">
        <v>1075</v>
      </c>
      <c r="F79" s="80">
        <v>1.4472072266124581E-2</v>
      </c>
    </row>
    <row r="80" spans="1:6">
      <c r="A80" s="69">
        <v>2381</v>
      </c>
      <c r="B80" s="79" t="s">
        <v>139</v>
      </c>
      <c r="C80" s="44">
        <v>11341</v>
      </c>
      <c r="D80" s="44">
        <v>11733</v>
      </c>
      <c r="E80" s="44">
        <v>392</v>
      </c>
      <c r="F80" s="80">
        <v>3.45648531875496E-2</v>
      </c>
    </row>
    <row r="81" spans="1:6">
      <c r="A81" s="69">
        <v>2382</v>
      </c>
      <c r="B81" s="79" t="s">
        <v>140</v>
      </c>
      <c r="C81" s="44">
        <v>35665</v>
      </c>
      <c r="D81" s="44">
        <v>36057</v>
      </c>
      <c r="E81" s="44">
        <v>392</v>
      </c>
      <c r="F81" s="80">
        <v>1.099116781157998E-2</v>
      </c>
    </row>
    <row r="82" spans="1:6">
      <c r="A82" s="69">
        <v>2383</v>
      </c>
      <c r="B82" s="79" t="s">
        <v>141</v>
      </c>
      <c r="C82" s="44">
        <v>15533</v>
      </c>
      <c r="D82" s="44">
        <v>15088</v>
      </c>
      <c r="E82" s="44">
        <v>-445</v>
      </c>
      <c r="F82" s="80">
        <v>-2.8648683448142663E-2</v>
      </c>
    </row>
    <row r="83" spans="1:6">
      <c r="A83" s="69">
        <v>2389</v>
      </c>
      <c r="B83" s="79" t="s">
        <v>142</v>
      </c>
      <c r="C83" s="44">
        <v>11741</v>
      </c>
      <c r="D83" s="44">
        <v>12478</v>
      </c>
      <c r="E83" s="44">
        <v>737</v>
      </c>
      <c r="F83" s="80">
        <v>6.2771484541350828E-2</v>
      </c>
    </row>
    <row r="84" spans="1:6">
      <c r="A84" s="73"/>
      <c r="B84" s="74" t="s">
        <v>68</v>
      </c>
      <c r="C84" s="71">
        <v>253893</v>
      </c>
      <c r="D84" s="71">
        <v>256425</v>
      </c>
      <c r="E84" s="71">
        <v>2532</v>
      </c>
      <c r="F84" s="72">
        <v>9.9727050371613245E-3</v>
      </c>
    </row>
    <row r="85" spans="1:6">
      <c r="A85" s="75" t="s">
        <v>69</v>
      </c>
      <c r="B85" s="76" t="s">
        <v>68</v>
      </c>
      <c r="C85" s="77">
        <v>253893</v>
      </c>
      <c r="D85" s="77">
        <v>256425</v>
      </c>
      <c r="E85" s="77">
        <v>2532</v>
      </c>
      <c r="F85" s="78">
        <v>9.9727050371613245E-3</v>
      </c>
    </row>
    <row r="86" spans="1:6">
      <c r="A86" s="75" t="s">
        <v>143</v>
      </c>
      <c r="B86" s="76" t="s">
        <v>501</v>
      </c>
      <c r="C86" s="77">
        <v>165381</v>
      </c>
      <c r="D86" s="77">
        <v>167482</v>
      </c>
      <c r="E86" s="77">
        <v>2101</v>
      </c>
      <c r="F86" s="78">
        <v>1.2703998645551787E-2</v>
      </c>
    </row>
    <row r="87" spans="1:6">
      <c r="A87" s="75" t="s">
        <v>172</v>
      </c>
      <c r="B87" s="76" t="s">
        <v>502</v>
      </c>
      <c r="C87" s="77">
        <v>88512</v>
      </c>
      <c r="D87" s="77">
        <v>88943</v>
      </c>
      <c r="E87" s="77">
        <v>431</v>
      </c>
      <c r="F87" s="78">
        <v>4.8693962400578449E-3</v>
      </c>
    </row>
    <row r="88" spans="1:6">
      <c r="A88" s="81">
        <v>311</v>
      </c>
      <c r="B88" s="84" t="s">
        <v>144</v>
      </c>
      <c r="C88" s="82">
        <v>23670</v>
      </c>
      <c r="D88" s="82">
        <v>24166</v>
      </c>
      <c r="E88" s="82">
        <v>496</v>
      </c>
      <c r="F88" s="83">
        <v>2.0954795099281793E-2</v>
      </c>
    </row>
    <row r="89" spans="1:6">
      <c r="A89" s="69">
        <v>3111</v>
      </c>
      <c r="B89" s="79" t="s">
        <v>145</v>
      </c>
      <c r="C89" s="44">
        <v>30</v>
      </c>
      <c r="D89" s="44">
        <v>13</v>
      </c>
      <c r="E89" s="44">
        <v>-17</v>
      </c>
      <c r="F89" s="80">
        <v>-0.56666666666666665</v>
      </c>
    </row>
    <row r="90" spans="1:6">
      <c r="A90" s="69">
        <v>3112</v>
      </c>
      <c r="B90" s="79" t="s">
        <v>146</v>
      </c>
      <c r="C90" s="44">
        <v>603</v>
      </c>
      <c r="D90" s="44">
        <v>642</v>
      </c>
      <c r="E90" s="44">
        <v>39</v>
      </c>
      <c r="F90" s="80">
        <v>6.4676616915422883E-2</v>
      </c>
    </row>
    <row r="91" spans="1:6">
      <c r="A91" s="69">
        <v>3113</v>
      </c>
      <c r="B91" s="79" t="s">
        <v>147</v>
      </c>
      <c r="C91" s="44">
        <v>1682</v>
      </c>
      <c r="D91" s="44">
        <v>1573</v>
      </c>
      <c r="E91" s="44">
        <v>-109</v>
      </c>
      <c r="F91" s="80">
        <v>-6.4803804994054692E-2</v>
      </c>
    </row>
    <row r="92" spans="1:6">
      <c r="A92" s="69">
        <v>3114</v>
      </c>
      <c r="B92" s="79" t="s">
        <v>148</v>
      </c>
      <c r="C92" s="44">
        <v>1887</v>
      </c>
      <c r="D92" s="44">
        <v>1883</v>
      </c>
      <c r="E92" s="44">
        <v>-4</v>
      </c>
      <c r="F92" s="80">
        <v>-2.1197668256491787E-3</v>
      </c>
    </row>
    <row r="93" spans="1:6">
      <c r="A93" s="69">
        <v>3115</v>
      </c>
      <c r="B93" s="79" t="s">
        <v>149</v>
      </c>
      <c r="C93" s="44">
        <v>2564</v>
      </c>
      <c r="D93" s="44">
        <v>2393</v>
      </c>
      <c r="E93" s="44">
        <v>-171</v>
      </c>
      <c r="F93" s="80">
        <v>-6.6692667706708272E-2</v>
      </c>
    </row>
    <row r="94" spans="1:6">
      <c r="A94" s="69">
        <v>3116</v>
      </c>
      <c r="B94" s="79" t="s">
        <v>150</v>
      </c>
      <c r="C94" s="44">
        <v>2194</v>
      </c>
      <c r="D94" s="44">
        <v>2009</v>
      </c>
      <c r="E94" s="44">
        <v>-185</v>
      </c>
      <c r="F94" s="80">
        <v>-8.4320875113947133E-2</v>
      </c>
    </row>
    <row r="95" spans="1:6">
      <c r="A95" s="69">
        <v>3117</v>
      </c>
      <c r="B95" s="79" t="s">
        <v>151</v>
      </c>
      <c r="C95" s="44">
        <v>2817</v>
      </c>
      <c r="D95" s="44">
        <v>2702</v>
      </c>
      <c r="E95" s="44">
        <v>-115</v>
      </c>
      <c r="F95" s="80">
        <v>-4.0823571175008871E-2</v>
      </c>
    </row>
    <row r="96" spans="1:6">
      <c r="A96" s="69">
        <v>3118</v>
      </c>
      <c r="B96" s="79" t="s">
        <v>152</v>
      </c>
      <c r="C96" s="44">
        <v>8798</v>
      </c>
      <c r="D96" s="44">
        <v>9780</v>
      </c>
      <c r="E96" s="44">
        <v>982</v>
      </c>
      <c r="F96" s="80">
        <v>0.11161627642646056</v>
      </c>
    </row>
    <row r="97" spans="1:6">
      <c r="A97" s="69">
        <v>3119</v>
      </c>
      <c r="B97" s="79" t="s">
        <v>153</v>
      </c>
      <c r="C97" s="44">
        <v>3096</v>
      </c>
      <c r="D97" s="44">
        <v>3171</v>
      </c>
      <c r="E97" s="44">
        <v>75</v>
      </c>
      <c r="F97" s="80">
        <v>2.4224806201550389E-2</v>
      </c>
    </row>
    <row r="98" spans="1:6">
      <c r="A98" s="69">
        <v>312</v>
      </c>
      <c r="B98" s="79" t="s">
        <v>154</v>
      </c>
      <c r="C98" s="44">
        <v>2467</v>
      </c>
      <c r="D98" s="44">
        <v>2647</v>
      </c>
      <c r="E98" s="44">
        <v>180</v>
      </c>
      <c r="F98" s="80">
        <v>7.2963113092825299E-2</v>
      </c>
    </row>
    <row r="99" spans="1:6">
      <c r="A99" s="69">
        <v>3121</v>
      </c>
      <c r="B99" s="79" t="s">
        <v>155</v>
      </c>
      <c r="C99" s="44">
        <v>2467</v>
      </c>
      <c r="D99" s="44">
        <v>2647</v>
      </c>
      <c r="E99" s="44">
        <v>180</v>
      </c>
      <c r="F99" s="80">
        <v>7.2963113092825299E-2</v>
      </c>
    </row>
    <row r="100" spans="1:6">
      <c r="A100" s="69">
        <v>3122</v>
      </c>
      <c r="B100" s="79" t="s">
        <v>156</v>
      </c>
      <c r="C100" s="44">
        <v>0</v>
      </c>
      <c r="D100" s="44">
        <v>0</v>
      </c>
      <c r="E100" s="44">
        <v>0</v>
      </c>
      <c r="F100" s="80" t="e">
        <v>#DIV/0!</v>
      </c>
    </row>
    <row r="101" spans="1:6">
      <c r="A101" s="69">
        <v>313</v>
      </c>
      <c r="B101" s="79" t="s">
        <v>157</v>
      </c>
      <c r="C101" s="44">
        <v>3394</v>
      </c>
      <c r="D101" s="44">
        <v>3573</v>
      </c>
      <c r="E101" s="44">
        <v>179</v>
      </c>
      <c r="F101" s="80">
        <v>5.274012964054213E-2</v>
      </c>
    </row>
    <row r="102" spans="1:6">
      <c r="A102" s="69">
        <v>3131</v>
      </c>
      <c r="B102" s="79" t="s">
        <v>158</v>
      </c>
      <c r="C102" s="44">
        <v>136</v>
      </c>
      <c r="D102" s="44">
        <v>145</v>
      </c>
      <c r="E102" s="44">
        <v>9</v>
      </c>
      <c r="F102" s="80">
        <v>6.6176470588235295E-2</v>
      </c>
    </row>
    <row r="103" spans="1:6">
      <c r="A103" s="69">
        <v>3132</v>
      </c>
      <c r="B103" s="79" t="s">
        <v>159</v>
      </c>
      <c r="C103" s="44">
        <v>1462</v>
      </c>
      <c r="D103" s="44">
        <v>1569</v>
      </c>
      <c r="E103" s="44">
        <v>107</v>
      </c>
      <c r="F103" s="80">
        <v>7.3187414500684E-2</v>
      </c>
    </row>
    <row r="104" spans="1:6">
      <c r="A104" s="69">
        <v>3133</v>
      </c>
      <c r="B104" s="79" t="s">
        <v>160</v>
      </c>
      <c r="C104" s="44">
        <v>1795</v>
      </c>
      <c r="D104" s="44">
        <v>1858</v>
      </c>
      <c r="E104" s="44">
        <v>63</v>
      </c>
      <c r="F104" s="80">
        <v>3.5097493036211701E-2</v>
      </c>
    </row>
    <row r="105" spans="1:6">
      <c r="A105" s="69">
        <v>314</v>
      </c>
      <c r="B105" s="79" t="s">
        <v>161</v>
      </c>
      <c r="C105" s="44">
        <v>2078</v>
      </c>
      <c r="D105" s="44">
        <v>2207</v>
      </c>
      <c r="E105" s="44">
        <v>129</v>
      </c>
      <c r="F105" s="80">
        <v>6.2078922040423486E-2</v>
      </c>
    </row>
    <row r="106" spans="1:6">
      <c r="A106" s="69">
        <v>3141</v>
      </c>
      <c r="B106" s="79" t="s">
        <v>162</v>
      </c>
      <c r="C106" s="44">
        <v>678</v>
      </c>
      <c r="D106" s="44">
        <v>701</v>
      </c>
      <c r="E106" s="44">
        <v>23</v>
      </c>
      <c r="F106" s="80">
        <v>3.3923303834808259E-2</v>
      </c>
    </row>
    <row r="107" spans="1:6">
      <c r="A107" s="69">
        <v>3149</v>
      </c>
      <c r="B107" s="79" t="s">
        <v>163</v>
      </c>
      <c r="C107" s="44">
        <v>1401</v>
      </c>
      <c r="D107" s="44">
        <v>1506</v>
      </c>
      <c r="E107" s="44">
        <v>105</v>
      </c>
      <c r="F107" s="80">
        <v>7.4946466809421838E-2</v>
      </c>
    </row>
    <row r="108" spans="1:6">
      <c r="A108" s="69">
        <v>315</v>
      </c>
      <c r="B108" s="79" t="s">
        <v>164</v>
      </c>
      <c r="C108" s="44">
        <v>2157</v>
      </c>
      <c r="D108" s="44">
        <v>2351</v>
      </c>
      <c r="E108" s="44">
        <v>194</v>
      </c>
      <c r="F108" s="80">
        <v>8.9939731108020393E-2</v>
      </c>
    </row>
    <row r="109" spans="1:6">
      <c r="A109" s="69">
        <v>3151</v>
      </c>
      <c r="B109" s="79" t="s">
        <v>165</v>
      </c>
      <c r="C109" s="44">
        <v>0</v>
      </c>
      <c r="D109" s="44">
        <v>0</v>
      </c>
      <c r="E109" s="44">
        <v>0</v>
      </c>
      <c r="F109" s="80" t="e">
        <v>#DIV/0!</v>
      </c>
    </row>
    <row r="110" spans="1:6">
      <c r="A110" s="69">
        <v>3152</v>
      </c>
      <c r="B110" s="79" t="s">
        <v>166</v>
      </c>
      <c r="C110" s="44">
        <v>1960</v>
      </c>
      <c r="D110" s="44">
        <v>2141</v>
      </c>
      <c r="E110" s="44">
        <v>181</v>
      </c>
      <c r="F110" s="80">
        <v>9.2346938775510201E-2</v>
      </c>
    </row>
    <row r="111" spans="1:6">
      <c r="A111" s="69">
        <v>3159</v>
      </c>
      <c r="B111" s="79" t="s">
        <v>167</v>
      </c>
      <c r="C111" s="44">
        <v>121</v>
      </c>
      <c r="D111" s="44">
        <v>97</v>
      </c>
      <c r="E111" s="44">
        <v>-24</v>
      </c>
      <c r="F111" s="80">
        <v>-0.19834710743801653</v>
      </c>
    </row>
    <row r="112" spans="1:6">
      <c r="A112" s="69">
        <v>316</v>
      </c>
      <c r="B112" s="79" t="s">
        <v>168</v>
      </c>
      <c r="C112" s="44">
        <v>1780</v>
      </c>
      <c r="D112" s="44">
        <v>1942</v>
      </c>
      <c r="E112" s="44">
        <v>162</v>
      </c>
      <c r="F112" s="80">
        <v>9.1011235955056183E-2</v>
      </c>
    </row>
    <row r="113" spans="1:6">
      <c r="A113" s="69">
        <v>3161</v>
      </c>
      <c r="B113" s="79" t="s">
        <v>169</v>
      </c>
      <c r="C113" s="44">
        <v>0</v>
      </c>
      <c r="D113" s="44">
        <v>0</v>
      </c>
      <c r="E113" s="44">
        <v>0</v>
      </c>
      <c r="F113" s="80" t="e">
        <v>#DIV/0!</v>
      </c>
    </row>
    <row r="114" spans="1:6">
      <c r="A114" s="69">
        <v>3162</v>
      </c>
      <c r="B114" s="79" t="s">
        <v>170</v>
      </c>
      <c r="C114" s="44">
        <v>1134</v>
      </c>
      <c r="D114" s="44">
        <v>1168</v>
      </c>
      <c r="E114" s="44">
        <v>34</v>
      </c>
      <c r="F114" s="80">
        <v>2.9982363315696647E-2</v>
      </c>
    </row>
    <row r="115" spans="1:6">
      <c r="A115" s="69">
        <v>3169</v>
      </c>
      <c r="B115" s="79" t="s">
        <v>171</v>
      </c>
      <c r="C115" s="44">
        <v>569</v>
      </c>
      <c r="D115" s="44">
        <v>703</v>
      </c>
      <c r="E115" s="44">
        <v>134</v>
      </c>
      <c r="F115" s="80">
        <v>0.23550087873462214</v>
      </c>
    </row>
    <row r="116" spans="1:6">
      <c r="A116" s="69">
        <v>321</v>
      </c>
      <c r="B116" s="79" t="s">
        <v>173</v>
      </c>
      <c r="C116" s="44">
        <v>2169</v>
      </c>
      <c r="D116" s="44">
        <v>2226</v>
      </c>
      <c r="E116" s="44">
        <v>57</v>
      </c>
      <c r="F116" s="80">
        <v>2.6279391424619641E-2</v>
      </c>
    </row>
    <row r="117" spans="1:6">
      <c r="A117" s="69">
        <v>3211</v>
      </c>
      <c r="B117" s="79" t="s">
        <v>174</v>
      </c>
      <c r="C117" s="44">
        <v>182</v>
      </c>
      <c r="D117" s="44">
        <v>189</v>
      </c>
      <c r="E117" s="44">
        <v>7</v>
      </c>
      <c r="F117" s="80">
        <v>3.8461538461538464E-2</v>
      </c>
    </row>
    <row r="118" spans="1:6">
      <c r="A118" s="69">
        <v>3212</v>
      </c>
      <c r="B118" s="79" t="s">
        <v>175</v>
      </c>
      <c r="C118" s="44">
        <v>235</v>
      </c>
      <c r="D118" s="44">
        <v>228</v>
      </c>
      <c r="E118" s="44">
        <v>-7</v>
      </c>
      <c r="F118" s="80">
        <v>-2.9787234042553193E-2</v>
      </c>
    </row>
    <row r="119" spans="1:6">
      <c r="A119" s="69">
        <v>3219</v>
      </c>
      <c r="B119" s="79" t="s">
        <v>176</v>
      </c>
      <c r="C119" s="44">
        <v>1752</v>
      </c>
      <c r="D119" s="44">
        <v>1809</v>
      </c>
      <c r="E119" s="44">
        <v>57</v>
      </c>
      <c r="F119" s="80">
        <v>3.2534246575342464E-2</v>
      </c>
    </row>
    <row r="120" spans="1:6">
      <c r="A120" s="69">
        <v>322</v>
      </c>
      <c r="B120" s="79" t="s">
        <v>177</v>
      </c>
      <c r="C120" s="44">
        <v>9667</v>
      </c>
      <c r="D120" s="44">
        <v>9414</v>
      </c>
      <c r="E120" s="44">
        <v>-253</v>
      </c>
      <c r="F120" s="80">
        <v>-2.6171511327195612E-2</v>
      </c>
    </row>
    <row r="121" spans="1:6">
      <c r="A121" s="69">
        <v>3221</v>
      </c>
      <c r="B121" s="79" t="s">
        <v>178</v>
      </c>
      <c r="C121" s="44">
        <v>2087</v>
      </c>
      <c r="D121" s="44">
        <v>1907</v>
      </c>
      <c r="E121" s="44">
        <v>-180</v>
      </c>
      <c r="F121" s="80">
        <v>-8.6248203162434117E-2</v>
      </c>
    </row>
    <row r="122" spans="1:6">
      <c r="A122" s="69">
        <v>3222</v>
      </c>
      <c r="B122" s="79" t="s">
        <v>179</v>
      </c>
      <c r="C122" s="44">
        <v>7580</v>
      </c>
      <c r="D122" s="44">
        <v>7507</v>
      </c>
      <c r="E122" s="44">
        <v>-73</v>
      </c>
      <c r="F122" s="80">
        <v>-9.6306068601583108E-3</v>
      </c>
    </row>
    <row r="123" spans="1:6">
      <c r="A123" s="69">
        <v>323</v>
      </c>
      <c r="B123" s="79" t="s">
        <v>180</v>
      </c>
      <c r="C123" s="44">
        <v>12830</v>
      </c>
      <c r="D123" s="44">
        <v>12443</v>
      </c>
      <c r="E123" s="44">
        <v>-387</v>
      </c>
      <c r="F123" s="80">
        <v>-3.0163678877630554E-2</v>
      </c>
    </row>
    <row r="124" spans="1:6">
      <c r="A124" s="69">
        <v>3231</v>
      </c>
      <c r="B124" s="79" t="s">
        <v>180</v>
      </c>
      <c r="C124" s="44">
        <v>12830</v>
      </c>
      <c r="D124" s="44">
        <v>12443</v>
      </c>
      <c r="E124" s="44">
        <v>-387</v>
      </c>
      <c r="F124" s="80">
        <v>-3.0163678877630554E-2</v>
      </c>
    </row>
    <row r="125" spans="1:6">
      <c r="A125" s="69">
        <v>324</v>
      </c>
      <c r="B125" s="79" t="s">
        <v>181</v>
      </c>
      <c r="C125" s="44">
        <v>878</v>
      </c>
      <c r="D125" s="44">
        <v>768</v>
      </c>
      <c r="E125" s="44">
        <v>-110</v>
      </c>
      <c r="F125" s="80">
        <v>-0.12528473804100229</v>
      </c>
    </row>
    <row r="126" spans="1:6">
      <c r="A126" s="69">
        <v>3241</v>
      </c>
      <c r="B126" s="79" t="s">
        <v>181</v>
      </c>
      <c r="C126" s="44">
        <v>878</v>
      </c>
      <c r="D126" s="44">
        <v>768</v>
      </c>
      <c r="E126" s="44">
        <v>-110</v>
      </c>
      <c r="F126" s="80">
        <v>-0.12528473804100229</v>
      </c>
    </row>
    <row r="127" spans="1:6">
      <c r="A127" s="69">
        <v>325</v>
      </c>
      <c r="B127" s="79" t="s">
        <v>182</v>
      </c>
      <c r="C127" s="44">
        <v>17570</v>
      </c>
      <c r="D127" s="44">
        <v>17065</v>
      </c>
      <c r="E127" s="44">
        <v>-505</v>
      </c>
      <c r="F127" s="80">
        <v>-2.8742174160500854E-2</v>
      </c>
    </row>
    <row r="128" spans="1:6">
      <c r="A128" s="69">
        <v>3251</v>
      </c>
      <c r="B128" s="79" t="s">
        <v>183</v>
      </c>
      <c r="C128" s="44">
        <v>1102</v>
      </c>
      <c r="D128" s="44">
        <v>1136</v>
      </c>
      <c r="E128" s="44">
        <v>34</v>
      </c>
      <c r="F128" s="80">
        <v>3.0852994555353903E-2</v>
      </c>
    </row>
    <row r="129" spans="1:6">
      <c r="A129" s="69">
        <v>3252</v>
      </c>
      <c r="B129" s="79" t="s">
        <v>184</v>
      </c>
      <c r="C129" s="44">
        <v>2409</v>
      </c>
      <c r="D129" s="44">
        <v>2445</v>
      </c>
      <c r="E129" s="44">
        <v>36</v>
      </c>
      <c r="F129" s="80">
        <v>1.4943960149439602E-2</v>
      </c>
    </row>
    <row r="130" spans="1:6">
      <c r="A130" s="69">
        <v>3253</v>
      </c>
      <c r="B130" s="79" t="s">
        <v>185</v>
      </c>
      <c r="C130" s="44">
        <v>147</v>
      </c>
      <c r="D130" s="44">
        <v>120</v>
      </c>
      <c r="E130" s="44">
        <v>-27</v>
      </c>
      <c r="F130" s="80">
        <v>-0.18367346938775511</v>
      </c>
    </row>
    <row r="131" spans="1:6">
      <c r="A131" s="69">
        <v>3254</v>
      </c>
      <c r="B131" s="79" t="s">
        <v>186</v>
      </c>
      <c r="C131" s="44">
        <v>9748</v>
      </c>
      <c r="D131" s="44">
        <v>9194</v>
      </c>
      <c r="E131" s="44">
        <v>-554</v>
      </c>
      <c r="F131" s="80">
        <v>-5.6832170701682394E-2</v>
      </c>
    </row>
    <row r="132" spans="1:6">
      <c r="A132" s="69">
        <v>3255</v>
      </c>
      <c r="B132" s="79" t="s">
        <v>187</v>
      </c>
      <c r="C132" s="44">
        <v>1772</v>
      </c>
      <c r="D132" s="44">
        <v>1755</v>
      </c>
      <c r="E132" s="44">
        <v>-17</v>
      </c>
      <c r="F132" s="80">
        <v>-9.5936794582392772E-3</v>
      </c>
    </row>
    <row r="133" spans="1:6">
      <c r="A133" s="69">
        <v>3256</v>
      </c>
      <c r="B133" s="79" t="s">
        <v>188</v>
      </c>
      <c r="C133" s="44">
        <v>887</v>
      </c>
      <c r="D133" s="44">
        <v>874</v>
      </c>
      <c r="E133" s="44">
        <v>-13</v>
      </c>
      <c r="F133" s="80">
        <v>-1.4656144306651634E-2</v>
      </c>
    </row>
    <row r="134" spans="1:6">
      <c r="A134" s="69">
        <v>3259</v>
      </c>
      <c r="B134" s="79" t="s">
        <v>189</v>
      </c>
      <c r="C134" s="44">
        <v>1504</v>
      </c>
      <c r="D134" s="44">
        <v>1542</v>
      </c>
      <c r="E134" s="44">
        <v>38</v>
      </c>
      <c r="F134" s="80">
        <v>2.5265957446808509E-2</v>
      </c>
    </row>
    <row r="135" spans="1:6">
      <c r="A135" s="69">
        <v>326</v>
      </c>
      <c r="B135" s="79" t="s">
        <v>190</v>
      </c>
      <c r="C135" s="44">
        <v>12021</v>
      </c>
      <c r="D135" s="44">
        <v>12368</v>
      </c>
      <c r="E135" s="44">
        <v>347</v>
      </c>
      <c r="F135" s="80">
        <v>2.8866150902587141E-2</v>
      </c>
    </row>
    <row r="136" spans="1:6">
      <c r="A136" s="69">
        <v>3261</v>
      </c>
      <c r="B136" s="79" t="s">
        <v>191</v>
      </c>
      <c r="C136" s="44">
        <v>11045</v>
      </c>
      <c r="D136" s="44">
        <v>11317</v>
      </c>
      <c r="E136" s="44">
        <v>272</v>
      </c>
      <c r="F136" s="80">
        <v>2.462652784065188E-2</v>
      </c>
    </row>
    <row r="137" spans="1:6">
      <c r="A137" s="69">
        <v>3262</v>
      </c>
      <c r="B137" s="79" t="s">
        <v>192</v>
      </c>
      <c r="C137" s="44">
        <v>975</v>
      </c>
      <c r="D137" s="44">
        <v>1051</v>
      </c>
      <c r="E137" s="44">
        <v>76</v>
      </c>
      <c r="F137" s="80">
        <v>7.7948717948717952E-2</v>
      </c>
    </row>
    <row r="138" spans="1:6">
      <c r="A138" s="69">
        <v>327</v>
      </c>
      <c r="B138" s="79" t="s">
        <v>193</v>
      </c>
      <c r="C138" s="44">
        <v>5353</v>
      </c>
      <c r="D138" s="44">
        <v>5442</v>
      </c>
      <c r="E138" s="44">
        <v>89</v>
      </c>
      <c r="F138" s="80">
        <v>1.6626190920978889E-2</v>
      </c>
    </row>
    <row r="139" spans="1:6">
      <c r="A139" s="69">
        <v>3271</v>
      </c>
      <c r="B139" s="79" t="s">
        <v>194</v>
      </c>
      <c r="C139" s="44">
        <v>869</v>
      </c>
      <c r="D139" s="44">
        <v>991</v>
      </c>
      <c r="E139" s="44">
        <v>122</v>
      </c>
      <c r="F139" s="80">
        <v>0.14039125431530494</v>
      </c>
    </row>
    <row r="140" spans="1:6">
      <c r="A140" s="69">
        <v>3272</v>
      </c>
      <c r="B140" s="79" t="s">
        <v>195</v>
      </c>
      <c r="C140" s="44">
        <v>1143</v>
      </c>
      <c r="D140" s="44">
        <v>1125</v>
      </c>
      <c r="E140" s="44">
        <v>-18</v>
      </c>
      <c r="F140" s="80">
        <v>-1.5748031496062992E-2</v>
      </c>
    </row>
    <row r="141" spans="1:6">
      <c r="A141" s="69">
        <v>3273</v>
      </c>
      <c r="B141" s="79" t="s">
        <v>196</v>
      </c>
      <c r="C141" s="44">
        <v>1967</v>
      </c>
      <c r="D141" s="44">
        <v>1895</v>
      </c>
      <c r="E141" s="44">
        <v>-72</v>
      </c>
      <c r="F141" s="80">
        <v>-3.6603965429588207E-2</v>
      </c>
    </row>
    <row r="142" spans="1:6">
      <c r="A142" s="69">
        <v>3274</v>
      </c>
      <c r="B142" s="79" t="s">
        <v>197</v>
      </c>
      <c r="C142" s="44">
        <v>0</v>
      </c>
      <c r="D142" s="44">
        <v>0</v>
      </c>
      <c r="E142" s="44">
        <v>0</v>
      </c>
      <c r="F142" s="80" t="e">
        <v>#DIV/0!</v>
      </c>
    </row>
    <row r="143" spans="1:6">
      <c r="A143" s="69">
        <v>3279</v>
      </c>
      <c r="B143" s="79" t="s">
        <v>198</v>
      </c>
      <c r="C143" s="44">
        <v>1358</v>
      </c>
      <c r="D143" s="44">
        <v>1415</v>
      </c>
      <c r="E143" s="44">
        <v>57</v>
      </c>
      <c r="F143" s="80">
        <v>4.1973490427098671E-2</v>
      </c>
    </row>
    <row r="144" spans="1:6">
      <c r="A144" s="69">
        <v>331</v>
      </c>
      <c r="B144" s="79" t="s">
        <v>199</v>
      </c>
      <c r="C144" s="44">
        <v>3512</v>
      </c>
      <c r="D144" s="44">
        <v>3630</v>
      </c>
      <c r="E144" s="44">
        <v>118</v>
      </c>
      <c r="F144" s="80">
        <v>3.3599088838268794E-2</v>
      </c>
    </row>
    <row r="145" spans="1:6">
      <c r="A145" s="69">
        <v>3311</v>
      </c>
      <c r="B145" s="79" t="s">
        <v>200</v>
      </c>
      <c r="C145" s="44">
        <v>77</v>
      </c>
      <c r="D145" s="44">
        <v>73</v>
      </c>
      <c r="E145" s="44">
        <v>-4</v>
      </c>
      <c r="F145" s="80">
        <v>-5.1948051948051951E-2</v>
      </c>
    </row>
    <row r="146" spans="1:6">
      <c r="A146" s="69">
        <v>3312</v>
      </c>
      <c r="B146" s="79" t="s">
        <v>201</v>
      </c>
      <c r="C146" s="44">
        <v>663</v>
      </c>
      <c r="D146" s="44">
        <v>703</v>
      </c>
      <c r="E146" s="44">
        <v>40</v>
      </c>
      <c r="F146" s="80">
        <v>6.0331825037707391E-2</v>
      </c>
    </row>
    <row r="147" spans="1:6">
      <c r="A147" s="69">
        <v>3313</v>
      </c>
      <c r="B147" s="79" t="s">
        <v>202</v>
      </c>
      <c r="C147" s="44">
        <v>279</v>
      </c>
      <c r="D147" s="44">
        <v>281</v>
      </c>
      <c r="E147" s="44">
        <v>2</v>
      </c>
      <c r="F147" s="80">
        <v>7.1684587813620072E-3</v>
      </c>
    </row>
    <row r="148" spans="1:6">
      <c r="A148" s="69">
        <v>3314</v>
      </c>
      <c r="B148" s="79" t="s">
        <v>203</v>
      </c>
      <c r="C148" s="44">
        <v>1644</v>
      </c>
      <c r="D148" s="44">
        <v>1645</v>
      </c>
      <c r="E148" s="44">
        <v>1</v>
      </c>
      <c r="F148" s="80">
        <v>6.0827250608272508E-4</v>
      </c>
    </row>
    <row r="149" spans="1:6">
      <c r="A149" s="69">
        <v>3315</v>
      </c>
      <c r="B149" s="79" t="s">
        <v>204</v>
      </c>
      <c r="C149" s="44">
        <v>848</v>
      </c>
      <c r="D149" s="44">
        <v>928</v>
      </c>
      <c r="E149" s="44">
        <v>80</v>
      </c>
      <c r="F149" s="80">
        <v>9.4339622641509441E-2</v>
      </c>
    </row>
    <row r="150" spans="1:6">
      <c r="A150" s="69">
        <v>332</v>
      </c>
      <c r="B150" s="79" t="s">
        <v>205</v>
      </c>
      <c r="C150" s="44">
        <v>29776</v>
      </c>
      <c r="D150" s="44">
        <v>30912</v>
      </c>
      <c r="E150" s="44">
        <v>1136</v>
      </c>
      <c r="F150" s="80">
        <v>3.8151531434712518E-2</v>
      </c>
    </row>
    <row r="151" spans="1:6">
      <c r="A151" s="69">
        <v>3321</v>
      </c>
      <c r="B151" s="79" t="s">
        <v>206</v>
      </c>
      <c r="C151" s="44">
        <v>1821</v>
      </c>
      <c r="D151" s="44">
        <v>1894</v>
      </c>
      <c r="E151" s="44">
        <v>73</v>
      </c>
      <c r="F151" s="80">
        <v>4.0087863811092805E-2</v>
      </c>
    </row>
    <row r="152" spans="1:6">
      <c r="A152" s="69">
        <v>3322</v>
      </c>
      <c r="B152" s="79" t="s">
        <v>207</v>
      </c>
      <c r="C152" s="44">
        <v>3834</v>
      </c>
      <c r="D152" s="44">
        <v>3698</v>
      </c>
      <c r="E152" s="44">
        <v>-136</v>
      </c>
      <c r="F152" s="80">
        <v>-3.5472091810119982E-2</v>
      </c>
    </row>
    <row r="153" spans="1:6">
      <c r="A153" s="69">
        <v>3323</v>
      </c>
      <c r="B153" s="79" t="s">
        <v>208</v>
      </c>
      <c r="C153" s="44">
        <v>5074</v>
      </c>
      <c r="D153" s="44">
        <v>5105</v>
      </c>
      <c r="E153" s="44">
        <v>31</v>
      </c>
      <c r="F153" s="80">
        <v>6.1095782420181313E-3</v>
      </c>
    </row>
    <row r="154" spans="1:6">
      <c r="A154" s="69">
        <v>3324</v>
      </c>
      <c r="B154" s="79" t="s">
        <v>209</v>
      </c>
      <c r="C154" s="44">
        <v>894</v>
      </c>
      <c r="D154" s="44">
        <v>941</v>
      </c>
      <c r="E154" s="44">
        <v>47</v>
      </c>
      <c r="F154" s="80">
        <v>5.2572706935123045E-2</v>
      </c>
    </row>
    <row r="155" spans="1:6">
      <c r="A155" s="69">
        <v>3325</v>
      </c>
      <c r="B155" s="79" t="s">
        <v>210</v>
      </c>
      <c r="C155" s="44">
        <v>253</v>
      </c>
      <c r="D155" s="44">
        <v>294</v>
      </c>
      <c r="E155" s="44">
        <v>41</v>
      </c>
      <c r="F155" s="80">
        <v>0.16205533596837945</v>
      </c>
    </row>
    <row r="156" spans="1:6">
      <c r="A156" s="69">
        <v>3326</v>
      </c>
      <c r="B156" s="79" t="s">
        <v>211</v>
      </c>
      <c r="C156" s="44">
        <v>613</v>
      </c>
      <c r="D156" s="44">
        <v>520</v>
      </c>
      <c r="E156" s="44">
        <v>-93</v>
      </c>
      <c r="F156" s="80">
        <v>-0.15171288743882544</v>
      </c>
    </row>
    <row r="157" spans="1:6">
      <c r="A157" s="69">
        <v>3327</v>
      </c>
      <c r="B157" s="79" t="s">
        <v>212</v>
      </c>
      <c r="C157" s="44">
        <v>9357</v>
      </c>
      <c r="D157" s="44">
        <v>10185</v>
      </c>
      <c r="E157" s="44">
        <v>828</v>
      </c>
      <c r="F157" s="80">
        <v>8.84899006091696E-2</v>
      </c>
    </row>
    <row r="158" spans="1:6">
      <c r="A158" s="69">
        <v>3328</v>
      </c>
      <c r="B158" s="79" t="s">
        <v>213</v>
      </c>
      <c r="C158" s="44">
        <v>3803</v>
      </c>
      <c r="D158" s="44">
        <v>4061</v>
      </c>
      <c r="E158" s="44">
        <v>258</v>
      </c>
      <c r="F158" s="80">
        <v>6.7841178017354717E-2</v>
      </c>
    </row>
    <row r="159" spans="1:6">
      <c r="A159" s="69">
        <v>3329</v>
      </c>
      <c r="B159" s="79" t="s">
        <v>214</v>
      </c>
      <c r="C159" s="44">
        <v>4128</v>
      </c>
      <c r="D159" s="44">
        <v>4214</v>
      </c>
      <c r="E159" s="44">
        <v>86</v>
      </c>
      <c r="F159" s="80">
        <v>2.0833333333333332E-2</v>
      </c>
    </row>
    <row r="160" spans="1:6">
      <c r="A160" s="69">
        <v>333</v>
      </c>
      <c r="B160" s="79" t="s">
        <v>215</v>
      </c>
      <c r="C160" s="44">
        <v>16496</v>
      </c>
      <c r="D160" s="44">
        <v>17077</v>
      </c>
      <c r="E160" s="44">
        <v>581</v>
      </c>
      <c r="F160" s="80">
        <v>3.5220659553831232E-2</v>
      </c>
    </row>
    <row r="161" spans="1:6">
      <c r="A161" s="69">
        <v>3331</v>
      </c>
      <c r="B161" s="79" t="s">
        <v>216</v>
      </c>
      <c r="C161" s="44">
        <v>55</v>
      </c>
      <c r="D161" s="44">
        <v>54</v>
      </c>
      <c r="E161" s="44">
        <v>-1</v>
      </c>
      <c r="F161" s="80">
        <v>-1.8181818181818181E-2</v>
      </c>
    </row>
    <row r="162" spans="1:6">
      <c r="A162" s="69">
        <v>3332</v>
      </c>
      <c r="B162" s="79" t="s">
        <v>217</v>
      </c>
      <c r="C162" s="44">
        <v>3966</v>
      </c>
      <c r="D162" s="44">
        <v>4230</v>
      </c>
      <c r="E162" s="44">
        <v>264</v>
      </c>
      <c r="F162" s="80">
        <v>6.6565809379727683E-2</v>
      </c>
    </row>
    <row r="163" spans="1:6">
      <c r="A163" s="69">
        <v>3333</v>
      </c>
      <c r="B163" s="79" t="s">
        <v>218</v>
      </c>
      <c r="C163" s="44">
        <v>2790</v>
      </c>
      <c r="D163" s="44">
        <v>2664</v>
      </c>
      <c r="E163" s="44">
        <v>-126</v>
      </c>
      <c r="F163" s="80">
        <v>-4.5161290322580643E-2</v>
      </c>
    </row>
    <row r="164" spans="1:6">
      <c r="A164" s="69">
        <v>3334</v>
      </c>
      <c r="B164" s="79" t="s">
        <v>219</v>
      </c>
      <c r="C164" s="44">
        <v>1081</v>
      </c>
      <c r="D164" s="44">
        <v>1041</v>
      </c>
      <c r="E164" s="44">
        <v>-40</v>
      </c>
      <c r="F164" s="80">
        <v>-3.7002775208140611E-2</v>
      </c>
    </row>
    <row r="165" spans="1:6">
      <c r="A165" s="69">
        <v>3335</v>
      </c>
      <c r="B165" s="79" t="s">
        <v>220</v>
      </c>
      <c r="C165" s="44">
        <v>3117</v>
      </c>
      <c r="D165" s="44">
        <v>3270</v>
      </c>
      <c r="E165" s="44">
        <v>153</v>
      </c>
      <c r="F165" s="80">
        <v>4.9085659287776709E-2</v>
      </c>
    </row>
    <row r="166" spans="1:6">
      <c r="A166" s="69">
        <v>3336</v>
      </c>
      <c r="B166" s="79" t="s">
        <v>221</v>
      </c>
      <c r="C166" s="44">
        <v>1707</v>
      </c>
      <c r="D166" s="44">
        <v>1848</v>
      </c>
      <c r="E166" s="44">
        <v>141</v>
      </c>
      <c r="F166" s="80">
        <v>8.2601054481546574E-2</v>
      </c>
    </row>
    <row r="167" spans="1:6">
      <c r="A167" s="69">
        <v>3339</v>
      </c>
      <c r="B167" s="79" t="s">
        <v>222</v>
      </c>
      <c r="C167" s="44">
        <v>3780</v>
      </c>
      <c r="D167" s="44">
        <v>3971</v>
      </c>
      <c r="E167" s="44">
        <v>191</v>
      </c>
      <c r="F167" s="80">
        <v>5.0529100529100528E-2</v>
      </c>
    </row>
    <row r="168" spans="1:6">
      <c r="A168" s="69">
        <v>334</v>
      </c>
      <c r="B168" s="79" t="s">
        <v>223</v>
      </c>
      <c r="C168" s="44">
        <v>61321</v>
      </c>
      <c r="D168" s="44">
        <v>61066</v>
      </c>
      <c r="E168" s="44">
        <v>-255</v>
      </c>
      <c r="F168" s="80">
        <v>-4.1584449046819195E-3</v>
      </c>
    </row>
    <row r="169" spans="1:6">
      <c r="A169" s="69">
        <v>3341</v>
      </c>
      <c r="B169" s="79" t="s">
        <v>224</v>
      </c>
      <c r="C169" s="44">
        <v>12671</v>
      </c>
      <c r="D169" s="44">
        <v>12263</v>
      </c>
      <c r="E169" s="44">
        <v>-408</v>
      </c>
      <c r="F169" s="80">
        <v>-3.2199510693710048E-2</v>
      </c>
    </row>
    <row r="170" spans="1:6">
      <c r="A170" s="69">
        <v>3342</v>
      </c>
      <c r="B170" s="79" t="s">
        <v>225</v>
      </c>
      <c r="C170" s="44">
        <v>3211</v>
      </c>
      <c r="D170" s="44">
        <v>3023</v>
      </c>
      <c r="E170" s="44">
        <v>-188</v>
      </c>
      <c r="F170" s="80">
        <v>-5.854873871068203E-2</v>
      </c>
    </row>
    <row r="171" spans="1:6">
      <c r="A171" s="69">
        <v>3343</v>
      </c>
      <c r="B171" s="79" t="s">
        <v>226</v>
      </c>
      <c r="C171" s="44">
        <v>0</v>
      </c>
      <c r="D171" s="44">
        <v>0</v>
      </c>
      <c r="E171" s="44">
        <v>0</v>
      </c>
      <c r="F171" s="80" t="e">
        <v>#DIV/0!</v>
      </c>
    </row>
    <row r="172" spans="1:6">
      <c r="A172" s="69">
        <v>3344</v>
      </c>
      <c r="B172" s="79" t="s">
        <v>227</v>
      </c>
      <c r="C172" s="44">
        <v>16872</v>
      </c>
      <c r="D172" s="44">
        <v>17152</v>
      </c>
      <c r="E172" s="44">
        <v>280</v>
      </c>
      <c r="F172" s="80">
        <v>1.6595542911332386E-2</v>
      </c>
    </row>
    <row r="173" spans="1:6">
      <c r="A173" s="69">
        <v>3345</v>
      </c>
      <c r="B173" s="79" t="s">
        <v>228</v>
      </c>
      <c r="C173" s="44">
        <v>26036</v>
      </c>
      <c r="D173" s="44">
        <v>26266</v>
      </c>
      <c r="E173" s="44">
        <v>230</v>
      </c>
      <c r="F173" s="80">
        <v>8.8339222614840993E-3</v>
      </c>
    </row>
    <row r="174" spans="1:6">
      <c r="A174" s="69">
        <v>3346</v>
      </c>
      <c r="B174" s="79" t="s">
        <v>229</v>
      </c>
      <c r="C174" s="44">
        <v>210</v>
      </c>
      <c r="D174" s="44">
        <v>165</v>
      </c>
      <c r="E174" s="44">
        <v>-45</v>
      </c>
      <c r="F174" s="80">
        <v>-0.21428571428571427</v>
      </c>
    </row>
    <row r="175" spans="1:6">
      <c r="A175" s="69">
        <v>335</v>
      </c>
      <c r="B175" s="79" t="s">
        <v>230</v>
      </c>
      <c r="C175" s="44">
        <v>9666</v>
      </c>
      <c r="D175" s="44">
        <v>9903</v>
      </c>
      <c r="E175" s="44">
        <v>237</v>
      </c>
      <c r="F175" s="80">
        <v>2.4518932340161389E-2</v>
      </c>
    </row>
    <row r="176" spans="1:6">
      <c r="A176" s="69">
        <v>3351</v>
      </c>
      <c r="B176" s="79" t="s">
        <v>231</v>
      </c>
      <c r="C176" s="44">
        <v>2242</v>
      </c>
      <c r="D176" s="44">
        <v>2369</v>
      </c>
      <c r="E176" s="44">
        <v>127</v>
      </c>
      <c r="F176" s="80">
        <v>5.6645851917930416E-2</v>
      </c>
    </row>
    <row r="177" spans="1:6">
      <c r="A177" s="69">
        <v>3352</v>
      </c>
      <c r="B177" s="79" t="s">
        <v>232</v>
      </c>
      <c r="C177" s="44">
        <v>567</v>
      </c>
      <c r="D177" s="44">
        <v>654</v>
      </c>
      <c r="E177" s="44">
        <v>87</v>
      </c>
      <c r="F177" s="80">
        <v>0.15343915343915343</v>
      </c>
    </row>
    <row r="178" spans="1:6">
      <c r="A178" s="69">
        <v>3353</v>
      </c>
      <c r="B178" s="79" t="s">
        <v>233</v>
      </c>
      <c r="C178" s="44">
        <v>3597</v>
      </c>
      <c r="D178" s="44">
        <v>3599</v>
      </c>
      <c r="E178" s="44">
        <v>2</v>
      </c>
      <c r="F178" s="80">
        <v>5.5601890464275787E-4</v>
      </c>
    </row>
    <row r="179" spans="1:6">
      <c r="A179" s="69">
        <v>3359</v>
      </c>
      <c r="B179" s="79" t="s">
        <v>234</v>
      </c>
      <c r="C179" s="44">
        <v>3259</v>
      </c>
      <c r="D179" s="44">
        <v>3281</v>
      </c>
      <c r="E179" s="44">
        <v>22</v>
      </c>
      <c r="F179" s="80">
        <v>6.750536974532065E-3</v>
      </c>
    </row>
    <row r="180" spans="1:6">
      <c r="A180" s="69">
        <v>336</v>
      </c>
      <c r="B180" s="79" t="s">
        <v>235</v>
      </c>
      <c r="C180" s="44">
        <v>13820</v>
      </c>
      <c r="D180" s="44">
        <v>13519</v>
      </c>
      <c r="E180" s="44">
        <v>-301</v>
      </c>
      <c r="F180" s="80">
        <v>-2.1780028943560056E-2</v>
      </c>
    </row>
    <row r="181" spans="1:6">
      <c r="A181" s="69">
        <v>3361</v>
      </c>
      <c r="B181" s="79" t="s">
        <v>236</v>
      </c>
      <c r="C181" s="44">
        <v>0</v>
      </c>
      <c r="D181" s="44">
        <v>0</v>
      </c>
      <c r="E181" s="44">
        <v>0</v>
      </c>
      <c r="F181" s="80" t="e">
        <v>#DIV/0!</v>
      </c>
    </row>
    <row r="182" spans="1:6">
      <c r="A182" s="69">
        <v>3362</v>
      </c>
      <c r="B182" s="79" t="s">
        <v>237</v>
      </c>
      <c r="C182" s="44">
        <v>369</v>
      </c>
      <c r="D182" s="44">
        <v>364</v>
      </c>
      <c r="E182" s="44">
        <v>-5</v>
      </c>
      <c r="F182" s="80">
        <v>-1.3550135501355014E-2</v>
      </c>
    </row>
    <row r="183" spans="1:6">
      <c r="A183" s="69">
        <v>3363</v>
      </c>
      <c r="B183" s="79" t="s">
        <v>238</v>
      </c>
      <c r="C183" s="44">
        <v>894</v>
      </c>
      <c r="D183" s="44">
        <v>756</v>
      </c>
      <c r="E183" s="44">
        <v>-138</v>
      </c>
      <c r="F183" s="80">
        <v>-0.15436241610738255</v>
      </c>
    </row>
    <row r="184" spans="1:6">
      <c r="A184" s="69">
        <v>3364</v>
      </c>
      <c r="B184" s="79" t="s">
        <v>239</v>
      </c>
      <c r="C184" s="44">
        <v>12045</v>
      </c>
      <c r="D184" s="44">
        <v>11811</v>
      </c>
      <c r="E184" s="44">
        <v>-234</v>
      </c>
      <c r="F184" s="80">
        <v>-1.9427148194271483E-2</v>
      </c>
    </row>
    <row r="185" spans="1:6">
      <c r="A185" s="69">
        <v>3366</v>
      </c>
      <c r="B185" s="79" t="s">
        <v>240</v>
      </c>
      <c r="C185" s="44">
        <v>429</v>
      </c>
      <c r="D185" s="44">
        <v>473</v>
      </c>
      <c r="E185" s="44">
        <v>44</v>
      </c>
      <c r="F185" s="80">
        <v>0.10256410256410256</v>
      </c>
    </row>
    <row r="186" spans="1:6">
      <c r="A186" s="69">
        <v>3369</v>
      </c>
      <c r="B186" s="79" t="s">
        <v>241</v>
      </c>
      <c r="C186" s="44">
        <v>47</v>
      </c>
      <c r="D186" s="44">
        <v>71</v>
      </c>
      <c r="E186" s="44">
        <v>24</v>
      </c>
      <c r="F186" s="80">
        <v>0.51063829787234039</v>
      </c>
    </row>
    <row r="187" spans="1:6">
      <c r="A187" s="69">
        <v>337</v>
      </c>
      <c r="B187" s="79" t="s">
        <v>242</v>
      </c>
      <c r="C187" s="44">
        <v>4128</v>
      </c>
      <c r="D187" s="44">
        <v>3984</v>
      </c>
      <c r="E187" s="44">
        <v>-144</v>
      </c>
      <c r="F187" s="80">
        <v>-3.4883720930232558E-2</v>
      </c>
    </row>
    <row r="188" spans="1:6">
      <c r="A188" s="69">
        <v>3371</v>
      </c>
      <c r="B188" s="79" t="s">
        <v>243</v>
      </c>
      <c r="C188" s="44">
        <v>1887</v>
      </c>
      <c r="D188" s="44">
        <v>1774</v>
      </c>
      <c r="E188" s="44">
        <v>-113</v>
      </c>
      <c r="F188" s="80">
        <v>-5.9883412824589297E-2</v>
      </c>
    </row>
    <row r="189" spans="1:6">
      <c r="A189" s="69">
        <v>3372</v>
      </c>
      <c r="B189" s="79" t="s">
        <v>244</v>
      </c>
      <c r="C189" s="44">
        <v>1734</v>
      </c>
      <c r="D189" s="44">
        <v>1708</v>
      </c>
      <c r="E189" s="44">
        <v>-26</v>
      </c>
      <c r="F189" s="80">
        <v>-1.4994232987312572E-2</v>
      </c>
    </row>
    <row r="190" spans="1:6">
      <c r="A190" s="69">
        <v>3379</v>
      </c>
      <c r="B190" s="79" t="s">
        <v>245</v>
      </c>
      <c r="C190" s="44">
        <v>507</v>
      </c>
      <c r="D190" s="44">
        <v>503</v>
      </c>
      <c r="E190" s="44">
        <v>-4</v>
      </c>
      <c r="F190" s="80">
        <v>-7.889546351084813E-3</v>
      </c>
    </row>
    <row r="191" spans="1:6">
      <c r="A191" s="69">
        <v>339</v>
      </c>
      <c r="B191" s="79" t="s">
        <v>246</v>
      </c>
      <c r="C191" s="44">
        <v>19142</v>
      </c>
      <c r="D191" s="44">
        <v>19723</v>
      </c>
      <c r="E191" s="44">
        <v>581</v>
      </c>
      <c r="F191" s="80">
        <v>3.0352105318148574E-2</v>
      </c>
    </row>
    <row r="192" spans="1:6">
      <c r="A192" s="69">
        <v>3391</v>
      </c>
      <c r="B192" s="79" t="s">
        <v>247</v>
      </c>
      <c r="C192" s="44">
        <v>10311</v>
      </c>
      <c r="D192" s="44">
        <v>10840</v>
      </c>
      <c r="E192" s="44">
        <v>529</v>
      </c>
      <c r="F192" s="80">
        <v>5.1304432159829307E-2</v>
      </c>
    </row>
    <row r="193" spans="1:6">
      <c r="A193" s="69">
        <v>3399</v>
      </c>
      <c r="B193" s="79" t="s">
        <v>248</v>
      </c>
      <c r="C193" s="44">
        <v>8831</v>
      </c>
      <c r="D193" s="44">
        <v>8883</v>
      </c>
      <c r="E193" s="44">
        <v>52</v>
      </c>
      <c r="F193" s="80">
        <v>5.8883478654738986E-3</v>
      </c>
    </row>
    <row r="194" spans="1:6">
      <c r="A194" s="73"/>
      <c r="B194" s="70" t="s">
        <v>74</v>
      </c>
      <c r="C194" s="71">
        <v>2761318</v>
      </c>
      <c r="D194" s="71">
        <v>2805417</v>
      </c>
      <c r="E194" s="71">
        <v>44099</v>
      </c>
      <c r="F194" s="72">
        <v>1.5970272167131781E-2</v>
      </c>
    </row>
    <row r="195" spans="1:6">
      <c r="A195" s="73"/>
      <c r="B195" s="74" t="s">
        <v>76</v>
      </c>
      <c r="C195" s="71">
        <v>579795</v>
      </c>
      <c r="D195" s="71">
        <v>587190</v>
      </c>
      <c r="E195" s="71">
        <v>7395</v>
      </c>
      <c r="F195" s="72">
        <v>1.2754508058882881E-2</v>
      </c>
    </row>
    <row r="196" spans="1:6">
      <c r="A196" s="75">
        <v>22</v>
      </c>
      <c r="B196" s="76" t="s">
        <v>78</v>
      </c>
      <c r="C196" s="77">
        <v>13728</v>
      </c>
      <c r="D196" s="77">
        <v>14167</v>
      </c>
      <c r="E196" s="77">
        <v>439</v>
      </c>
      <c r="F196" s="78">
        <v>3.1978438228438232E-2</v>
      </c>
    </row>
    <row r="197" spans="1:6">
      <c r="A197" s="69">
        <v>221</v>
      </c>
      <c r="B197" s="79" t="s">
        <v>78</v>
      </c>
      <c r="C197" s="44">
        <v>13728</v>
      </c>
      <c r="D197" s="44">
        <v>14167</v>
      </c>
      <c r="E197" s="44">
        <v>439</v>
      </c>
      <c r="F197" s="80">
        <v>3.1978438228438232E-2</v>
      </c>
    </row>
    <row r="198" spans="1:6">
      <c r="A198" s="69">
        <v>2211</v>
      </c>
      <c r="B198" s="79" t="s">
        <v>250</v>
      </c>
      <c r="C198" s="44">
        <v>7575</v>
      </c>
      <c r="D198" s="44">
        <v>7564</v>
      </c>
      <c r="E198" s="44">
        <v>-11</v>
      </c>
      <c r="F198" s="80">
        <v>-1.4521452145214522E-3</v>
      </c>
    </row>
    <row r="199" spans="1:6">
      <c r="A199" s="69">
        <v>2212</v>
      </c>
      <c r="B199" s="79" t="s">
        <v>251</v>
      </c>
      <c r="C199" s="44">
        <v>3210</v>
      </c>
      <c r="D199" s="44">
        <v>3512</v>
      </c>
      <c r="E199" s="44">
        <v>302</v>
      </c>
      <c r="F199" s="80">
        <v>9.4080996884735202E-2</v>
      </c>
    </row>
    <row r="200" spans="1:6">
      <c r="A200" s="69">
        <v>2213</v>
      </c>
      <c r="B200" s="79" t="s">
        <v>252</v>
      </c>
      <c r="C200" s="44">
        <v>2944</v>
      </c>
      <c r="D200" s="44">
        <v>3090</v>
      </c>
      <c r="E200" s="44">
        <v>146</v>
      </c>
      <c r="F200" s="80">
        <v>4.9592391304347824E-2</v>
      </c>
    </row>
    <row r="201" spans="1:6">
      <c r="A201" s="75">
        <v>42</v>
      </c>
      <c r="B201" s="76" t="s">
        <v>70</v>
      </c>
      <c r="C201" s="77">
        <v>126056</v>
      </c>
      <c r="D201" s="77">
        <v>123919</v>
      </c>
      <c r="E201" s="77">
        <v>-2137</v>
      </c>
      <c r="F201" s="78">
        <v>-1.6952782890144062E-2</v>
      </c>
    </row>
    <row r="202" spans="1:6">
      <c r="A202" s="69">
        <v>423</v>
      </c>
      <c r="B202" s="79" t="s">
        <v>253</v>
      </c>
      <c r="C202" s="44">
        <v>54770</v>
      </c>
      <c r="D202" s="44">
        <v>53166</v>
      </c>
      <c r="E202" s="44">
        <v>-1604</v>
      </c>
      <c r="F202" s="80">
        <v>-2.928610553222567E-2</v>
      </c>
    </row>
    <row r="203" spans="1:6">
      <c r="A203" s="69">
        <v>4231</v>
      </c>
      <c r="B203" s="79" t="s">
        <v>254</v>
      </c>
      <c r="C203" s="44">
        <v>4922</v>
      </c>
      <c r="D203" s="44">
        <v>4814</v>
      </c>
      <c r="E203" s="44">
        <v>-108</v>
      </c>
      <c r="F203" s="80">
        <v>-2.1942299878098336E-2</v>
      </c>
    </row>
    <row r="204" spans="1:6">
      <c r="A204" s="69">
        <v>4232</v>
      </c>
      <c r="B204" s="79" t="s">
        <v>255</v>
      </c>
      <c r="C204" s="44">
        <v>1650</v>
      </c>
      <c r="D204" s="44">
        <v>1617</v>
      </c>
      <c r="E204" s="44">
        <v>-33</v>
      </c>
      <c r="F204" s="80">
        <v>-0.02</v>
      </c>
    </row>
    <row r="205" spans="1:6">
      <c r="A205" s="69">
        <v>4233</v>
      </c>
      <c r="B205" s="79" t="s">
        <v>256</v>
      </c>
      <c r="C205" s="44">
        <v>4358</v>
      </c>
      <c r="D205" s="44">
        <v>4300</v>
      </c>
      <c r="E205" s="44">
        <v>-58</v>
      </c>
      <c r="F205" s="80">
        <v>-1.330885727397889E-2</v>
      </c>
    </row>
    <row r="206" spans="1:6">
      <c r="A206" s="69">
        <v>4234</v>
      </c>
      <c r="B206" s="79" t="s">
        <v>257</v>
      </c>
      <c r="C206" s="44">
        <v>18498</v>
      </c>
      <c r="D206" s="44">
        <v>17194</v>
      </c>
      <c r="E206" s="44">
        <v>-1304</v>
      </c>
      <c r="F206" s="80">
        <v>-7.0494107471077955E-2</v>
      </c>
    </row>
    <row r="207" spans="1:6">
      <c r="A207" s="69">
        <v>4235</v>
      </c>
      <c r="B207" s="79" t="s">
        <v>258</v>
      </c>
      <c r="C207" s="44">
        <v>1570</v>
      </c>
      <c r="D207" s="44">
        <v>1583</v>
      </c>
      <c r="E207" s="44">
        <v>13</v>
      </c>
      <c r="F207" s="80">
        <v>8.2802547770700636E-3</v>
      </c>
    </row>
    <row r="208" spans="1:6">
      <c r="A208" s="69">
        <v>4236</v>
      </c>
      <c r="B208" s="79" t="s">
        <v>259</v>
      </c>
      <c r="C208" s="44">
        <v>7529</v>
      </c>
      <c r="D208" s="44">
        <v>7793</v>
      </c>
      <c r="E208" s="44">
        <v>264</v>
      </c>
      <c r="F208" s="80">
        <v>3.5064417585336696E-2</v>
      </c>
    </row>
    <row r="209" spans="1:6">
      <c r="A209" s="69">
        <v>4237</v>
      </c>
      <c r="B209" s="79" t="s">
        <v>260</v>
      </c>
      <c r="C209" s="44">
        <v>4553</v>
      </c>
      <c r="D209" s="44">
        <v>4503</v>
      </c>
      <c r="E209" s="44">
        <v>-50</v>
      </c>
      <c r="F209" s="80">
        <v>-1.0981770261366132E-2</v>
      </c>
    </row>
    <row r="210" spans="1:6">
      <c r="A210" s="69">
        <v>4238</v>
      </c>
      <c r="B210" s="79" t="s">
        <v>261</v>
      </c>
      <c r="C210" s="44">
        <v>8209</v>
      </c>
      <c r="D210" s="44">
        <v>7971</v>
      </c>
      <c r="E210" s="44">
        <v>-238</v>
      </c>
      <c r="F210" s="80">
        <v>-2.89925691314411E-2</v>
      </c>
    </row>
    <row r="211" spans="1:6">
      <c r="A211" s="69">
        <v>4239</v>
      </c>
      <c r="B211" s="79" t="s">
        <v>262</v>
      </c>
      <c r="C211" s="44">
        <v>3481</v>
      </c>
      <c r="D211" s="44">
        <v>3391</v>
      </c>
      <c r="E211" s="44">
        <v>-90</v>
      </c>
      <c r="F211" s="80">
        <v>-2.5854639471416259E-2</v>
      </c>
    </row>
    <row r="212" spans="1:6">
      <c r="A212" s="69">
        <v>424</v>
      </c>
      <c r="B212" s="79" t="s">
        <v>263</v>
      </c>
      <c r="C212" s="44">
        <v>44005</v>
      </c>
      <c r="D212" s="44">
        <v>43554</v>
      </c>
      <c r="E212" s="44">
        <v>-451</v>
      </c>
      <c r="F212" s="80">
        <v>-1.0248835359618225E-2</v>
      </c>
    </row>
    <row r="213" spans="1:6">
      <c r="A213" s="69">
        <v>4241</v>
      </c>
      <c r="B213" s="79" t="s">
        <v>264</v>
      </c>
      <c r="C213" s="44">
        <v>4267</v>
      </c>
      <c r="D213" s="44">
        <v>4624</v>
      </c>
      <c r="E213" s="44">
        <v>357</v>
      </c>
      <c r="F213" s="80">
        <v>8.3665338645418322E-2</v>
      </c>
    </row>
    <row r="214" spans="1:6">
      <c r="A214" s="69">
        <v>4242</v>
      </c>
      <c r="B214" s="79" t="s">
        <v>265</v>
      </c>
      <c r="C214" s="44">
        <v>4559</v>
      </c>
      <c r="D214" s="44">
        <v>4601</v>
      </c>
      <c r="E214" s="44">
        <v>42</v>
      </c>
      <c r="F214" s="80">
        <v>9.2125466110989252E-3</v>
      </c>
    </row>
    <row r="215" spans="1:6">
      <c r="A215" s="69">
        <v>4243</v>
      </c>
      <c r="B215" s="79" t="s">
        <v>266</v>
      </c>
      <c r="C215" s="44">
        <v>4892</v>
      </c>
      <c r="D215" s="44">
        <v>3925</v>
      </c>
      <c r="E215" s="44">
        <v>-967</v>
      </c>
      <c r="F215" s="80">
        <v>-0.19766966475878986</v>
      </c>
    </row>
    <row r="216" spans="1:6">
      <c r="A216" s="69">
        <v>4244</v>
      </c>
      <c r="B216" s="79" t="s">
        <v>267</v>
      </c>
      <c r="C216" s="44">
        <v>17060</v>
      </c>
      <c r="D216" s="44">
        <v>17320</v>
      </c>
      <c r="E216" s="44">
        <v>260</v>
      </c>
      <c r="F216" s="80">
        <v>1.5240328253223915E-2</v>
      </c>
    </row>
    <row r="217" spans="1:6">
      <c r="A217" s="69">
        <v>4245</v>
      </c>
      <c r="B217" s="79" t="s">
        <v>268</v>
      </c>
      <c r="C217" s="44">
        <v>87</v>
      </c>
      <c r="D217" s="44">
        <v>89</v>
      </c>
      <c r="E217" s="44">
        <v>2</v>
      </c>
      <c r="F217" s="80">
        <v>2.2988505747126436E-2</v>
      </c>
    </row>
    <row r="218" spans="1:6">
      <c r="A218" s="69">
        <v>4246</v>
      </c>
      <c r="B218" s="79" t="s">
        <v>269</v>
      </c>
      <c r="C218" s="44">
        <v>1777</v>
      </c>
      <c r="D218" s="44">
        <v>1632</v>
      </c>
      <c r="E218" s="44">
        <v>-145</v>
      </c>
      <c r="F218" s="80">
        <v>-8.1598199212155317E-2</v>
      </c>
    </row>
    <row r="219" spans="1:6">
      <c r="A219" s="69">
        <v>4247</v>
      </c>
      <c r="B219" s="79" t="s">
        <v>270</v>
      </c>
      <c r="C219" s="44">
        <v>1518</v>
      </c>
      <c r="D219" s="44">
        <v>1426</v>
      </c>
      <c r="E219" s="44">
        <v>-92</v>
      </c>
      <c r="F219" s="80">
        <v>-6.0606060606060608E-2</v>
      </c>
    </row>
    <row r="220" spans="1:6">
      <c r="A220" s="69">
        <v>4248</v>
      </c>
      <c r="B220" s="79" t="s">
        <v>271</v>
      </c>
      <c r="C220" s="44">
        <v>3955</v>
      </c>
      <c r="D220" s="44">
        <v>3943</v>
      </c>
      <c r="E220" s="44">
        <v>-12</v>
      </c>
      <c r="F220" s="80">
        <v>-3.0341340075853351E-3</v>
      </c>
    </row>
    <row r="221" spans="1:6">
      <c r="A221" s="69">
        <v>4249</v>
      </c>
      <c r="B221" s="79" t="s">
        <v>272</v>
      </c>
      <c r="C221" s="44">
        <v>5892</v>
      </c>
      <c r="D221" s="44">
        <v>5994</v>
      </c>
      <c r="E221" s="44">
        <v>102</v>
      </c>
      <c r="F221" s="80">
        <v>1.7311608961303463E-2</v>
      </c>
    </row>
    <row r="222" spans="1:6">
      <c r="A222" s="69">
        <v>425</v>
      </c>
      <c r="B222" s="79" t="s">
        <v>273</v>
      </c>
      <c r="C222" s="44">
        <v>27281</v>
      </c>
      <c r="D222" s="44">
        <v>27199</v>
      </c>
      <c r="E222" s="44">
        <v>-82</v>
      </c>
      <c r="F222" s="80">
        <v>-3.0057549210072945E-3</v>
      </c>
    </row>
    <row r="223" spans="1:6">
      <c r="A223" s="69">
        <v>4251</v>
      </c>
      <c r="B223" s="79" t="s">
        <v>273</v>
      </c>
      <c r="C223" s="44">
        <v>27281</v>
      </c>
      <c r="D223" s="44">
        <v>27199</v>
      </c>
      <c r="E223" s="44">
        <v>-82</v>
      </c>
      <c r="F223" s="80">
        <v>-3.0057549210072945E-3</v>
      </c>
    </row>
    <row r="224" spans="1:6">
      <c r="A224" s="75">
        <v>43</v>
      </c>
      <c r="B224" s="76" t="s">
        <v>72</v>
      </c>
      <c r="C224" s="77">
        <v>343529</v>
      </c>
      <c r="D224" s="77">
        <v>351143</v>
      </c>
      <c r="E224" s="77">
        <v>7614</v>
      </c>
      <c r="F224" s="78">
        <v>2.2164067662409869E-2</v>
      </c>
    </row>
    <row r="225" spans="1:6">
      <c r="A225" s="69">
        <v>441</v>
      </c>
      <c r="B225" s="79" t="s">
        <v>274</v>
      </c>
      <c r="C225" s="44">
        <v>31805</v>
      </c>
      <c r="D225" s="44">
        <v>32436</v>
      </c>
      <c r="E225" s="44">
        <v>631</v>
      </c>
      <c r="F225" s="80">
        <v>1.9839647854110989E-2</v>
      </c>
    </row>
    <row r="226" spans="1:6">
      <c r="A226" s="69">
        <v>4411</v>
      </c>
      <c r="B226" s="79" t="s">
        <v>275</v>
      </c>
      <c r="C226" s="44">
        <v>21484</v>
      </c>
      <c r="D226" s="44">
        <v>22099</v>
      </c>
      <c r="E226" s="44">
        <v>615</v>
      </c>
      <c r="F226" s="80">
        <v>2.8625954198473282E-2</v>
      </c>
    </row>
    <row r="227" spans="1:6">
      <c r="A227" s="69">
        <v>4412</v>
      </c>
      <c r="B227" s="79" t="s">
        <v>276</v>
      </c>
      <c r="C227" s="44">
        <v>1778</v>
      </c>
      <c r="D227" s="44">
        <v>1679</v>
      </c>
      <c r="E227" s="44">
        <v>-99</v>
      </c>
      <c r="F227" s="80">
        <v>-5.568053993250844E-2</v>
      </c>
    </row>
    <row r="228" spans="1:6">
      <c r="A228" s="69">
        <v>4413</v>
      </c>
      <c r="B228" s="79" t="s">
        <v>277</v>
      </c>
      <c r="C228" s="44">
        <v>8543</v>
      </c>
      <c r="D228" s="44">
        <v>8658</v>
      </c>
      <c r="E228" s="44">
        <v>115</v>
      </c>
      <c r="F228" s="80">
        <v>1.3461313355963947E-2</v>
      </c>
    </row>
    <row r="229" spans="1:6">
      <c r="A229" s="69">
        <v>442</v>
      </c>
      <c r="B229" s="79" t="s">
        <v>278</v>
      </c>
      <c r="C229" s="44">
        <v>9882</v>
      </c>
      <c r="D229" s="44">
        <v>10183</v>
      </c>
      <c r="E229" s="44">
        <v>301</v>
      </c>
      <c r="F229" s="80">
        <v>3.0459421169803682E-2</v>
      </c>
    </row>
    <row r="230" spans="1:6">
      <c r="A230" s="69">
        <v>4421</v>
      </c>
      <c r="B230" s="79" t="s">
        <v>279</v>
      </c>
      <c r="C230" s="44">
        <v>3744</v>
      </c>
      <c r="D230" s="44">
        <v>3911</v>
      </c>
      <c r="E230" s="44">
        <v>167</v>
      </c>
      <c r="F230" s="80">
        <v>4.4604700854700856E-2</v>
      </c>
    </row>
    <row r="231" spans="1:6">
      <c r="A231" s="69">
        <v>4422</v>
      </c>
      <c r="B231" s="79" t="s">
        <v>280</v>
      </c>
      <c r="C231" s="44">
        <v>6138</v>
      </c>
      <c r="D231" s="44">
        <v>6273</v>
      </c>
      <c r="E231" s="44">
        <v>135</v>
      </c>
      <c r="F231" s="80">
        <v>2.1994134897360705E-2</v>
      </c>
    </row>
    <row r="232" spans="1:6">
      <c r="A232" s="69">
        <v>443</v>
      </c>
      <c r="B232" s="79" t="s">
        <v>281</v>
      </c>
      <c r="C232" s="44">
        <v>10111</v>
      </c>
      <c r="D232" s="44">
        <v>10291</v>
      </c>
      <c r="E232" s="44">
        <v>180</v>
      </c>
      <c r="F232" s="80">
        <v>1.7802393432894865E-2</v>
      </c>
    </row>
    <row r="233" spans="1:6">
      <c r="A233" s="69">
        <v>4431</v>
      </c>
      <c r="B233" s="79" t="s">
        <v>281</v>
      </c>
      <c r="C233" s="44">
        <v>10111</v>
      </c>
      <c r="D233" s="44">
        <v>10291</v>
      </c>
      <c r="E233" s="44">
        <v>180</v>
      </c>
      <c r="F233" s="80">
        <v>1.7802393432894865E-2</v>
      </c>
    </row>
    <row r="234" spans="1:6">
      <c r="A234" s="69">
        <v>444</v>
      </c>
      <c r="B234" s="79" t="s">
        <v>282</v>
      </c>
      <c r="C234" s="44">
        <v>23260</v>
      </c>
      <c r="D234" s="44">
        <v>23331</v>
      </c>
      <c r="E234" s="44">
        <v>71</v>
      </c>
      <c r="F234" s="80">
        <v>3.0524505588993981E-3</v>
      </c>
    </row>
    <row r="235" spans="1:6">
      <c r="A235" s="69">
        <v>4441</v>
      </c>
      <c r="B235" s="79" t="s">
        <v>283</v>
      </c>
      <c r="C235" s="44">
        <v>20751</v>
      </c>
      <c r="D235" s="44">
        <v>20792</v>
      </c>
      <c r="E235" s="44">
        <v>41</v>
      </c>
      <c r="F235" s="80">
        <v>1.9758083947761552E-3</v>
      </c>
    </row>
    <row r="236" spans="1:6">
      <c r="A236" s="69">
        <v>4442</v>
      </c>
      <c r="B236" s="79" t="s">
        <v>284</v>
      </c>
      <c r="C236" s="44">
        <v>2509</v>
      </c>
      <c r="D236" s="44">
        <v>2539</v>
      </c>
      <c r="E236" s="44">
        <v>30</v>
      </c>
      <c r="F236" s="80">
        <v>1.1956954962136309E-2</v>
      </c>
    </row>
    <row r="237" spans="1:6">
      <c r="A237" s="69">
        <v>445</v>
      </c>
      <c r="B237" s="79" t="s">
        <v>285</v>
      </c>
      <c r="C237" s="44">
        <v>93834</v>
      </c>
      <c r="D237" s="44">
        <v>96339</v>
      </c>
      <c r="E237" s="44">
        <v>2505</v>
      </c>
      <c r="F237" s="80">
        <v>2.6696080312040411E-2</v>
      </c>
    </row>
    <row r="238" spans="1:6">
      <c r="A238" s="69">
        <v>4451</v>
      </c>
      <c r="B238" s="79" t="s">
        <v>286</v>
      </c>
      <c r="C238" s="44">
        <v>79128</v>
      </c>
      <c r="D238" s="44">
        <v>81005</v>
      </c>
      <c r="E238" s="44">
        <v>1877</v>
      </c>
      <c r="F238" s="80">
        <v>2.3721059549085027E-2</v>
      </c>
    </row>
    <row r="239" spans="1:6">
      <c r="A239" s="69">
        <v>4452</v>
      </c>
      <c r="B239" s="79" t="s">
        <v>287</v>
      </c>
      <c r="C239" s="44">
        <v>6359</v>
      </c>
      <c r="D239" s="44">
        <v>6891</v>
      </c>
      <c r="E239" s="44">
        <v>532</v>
      </c>
      <c r="F239" s="80">
        <v>8.3660952980028305E-2</v>
      </c>
    </row>
    <row r="240" spans="1:6">
      <c r="A240" s="69">
        <v>4453</v>
      </c>
      <c r="B240" s="79" t="s">
        <v>288</v>
      </c>
      <c r="C240" s="44">
        <v>8347</v>
      </c>
      <c r="D240" s="44">
        <v>8443</v>
      </c>
      <c r="E240" s="44">
        <v>96</v>
      </c>
      <c r="F240" s="80">
        <v>1.1501138133461123E-2</v>
      </c>
    </row>
    <row r="241" spans="1:6">
      <c r="A241" s="69">
        <v>446</v>
      </c>
      <c r="B241" s="79" t="s">
        <v>289</v>
      </c>
      <c r="C241" s="44">
        <v>26889</v>
      </c>
      <c r="D241" s="44">
        <v>26693</v>
      </c>
      <c r="E241" s="44">
        <v>-196</v>
      </c>
      <c r="F241" s="80">
        <v>-7.2892260775781915E-3</v>
      </c>
    </row>
    <row r="242" spans="1:6">
      <c r="A242" s="69">
        <v>4461</v>
      </c>
      <c r="B242" s="79" t="s">
        <v>289</v>
      </c>
      <c r="C242" s="44">
        <v>26889</v>
      </c>
      <c r="D242" s="44">
        <v>26693</v>
      </c>
      <c r="E242" s="44">
        <v>-196</v>
      </c>
      <c r="F242" s="80">
        <v>-7.2892260775781915E-3</v>
      </c>
    </row>
    <row r="243" spans="1:6">
      <c r="A243" s="69">
        <v>447</v>
      </c>
      <c r="B243" s="79" t="s">
        <v>290</v>
      </c>
      <c r="C243" s="44">
        <v>11578</v>
      </c>
      <c r="D243" s="44">
        <v>11844</v>
      </c>
      <c r="E243" s="44">
        <v>266</v>
      </c>
      <c r="F243" s="80">
        <v>2.2974607013301087E-2</v>
      </c>
    </row>
    <row r="244" spans="1:6">
      <c r="A244" s="69">
        <v>4471</v>
      </c>
      <c r="B244" s="79" t="s">
        <v>290</v>
      </c>
      <c r="C244" s="44">
        <v>11578</v>
      </c>
      <c r="D244" s="44">
        <v>11844</v>
      </c>
      <c r="E244" s="44">
        <v>266</v>
      </c>
      <c r="F244" s="80">
        <v>2.2974607013301087E-2</v>
      </c>
    </row>
    <row r="245" spans="1:6">
      <c r="A245" s="69">
        <v>448</v>
      </c>
      <c r="B245" s="79" t="s">
        <v>291</v>
      </c>
      <c r="C245" s="44">
        <v>42169</v>
      </c>
      <c r="D245" s="44">
        <v>43292</v>
      </c>
      <c r="E245" s="44">
        <v>1123</v>
      </c>
      <c r="F245" s="80">
        <v>2.6630937418482773E-2</v>
      </c>
    </row>
    <row r="246" spans="1:6">
      <c r="A246" s="69">
        <v>4481</v>
      </c>
      <c r="B246" s="79" t="s">
        <v>292</v>
      </c>
      <c r="C246" s="44">
        <v>34043</v>
      </c>
      <c r="D246" s="44">
        <v>35008</v>
      </c>
      <c r="E246" s="44">
        <v>965</v>
      </c>
      <c r="F246" s="80">
        <v>2.8346502952148751E-2</v>
      </c>
    </row>
    <row r="247" spans="1:6">
      <c r="A247" s="69">
        <v>4482</v>
      </c>
      <c r="B247" s="79" t="s">
        <v>293</v>
      </c>
      <c r="C247" s="44">
        <v>4569</v>
      </c>
      <c r="D247" s="44">
        <v>4736</v>
      </c>
      <c r="E247" s="44">
        <v>167</v>
      </c>
      <c r="F247" s="80">
        <v>3.6550667542131758E-2</v>
      </c>
    </row>
    <row r="248" spans="1:6">
      <c r="A248" s="69">
        <v>4483</v>
      </c>
      <c r="B248" s="79" t="s">
        <v>294</v>
      </c>
      <c r="C248" s="44">
        <v>3557</v>
      </c>
      <c r="D248" s="44">
        <v>3548</v>
      </c>
      <c r="E248" s="44">
        <v>-9</v>
      </c>
      <c r="F248" s="80">
        <v>-2.530222097272983E-3</v>
      </c>
    </row>
    <row r="249" spans="1:6">
      <c r="A249" s="69">
        <v>451</v>
      </c>
      <c r="B249" s="79" t="s">
        <v>295</v>
      </c>
      <c r="C249" s="44">
        <v>17224</v>
      </c>
      <c r="D249" s="44">
        <v>17474</v>
      </c>
      <c r="E249" s="44">
        <v>250</v>
      </c>
      <c r="F249" s="80">
        <v>1.4514630747793775E-2</v>
      </c>
    </row>
    <row r="250" spans="1:6">
      <c r="A250" s="69">
        <v>4511</v>
      </c>
      <c r="B250" s="79" t="s">
        <v>296</v>
      </c>
      <c r="C250" s="44">
        <v>12369</v>
      </c>
      <c r="D250" s="44">
        <v>13002</v>
      </c>
      <c r="E250" s="44">
        <v>633</v>
      </c>
      <c r="F250" s="80">
        <v>5.1176327916565609E-2</v>
      </c>
    </row>
    <row r="251" spans="1:6">
      <c r="A251" s="69">
        <v>4512</v>
      </c>
      <c r="B251" s="79" t="s">
        <v>297</v>
      </c>
      <c r="C251" s="44">
        <v>4855</v>
      </c>
      <c r="D251" s="44">
        <v>4472</v>
      </c>
      <c r="E251" s="44">
        <v>-383</v>
      </c>
      <c r="F251" s="80">
        <v>-7.8887744593202885E-2</v>
      </c>
    </row>
    <row r="252" spans="1:6">
      <c r="A252" s="69">
        <v>452</v>
      </c>
      <c r="B252" s="79" t="s">
        <v>298</v>
      </c>
      <c r="C252" s="44">
        <v>46287</v>
      </c>
      <c r="D252" s="44">
        <v>47771</v>
      </c>
      <c r="E252" s="44">
        <v>1484</v>
      </c>
      <c r="F252" s="80">
        <v>3.2060837816233499E-2</v>
      </c>
    </row>
    <row r="253" spans="1:6">
      <c r="A253" s="69">
        <v>4521</v>
      </c>
      <c r="B253" s="79" t="s">
        <v>299</v>
      </c>
      <c r="C253" s="44">
        <v>34710</v>
      </c>
      <c r="D253" s="44">
        <v>35670</v>
      </c>
      <c r="E253" s="44">
        <v>960</v>
      </c>
      <c r="F253" s="80">
        <v>2.7657735522904063E-2</v>
      </c>
    </row>
    <row r="254" spans="1:6">
      <c r="A254" s="69">
        <v>4529</v>
      </c>
      <c r="B254" s="79" t="s">
        <v>300</v>
      </c>
      <c r="C254" s="44">
        <v>11577</v>
      </c>
      <c r="D254" s="44">
        <v>12101</v>
      </c>
      <c r="E254" s="44">
        <v>524</v>
      </c>
      <c r="F254" s="80">
        <v>4.5262157726526732E-2</v>
      </c>
    </row>
    <row r="255" spans="1:6">
      <c r="A255" s="69">
        <v>453</v>
      </c>
      <c r="B255" s="79" t="s">
        <v>301</v>
      </c>
      <c r="C255" s="44">
        <v>18538</v>
      </c>
      <c r="D255" s="44">
        <v>19083</v>
      </c>
      <c r="E255" s="44">
        <v>545</v>
      </c>
      <c r="F255" s="80">
        <v>2.9399072176070774E-2</v>
      </c>
    </row>
    <row r="256" spans="1:6">
      <c r="A256" s="69">
        <v>4531</v>
      </c>
      <c r="B256" s="79" t="s">
        <v>302</v>
      </c>
      <c r="C256" s="44">
        <v>1827</v>
      </c>
      <c r="D256" s="44">
        <v>1736</v>
      </c>
      <c r="E256" s="44">
        <v>-91</v>
      </c>
      <c r="F256" s="80">
        <v>-4.9808429118773943E-2</v>
      </c>
    </row>
    <row r="257" spans="1:6">
      <c r="A257" s="69">
        <v>4532</v>
      </c>
      <c r="B257" s="79" t="s">
        <v>303</v>
      </c>
      <c r="C257" s="44">
        <v>9532</v>
      </c>
      <c r="D257" s="44">
        <v>9747</v>
      </c>
      <c r="E257" s="44">
        <v>215</v>
      </c>
      <c r="F257" s="80">
        <v>2.2555602182123373E-2</v>
      </c>
    </row>
    <row r="258" spans="1:6">
      <c r="A258" s="69">
        <v>4533</v>
      </c>
      <c r="B258" s="79" t="s">
        <v>304</v>
      </c>
      <c r="C258" s="44">
        <v>2053</v>
      </c>
      <c r="D258" s="44">
        <v>2227</v>
      </c>
      <c r="E258" s="44">
        <v>174</v>
      </c>
      <c r="F258" s="80">
        <v>8.4754018509498291E-2</v>
      </c>
    </row>
    <row r="259" spans="1:6">
      <c r="A259" s="69">
        <v>4539</v>
      </c>
      <c r="B259" s="79" t="s">
        <v>305</v>
      </c>
      <c r="C259" s="44">
        <v>5126</v>
      </c>
      <c r="D259" s="44">
        <v>5373</v>
      </c>
      <c r="E259" s="44">
        <v>247</v>
      </c>
      <c r="F259" s="80">
        <v>4.8185719859539601E-2</v>
      </c>
    </row>
    <row r="260" spans="1:6">
      <c r="A260" s="69">
        <v>454</v>
      </c>
      <c r="B260" s="79" t="s">
        <v>306</v>
      </c>
      <c r="C260" s="44">
        <v>11953</v>
      </c>
      <c r="D260" s="44">
        <v>12406</v>
      </c>
      <c r="E260" s="44">
        <v>453</v>
      </c>
      <c r="F260" s="80">
        <v>3.7898435539195183E-2</v>
      </c>
    </row>
    <row r="261" spans="1:6">
      <c r="A261" s="69">
        <v>4541</v>
      </c>
      <c r="B261" s="79" t="s">
        <v>307</v>
      </c>
      <c r="C261" s="44">
        <v>5491</v>
      </c>
      <c r="D261" s="44">
        <v>6102</v>
      </c>
      <c r="E261" s="44">
        <v>611</v>
      </c>
      <c r="F261" s="80">
        <v>0.11127299216900383</v>
      </c>
    </row>
    <row r="262" spans="1:6">
      <c r="A262" s="69">
        <v>4542</v>
      </c>
      <c r="B262" s="79" t="s">
        <v>308</v>
      </c>
      <c r="C262" s="44">
        <v>404</v>
      </c>
      <c r="D262" s="44">
        <v>373</v>
      </c>
      <c r="E262" s="44">
        <v>-31</v>
      </c>
      <c r="F262" s="80">
        <v>-7.6732673267326731E-2</v>
      </c>
    </row>
    <row r="263" spans="1:6">
      <c r="A263" s="69">
        <v>4543</v>
      </c>
      <c r="B263" s="79" t="s">
        <v>309</v>
      </c>
      <c r="C263" s="44">
        <v>6057</v>
      </c>
      <c r="D263" s="44">
        <v>5931</v>
      </c>
      <c r="E263" s="44">
        <v>-126</v>
      </c>
      <c r="F263" s="80">
        <v>-2.0802377414561663E-2</v>
      </c>
    </row>
    <row r="264" spans="1:6">
      <c r="A264" s="75">
        <v>47</v>
      </c>
      <c r="B264" s="76" t="s">
        <v>84</v>
      </c>
      <c r="C264" s="77">
        <v>96482</v>
      </c>
      <c r="D264" s="77">
        <v>97961</v>
      </c>
      <c r="E264" s="77">
        <v>1479</v>
      </c>
      <c r="F264" s="78">
        <v>1.5329284218818018E-2</v>
      </c>
    </row>
    <row r="265" spans="1:6">
      <c r="A265" s="69">
        <v>481</v>
      </c>
      <c r="B265" s="79" t="s">
        <v>311</v>
      </c>
      <c r="C265" s="44">
        <v>6903</v>
      </c>
      <c r="D265" s="44">
        <v>6620</v>
      </c>
      <c r="E265" s="44">
        <v>-283</v>
      </c>
      <c r="F265" s="80">
        <v>-4.0996668115312183E-2</v>
      </c>
    </row>
    <row r="266" spans="1:6">
      <c r="A266" s="69">
        <v>4811</v>
      </c>
      <c r="B266" s="79" t="s">
        <v>312</v>
      </c>
      <c r="C266" s="44">
        <v>6706</v>
      </c>
      <c r="D266" s="44">
        <v>6421</v>
      </c>
      <c r="E266" s="44">
        <v>-285</v>
      </c>
      <c r="F266" s="80">
        <v>-4.249925439904563E-2</v>
      </c>
    </row>
    <row r="267" spans="1:6">
      <c r="A267" s="69">
        <v>4812</v>
      </c>
      <c r="B267" s="79" t="s">
        <v>313</v>
      </c>
      <c r="C267" s="44">
        <v>197</v>
      </c>
      <c r="D267" s="44">
        <v>198</v>
      </c>
      <c r="E267" s="44">
        <v>1</v>
      </c>
      <c r="F267" s="80">
        <v>5.076142131979695E-3</v>
      </c>
    </row>
    <row r="268" spans="1:6">
      <c r="A268" s="69">
        <v>483</v>
      </c>
      <c r="B268" s="79" t="s">
        <v>314</v>
      </c>
      <c r="C268" s="44">
        <v>911</v>
      </c>
      <c r="D268" s="44">
        <v>877</v>
      </c>
      <c r="E268" s="44">
        <v>-34</v>
      </c>
      <c r="F268" s="80">
        <v>-3.7321624588364431E-2</v>
      </c>
    </row>
    <row r="269" spans="1:6">
      <c r="A269" s="69">
        <v>4831</v>
      </c>
      <c r="B269" s="79" t="s">
        <v>315</v>
      </c>
      <c r="C269" s="44">
        <v>873</v>
      </c>
      <c r="D269" s="44">
        <v>835</v>
      </c>
      <c r="E269" s="44">
        <v>-38</v>
      </c>
      <c r="F269" s="80">
        <v>-4.3528064146620846E-2</v>
      </c>
    </row>
    <row r="270" spans="1:6">
      <c r="A270" s="69">
        <v>4832</v>
      </c>
      <c r="B270" s="79" t="s">
        <v>316</v>
      </c>
      <c r="C270" s="44">
        <v>38</v>
      </c>
      <c r="D270" s="44">
        <v>42</v>
      </c>
      <c r="E270" s="44">
        <v>4</v>
      </c>
      <c r="F270" s="80">
        <v>0.10526315789473684</v>
      </c>
    </row>
    <row r="271" spans="1:6">
      <c r="A271" s="69">
        <v>484</v>
      </c>
      <c r="B271" s="79" t="s">
        <v>317</v>
      </c>
      <c r="C271" s="44">
        <v>13800</v>
      </c>
      <c r="D271" s="44">
        <v>14496</v>
      </c>
      <c r="E271" s="44">
        <v>696</v>
      </c>
      <c r="F271" s="80">
        <v>5.0434782608695654E-2</v>
      </c>
    </row>
    <row r="272" spans="1:6">
      <c r="A272" s="69">
        <v>4841</v>
      </c>
      <c r="B272" s="79" t="s">
        <v>318</v>
      </c>
      <c r="C272" s="44">
        <v>8255</v>
      </c>
      <c r="D272" s="44">
        <v>8844</v>
      </c>
      <c r="E272" s="44">
        <v>589</v>
      </c>
      <c r="F272" s="80">
        <v>7.1350696547546943E-2</v>
      </c>
    </row>
    <row r="273" spans="1:6">
      <c r="A273" s="69">
        <v>4842</v>
      </c>
      <c r="B273" s="79" t="s">
        <v>319</v>
      </c>
      <c r="C273" s="44">
        <v>5545</v>
      </c>
      <c r="D273" s="44">
        <v>5652</v>
      </c>
      <c r="E273" s="44">
        <v>107</v>
      </c>
      <c r="F273" s="80">
        <v>1.9296663660955816E-2</v>
      </c>
    </row>
    <row r="274" spans="1:6">
      <c r="A274" s="69">
        <v>485</v>
      </c>
      <c r="B274" s="79" t="s">
        <v>320</v>
      </c>
      <c r="C274" s="44">
        <v>27032</v>
      </c>
      <c r="D274" s="44">
        <v>27591</v>
      </c>
      <c r="E274" s="44">
        <v>559</v>
      </c>
      <c r="F274" s="80">
        <v>2.0679195028114827E-2</v>
      </c>
    </row>
    <row r="275" spans="1:6">
      <c r="A275" s="69">
        <v>4851</v>
      </c>
      <c r="B275" s="79" t="s">
        <v>321</v>
      </c>
      <c r="C275" s="44">
        <v>0</v>
      </c>
      <c r="D275" s="44">
        <v>0</v>
      </c>
      <c r="E275" s="44">
        <v>0</v>
      </c>
      <c r="F275" s="80" t="e">
        <v>#DIV/0!</v>
      </c>
    </row>
    <row r="276" spans="1:6">
      <c r="A276" s="69">
        <v>4852</v>
      </c>
      <c r="B276" s="79" t="s">
        <v>322</v>
      </c>
      <c r="C276" s="44">
        <v>738</v>
      </c>
      <c r="D276" s="44">
        <v>734</v>
      </c>
      <c r="E276" s="44">
        <v>-4</v>
      </c>
      <c r="F276" s="80">
        <v>-5.4200542005420054E-3</v>
      </c>
    </row>
    <row r="277" spans="1:6">
      <c r="A277" s="69">
        <v>4853</v>
      </c>
      <c r="B277" s="79" t="s">
        <v>323</v>
      </c>
      <c r="C277" s="44">
        <v>3218</v>
      </c>
      <c r="D277" s="44">
        <v>3577</v>
      </c>
      <c r="E277" s="44">
        <v>359</v>
      </c>
      <c r="F277" s="80">
        <v>0.11155997513983841</v>
      </c>
    </row>
    <row r="278" spans="1:6">
      <c r="A278" s="69">
        <v>4854</v>
      </c>
      <c r="B278" s="79" t="s">
        <v>324</v>
      </c>
      <c r="C278" s="44">
        <v>10135</v>
      </c>
      <c r="D278" s="44">
        <v>10163</v>
      </c>
      <c r="E278" s="44">
        <v>28</v>
      </c>
      <c r="F278" s="80">
        <v>2.7627035027133697E-3</v>
      </c>
    </row>
    <row r="279" spans="1:6">
      <c r="A279" s="69">
        <v>4855</v>
      </c>
      <c r="B279" s="79" t="s">
        <v>325</v>
      </c>
      <c r="C279" s="44">
        <v>1393</v>
      </c>
      <c r="D279" s="44">
        <v>1458</v>
      </c>
      <c r="E279" s="44">
        <v>65</v>
      </c>
      <c r="F279" s="80">
        <v>4.6661880832735106E-2</v>
      </c>
    </row>
    <row r="280" spans="1:6">
      <c r="A280" s="69">
        <v>4859</v>
      </c>
      <c r="B280" s="79" t="s">
        <v>326</v>
      </c>
      <c r="C280" s="44">
        <v>3274</v>
      </c>
      <c r="D280" s="44">
        <v>3449</v>
      </c>
      <c r="E280" s="44">
        <v>175</v>
      </c>
      <c r="F280" s="80">
        <v>5.3451435552840564E-2</v>
      </c>
    </row>
    <row r="281" spans="1:6">
      <c r="A281" s="69">
        <v>486</v>
      </c>
      <c r="B281" s="79" t="s">
        <v>327</v>
      </c>
      <c r="C281" s="44">
        <v>161</v>
      </c>
      <c r="D281" s="44">
        <v>157</v>
      </c>
      <c r="E281" s="44">
        <v>-4</v>
      </c>
      <c r="F281" s="80">
        <v>-2.4844720496894408E-2</v>
      </c>
    </row>
    <row r="282" spans="1:6">
      <c r="A282" s="69">
        <v>4862</v>
      </c>
      <c r="B282" s="79" t="s">
        <v>328</v>
      </c>
      <c r="C282" s="44">
        <v>145</v>
      </c>
      <c r="D282" s="44">
        <v>143</v>
      </c>
      <c r="E282" s="44">
        <v>-2</v>
      </c>
      <c r="F282" s="80">
        <v>-1.3793103448275862E-2</v>
      </c>
    </row>
    <row r="283" spans="1:6">
      <c r="A283" s="69">
        <v>487</v>
      </c>
      <c r="B283" s="79" t="s">
        <v>329</v>
      </c>
      <c r="C283" s="44">
        <v>1224</v>
      </c>
      <c r="D283" s="44">
        <v>1231</v>
      </c>
      <c r="E283" s="44">
        <v>7</v>
      </c>
      <c r="F283" s="80">
        <v>5.7189542483660127E-3</v>
      </c>
    </row>
    <row r="284" spans="1:6">
      <c r="A284" s="69">
        <v>4871</v>
      </c>
      <c r="B284" s="79" t="s">
        <v>330</v>
      </c>
      <c r="C284" s="44">
        <v>695</v>
      </c>
      <c r="D284" s="44">
        <v>703</v>
      </c>
      <c r="E284" s="44">
        <v>8</v>
      </c>
      <c r="F284" s="80">
        <v>1.1510791366906475E-2</v>
      </c>
    </row>
    <row r="285" spans="1:6">
      <c r="A285" s="69">
        <v>4872</v>
      </c>
      <c r="B285" s="79" t="s">
        <v>331</v>
      </c>
      <c r="C285" s="44">
        <v>521</v>
      </c>
      <c r="D285" s="44">
        <v>517</v>
      </c>
      <c r="E285" s="44">
        <v>-4</v>
      </c>
      <c r="F285" s="80">
        <v>-7.677543186180422E-3</v>
      </c>
    </row>
    <row r="286" spans="1:6">
      <c r="A286" s="69">
        <v>4879</v>
      </c>
      <c r="B286" s="79" t="s">
        <v>332</v>
      </c>
      <c r="C286" s="44">
        <v>0</v>
      </c>
      <c r="D286" s="44">
        <v>0</v>
      </c>
      <c r="E286" s="44">
        <v>0</v>
      </c>
      <c r="F286" s="80" t="e">
        <v>#DIV/0!</v>
      </c>
    </row>
    <row r="287" spans="1:6">
      <c r="A287" s="69">
        <v>488</v>
      </c>
      <c r="B287" s="79" t="s">
        <v>333</v>
      </c>
      <c r="C287" s="44">
        <v>8220</v>
      </c>
      <c r="D287" s="44">
        <v>8506</v>
      </c>
      <c r="E287" s="44">
        <v>286</v>
      </c>
      <c r="F287" s="80">
        <v>3.4793187347931874E-2</v>
      </c>
    </row>
    <row r="288" spans="1:6">
      <c r="A288" s="69">
        <v>4881</v>
      </c>
      <c r="B288" s="79" t="s">
        <v>334</v>
      </c>
      <c r="C288" s="44">
        <v>2607</v>
      </c>
      <c r="D288" s="44">
        <v>2981</v>
      </c>
      <c r="E288" s="44">
        <v>374</v>
      </c>
      <c r="F288" s="80">
        <v>0.14345991561181434</v>
      </c>
    </row>
    <row r="289" spans="1:6">
      <c r="A289" s="69">
        <v>4882</v>
      </c>
      <c r="B289" s="79" t="s">
        <v>335</v>
      </c>
      <c r="C289" s="44">
        <v>110</v>
      </c>
      <c r="D289" s="44">
        <v>123</v>
      </c>
      <c r="E289" s="44">
        <v>13</v>
      </c>
      <c r="F289" s="80">
        <v>0.11818181818181818</v>
      </c>
    </row>
    <row r="290" spans="1:6">
      <c r="A290" s="69">
        <v>4883</v>
      </c>
      <c r="B290" s="79" t="s">
        <v>336</v>
      </c>
      <c r="C290" s="44">
        <v>392</v>
      </c>
      <c r="D290" s="44">
        <v>362</v>
      </c>
      <c r="E290" s="44">
        <v>-30</v>
      </c>
      <c r="F290" s="80">
        <v>-7.6530612244897961E-2</v>
      </c>
    </row>
    <row r="291" spans="1:6">
      <c r="A291" s="69">
        <v>4884</v>
      </c>
      <c r="B291" s="79" t="s">
        <v>337</v>
      </c>
      <c r="C291" s="44">
        <v>2582</v>
      </c>
      <c r="D291" s="44">
        <v>2438</v>
      </c>
      <c r="E291" s="44">
        <v>-144</v>
      </c>
      <c r="F291" s="80">
        <v>-5.5770720371804805E-2</v>
      </c>
    </row>
    <row r="292" spans="1:6">
      <c r="A292" s="69">
        <v>4885</v>
      </c>
      <c r="B292" s="79" t="s">
        <v>338</v>
      </c>
      <c r="C292" s="44">
        <v>2073</v>
      </c>
      <c r="D292" s="44">
        <v>2105</v>
      </c>
      <c r="E292" s="44">
        <v>32</v>
      </c>
      <c r="F292" s="80">
        <v>1.5436565364206465E-2</v>
      </c>
    </row>
    <row r="293" spans="1:6">
      <c r="A293" s="69">
        <v>4889</v>
      </c>
      <c r="B293" s="79" t="s">
        <v>339</v>
      </c>
      <c r="C293" s="44">
        <v>455</v>
      </c>
      <c r="D293" s="44">
        <v>497</v>
      </c>
      <c r="E293" s="44">
        <v>42</v>
      </c>
      <c r="F293" s="80">
        <v>9.2307692307692313E-2</v>
      </c>
    </row>
    <row r="294" spans="1:6">
      <c r="A294" s="69">
        <v>492</v>
      </c>
      <c r="B294" s="79" t="s">
        <v>340</v>
      </c>
      <c r="C294" s="44">
        <v>11486</v>
      </c>
      <c r="D294" s="44">
        <v>11760</v>
      </c>
      <c r="E294" s="44">
        <v>274</v>
      </c>
      <c r="F294" s="80">
        <v>2.3855127981890999E-2</v>
      </c>
    </row>
    <row r="295" spans="1:6">
      <c r="A295" s="69">
        <v>4921</v>
      </c>
      <c r="B295" s="79" t="s">
        <v>341</v>
      </c>
      <c r="C295" s="44">
        <v>10714</v>
      </c>
      <c r="D295" s="44">
        <v>10909</v>
      </c>
      <c r="E295" s="44">
        <v>195</v>
      </c>
      <c r="F295" s="80">
        <v>1.8200485346275899E-2</v>
      </c>
    </row>
    <row r="296" spans="1:6">
      <c r="A296" s="69">
        <v>4922</v>
      </c>
      <c r="B296" s="79" t="s">
        <v>342</v>
      </c>
      <c r="C296" s="44">
        <v>772</v>
      </c>
      <c r="D296" s="44">
        <v>850</v>
      </c>
      <c r="E296" s="44">
        <v>78</v>
      </c>
      <c r="F296" s="80">
        <v>0.10103626943005181</v>
      </c>
    </row>
    <row r="297" spans="1:6">
      <c r="A297" s="69">
        <v>493</v>
      </c>
      <c r="B297" s="79" t="s">
        <v>343</v>
      </c>
      <c r="C297" s="44">
        <v>8278</v>
      </c>
      <c r="D297" s="44">
        <v>9218</v>
      </c>
      <c r="E297" s="44">
        <v>940</v>
      </c>
      <c r="F297" s="80">
        <v>0.11355399855037449</v>
      </c>
    </row>
    <row r="298" spans="1:6">
      <c r="A298" s="69">
        <v>4931</v>
      </c>
      <c r="B298" s="79" t="s">
        <v>343</v>
      </c>
      <c r="C298" s="44">
        <v>8278</v>
      </c>
      <c r="D298" s="44">
        <v>9218</v>
      </c>
      <c r="E298" s="44">
        <v>940</v>
      </c>
      <c r="F298" s="80">
        <v>0.11355399855037449</v>
      </c>
    </row>
    <row r="299" spans="1:6">
      <c r="A299" s="73"/>
      <c r="B299" s="74" t="s">
        <v>75</v>
      </c>
      <c r="C299" s="71">
        <v>89588</v>
      </c>
      <c r="D299" s="71">
        <v>89700</v>
      </c>
      <c r="E299" s="71">
        <v>112</v>
      </c>
      <c r="F299" s="72">
        <v>1.2501674331383667E-3</v>
      </c>
    </row>
    <row r="300" spans="1:6">
      <c r="A300" s="75">
        <v>51</v>
      </c>
      <c r="B300" s="76" t="s">
        <v>75</v>
      </c>
      <c r="C300" s="77">
        <v>89588</v>
      </c>
      <c r="D300" s="77">
        <v>89700</v>
      </c>
      <c r="E300" s="77">
        <v>112</v>
      </c>
      <c r="F300" s="78">
        <v>1.2501674331383667E-3</v>
      </c>
    </row>
    <row r="301" spans="1:6">
      <c r="A301" s="69">
        <v>511</v>
      </c>
      <c r="B301" s="79" t="s">
        <v>344</v>
      </c>
      <c r="C301" s="44">
        <v>39339</v>
      </c>
      <c r="D301" s="44">
        <v>40492</v>
      </c>
      <c r="E301" s="44">
        <v>1153</v>
      </c>
      <c r="F301" s="80">
        <v>2.9309336790462392E-2</v>
      </c>
    </row>
    <row r="302" spans="1:6">
      <c r="A302" s="69">
        <v>5111</v>
      </c>
      <c r="B302" s="79" t="s">
        <v>345</v>
      </c>
      <c r="C302" s="44">
        <v>17446</v>
      </c>
      <c r="D302" s="44">
        <v>16996</v>
      </c>
      <c r="E302" s="44">
        <v>-450</v>
      </c>
      <c r="F302" s="80">
        <v>-2.5793878252894645E-2</v>
      </c>
    </row>
    <row r="303" spans="1:6">
      <c r="A303" s="69">
        <v>5112</v>
      </c>
      <c r="B303" s="79" t="s">
        <v>346</v>
      </c>
      <c r="C303" s="44">
        <v>21893</v>
      </c>
      <c r="D303" s="44">
        <v>23496</v>
      </c>
      <c r="E303" s="44">
        <v>1603</v>
      </c>
      <c r="F303" s="80">
        <v>7.321975060521628E-2</v>
      </c>
    </row>
    <row r="304" spans="1:6">
      <c r="A304" s="69">
        <v>512</v>
      </c>
      <c r="B304" s="79" t="s">
        <v>347</v>
      </c>
      <c r="C304" s="44">
        <v>6663</v>
      </c>
      <c r="D304" s="44">
        <v>5267</v>
      </c>
      <c r="E304" s="44">
        <v>-1396</v>
      </c>
      <c r="F304" s="80">
        <v>-0.20951523337835809</v>
      </c>
    </row>
    <row r="305" spans="1:6">
      <c r="A305" s="69">
        <v>5121</v>
      </c>
      <c r="B305" s="79" t="s">
        <v>348</v>
      </c>
      <c r="C305" s="44">
        <v>6513</v>
      </c>
      <c r="D305" s="44">
        <v>5069</v>
      </c>
      <c r="E305" s="44">
        <v>-1444</v>
      </c>
      <c r="F305" s="80">
        <v>-0.22171042530323967</v>
      </c>
    </row>
    <row r="306" spans="1:6">
      <c r="A306" s="69">
        <v>5122</v>
      </c>
      <c r="B306" s="79" t="s">
        <v>349</v>
      </c>
      <c r="C306" s="44">
        <v>150</v>
      </c>
      <c r="D306" s="44">
        <v>198</v>
      </c>
      <c r="E306" s="44">
        <v>48</v>
      </c>
      <c r="F306" s="80">
        <v>0.32</v>
      </c>
    </row>
    <row r="307" spans="1:6">
      <c r="A307" s="69">
        <v>515</v>
      </c>
      <c r="B307" s="79" t="s">
        <v>350</v>
      </c>
      <c r="C307" s="44">
        <v>5044</v>
      </c>
      <c r="D307" s="44">
        <v>4958</v>
      </c>
      <c r="E307" s="44">
        <v>-86</v>
      </c>
      <c r="F307" s="80">
        <v>-1.704996034892942E-2</v>
      </c>
    </row>
    <row r="308" spans="1:6">
      <c r="A308" s="69">
        <v>5151</v>
      </c>
      <c r="B308" s="79" t="s">
        <v>351</v>
      </c>
      <c r="C308" s="44">
        <v>4210</v>
      </c>
      <c r="D308" s="44">
        <v>4033</v>
      </c>
      <c r="E308" s="44">
        <v>-177</v>
      </c>
      <c r="F308" s="80">
        <v>-4.2042755344418051E-2</v>
      </c>
    </row>
    <row r="309" spans="1:6">
      <c r="A309" s="69">
        <v>5152</v>
      </c>
      <c r="B309" s="79" t="s">
        <v>352</v>
      </c>
      <c r="C309" s="44">
        <v>834</v>
      </c>
      <c r="D309" s="44">
        <v>925</v>
      </c>
      <c r="E309" s="44">
        <v>91</v>
      </c>
      <c r="F309" s="80">
        <v>0.10911270983213429</v>
      </c>
    </row>
    <row r="310" spans="1:6">
      <c r="A310" s="69">
        <v>516</v>
      </c>
      <c r="B310" s="79" t="s">
        <v>353</v>
      </c>
      <c r="C310" s="44">
        <v>0</v>
      </c>
      <c r="D310" s="44">
        <v>0</v>
      </c>
      <c r="E310" s="44">
        <v>0</v>
      </c>
      <c r="F310" s="80" t="e">
        <v>#DIV/0!</v>
      </c>
    </row>
    <row r="311" spans="1:6">
      <c r="A311" s="69">
        <v>5161</v>
      </c>
      <c r="B311" s="79" t="s">
        <v>353</v>
      </c>
      <c r="C311" s="44">
        <v>0</v>
      </c>
      <c r="D311" s="44">
        <v>0</v>
      </c>
      <c r="E311" s="44">
        <v>0</v>
      </c>
      <c r="F311" s="80" t="e">
        <v>#DIV/0!</v>
      </c>
    </row>
    <row r="312" spans="1:6">
      <c r="A312" s="69">
        <v>517</v>
      </c>
      <c r="B312" s="79" t="s">
        <v>354</v>
      </c>
      <c r="C312" s="44">
        <v>20767</v>
      </c>
      <c r="D312" s="44">
        <v>19608</v>
      </c>
      <c r="E312" s="44">
        <v>-1159</v>
      </c>
      <c r="F312" s="80">
        <v>-5.5809698078682524E-2</v>
      </c>
    </row>
    <row r="313" spans="1:6">
      <c r="A313" s="69">
        <v>5171</v>
      </c>
      <c r="B313" s="79" t="s">
        <v>355</v>
      </c>
      <c r="C313" s="44">
        <v>16530</v>
      </c>
      <c r="D313" s="44">
        <v>14620</v>
      </c>
      <c r="E313" s="44">
        <v>-1910</v>
      </c>
      <c r="F313" s="80">
        <v>-0.11554748941318814</v>
      </c>
    </row>
    <row r="314" spans="1:6">
      <c r="A314" s="69">
        <v>5172</v>
      </c>
      <c r="B314" s="79" t="s">
        <v>356</v>
      </c>
      <c r="C314" s="44">
        <v>2509</v>
      </c>
      <c r="D314" s="44">
        <v>3134</v>
      </c>
      <c r="E314" s="44">
        <v>625</v>
      </c>
      <c r="F314" s="80">
        <v>0.24910322837783977</v>
      </c>
    </row>
    <row r="315" spans="1:6">
      <c r="A315" s="69">
        <v>5173</v>
      </c>
      <c r="B315" s="79" t="s">
        <v>357</v>
      </c>
      <c r="C315" s="44">
        <v>0</v>
      </c>
      <c r="D315" s="44">
        <v>0</v>
      </c>
      <c r="E315" s="44">
        <v>0</v>
      </c>
      <c r="F315" s="80" t="e">
        <v>#DIV/0!</v>
      </c>
    </row>
    <row r="316" spans="1:6">
      <c r="A316" s="69">
        <v>5174</v>
      </c>
      <c r="B316" s="79" t="s">
        <v>358</v>
      </c>
      <c r="C316" s="44">
        <v>54</v>
      </c>
      <c r="D316" s="44">
        <v>41</v>
      </c>
      <c r="E316" s="44">
        <v>-13</v>
      </c>
      <c r="F316" s="80">
        <v>-0.24074074074074073</v>
      </c>
    </row>
    <row r="317" spans="1:6">
      <c r="A317" s="69">
        <v>5175</v>
      </c>
      <c r="B317" s="79" t="s">
        <v>359</v>
      </c>
      <c r="C317" s="44">
        <v>0</v>
      </c>
      <c r="D317" s="44">
        <v>0</v>
      </c>
      <c r="E317" s="44">
        <v>0</v>
      </c>
      <c r="F317" s="80" t="e">
        <v>#DIV/0!</v>
      </c>
    </row>
    <row r="318" spans="1:6">
      <c r="A318" s="69">
        <v>5179</v>
      </c>
      <c r="B318" s="79" t="s">
        <v>360</v>
      </c>
      <c r="C318" s="44">
        <v>1674</v>
      </c>
      <c r="D318" s="44">
        <v>1814</v>
      </c>
      <c r="E318" s="44">
        <v>140</v>
      </c>
      <c r="F318" s="80">
        <v>8.3632019115890077E-2</v>
      </c>
    </row>
    <row r="319" spans="1:6">
      <c r="A319" s="69">
        <v>518</v>
      </c>
      <c r="B319" s="79" t="s">
        <v>361</v>
      </c>
      <c r="C319" s="44">
        <v>6419</v>
      </c>
      <c r="D319" s="44">
        <v>6389</v>
      </c>
      <c r="E319" s="44">
        <v>-30</v>
      </c>
      <c r="F319" s="80">
        <v>-4.6736251752609445E-3</v>
      </c>
    </row>
    <row r="320" spans="1:6">
      <c r="A320" s="69">
        <v>5181</v>
      </c>
      <c r="B320" s="79" t="s">
        <v>362</v>
      </c>
      <c r="C320" s="44">
        <v>0</v>
      </c>
      <c r="D320" s="44">
        <v>0</v>
      </c>
      <c r="E320" s="44">
        <v>0</v>
      </c>
      <c r="F320" s="80" t="e">
        <v>#DIV/0!</v>
      </c>
    </row>
    <row r="321" spans="1:6">
      <c r="A321" s="69">
        <v>5182</v>
      </c>
      <c r="B321" s="79" t="s">
        <v>363</v>
      </c>
      <c r="C321" s="44">
        <v>6419</v>
      </c>
      <c r="D321" s="44">
        <v>6389</v>
      </c>
      <c r="E321" s="44">
        <v>-30</v>
      </c>
      <c r="F321" s="80">
        <v>-4.6736251752609445E-3</v>
      </c>
    </row>
    <row r="322" spans="1:6">
      <c r="A322" s="69">
        <v>519</v>
      </c>
      <c r="B322" s="79" t="s">
        <v>364</v>
      </c>
      <c r="C322" s="44">
        <v>11356</v>
      </c>
      <c r="D322" s="44">
        <v>12986</v>
      </c>
      <c r="E322" s="44">
        <v>1630</v>
      </c>
      <c r="F322" s="80">
        <v>0.14353645649876717</v>
      </c>
    </row>
    <row r="323" spans="1:6">
      <c r="A323" s="69">
        <v>5191</v>
      </c>
      <c r="B323" s="79" t="s">
        <v>364</v>
      </c>
      <c r="C323" s="44">
        <v>11356</v>
      </c>
      <c r="D323" s="44">
        <v>12986</v>
      </c>
      <c r="E323" s="44">
        <v>1630</v>
      </c>
      <c r="F323" s="80">
        <v>0.14353645649876717</v>
      </c>
    </row>
    <row r="324" spans="1:6">
      <c r="A324" s="73"/>
      <c r="B324" s="74" t="s">
        <v>77</v>
      </c>
      <c r="C324" s="71">
        <v>210200</v>
      </c>
      <c r="D324" s="71">
        <v>207732</v>
      </c>
      <c r="E324" s="71">
        <v>-2468</v>
      </c>
      <c r="F324" s="72">
        <v>-1.1741198858230257E-2</v>
      </c>
    </row>
    <row r="325" spans="1:6">
      <c r="A325" s="75">
        <v>52</v>
      </c>
      <c r="B325" s="76" t="s">
        <v>87</v>
      </c>
      <c r="C325" s="77">
        <v>170299</v>
      </c>
      <c r="D325" s="77">
        <v>168328</v>
      </c>
      <c r="E325" s="77">
        <v>-1971</v>
      </c>
      <c r="F325" s="78">
        <v>-1.1573761443108885E-2</v>
      </c>
    </row>
    <row r="326" spans="1:6">
      <c r="A326" s="69">
        <v>522</v>
      </c>
      <c r="B326" s="79" t="s">
        <v>367</v>
      </c>
      <c r="C326" s="44">
        <v>59297</v>
      </c>
      <c r="D326" s="44">
        <v>57660</v>
      </c>
      <c r="E326" s="44">
        <v>-1637</v>
      </c>
      <c r="F326" s="80">
        <v>-2.7606792923756684E-2</v>
      </c>
    </row>
    <row r="327" spans="1:6">
      <c r="A327" s="69">
        <v>5221</v>
      </c>
      <c r="B327" s="79" t="s">
        <v>368</v>
      </c>
      <c r="C327" s="44">
        <v>50437</v>
      </c>
      <c r="D327" s="44">
        <v>48823</v>
      </c>
      <c r="E327" s="44">
        <v>-1614</v>
      </c>
      <c r="F327" s="80">
        <v>-3.200031722743224E-2</v>
      </c>
    </row>
    <row r="328" spans="1:6">
      <c r="A328" s="69">
        <v>5222</v>
      </c>
      <c r="B328" s="79" t="s">
        <v>369</v>
      </c>
      <c r="C328" s="44">
        <v>6036</v>
      </c>
      <c r="D328" s="44">
        <v>5966</v>
      </c>
      <c r="E328" s="44">
        <v>-70</v>
      </c>
      <c r="F328" s="80">
        <v>-1.1597084161696488E-2</v>
      </c>
    </row>
    <row r="329" spans="1:6">
      <c r="A329" s="69">
        <v>5223</v>
      </c>
      <c r="B329" s="79" t="s">
        <v>370</v>
      </c>
      <c r="C329" s="44">
        <v>2824</v>
      </c>
      <c r="D329" s="44">
        <v>2871</v>
      </c>
      <c r="E329" s="44">
        <v>47</v>
      </c>
      <c r="F329" s="80">
        <v>1.6643059490084985E-2</v>
      </c>
    </row>
    <row r="330" spans="1:6">
      <c r="A330" s="69">
        <v>523</v>
      </c>
      <c r="B330" s="79" t="s">
        <v>371</v>
      </c>
      <c r="C330" s="44">
        <v>43587</v>
      </c>
      <c r="D330" s="44">
        <v>43978</v>
      </c>
      <c r="E330" s="44">
        <v>391</v>
      </c>
      <c r="F330" s="80">
        <v>8.9705646178906556E-3</v>
      </c>
    </row>
    <row r="331" spans="1:6">
      <c r="A331" s="69">
        <v>5231</v>
      </c>
      <c r="B331" s="79" t="s">
        <v>372</v>
      </c>
      <c r="C331" s="44">
        <v>18367</v>
      </c>
      <c r="D331" s="44">
        <v>17839</v>
      </c>
      <c r="E331" s="44">
        <v>-528</v>
      </c>
      <c r="F331" s="80">
        <v>-2.874720966951598E-2</v>
      </c>
    </row>
    <row r="332" spans="1:6">
      <c r="A332" s="69">
        <v>5232</v>
      </c>
      <c r="B332" s="79" t="s">
        <v>373</v>
      </c>
      <c r="C332" s="44">
        <v>13</v>
      </c>
      <c r="D332" s="44">
        <v>20</v>
      </c>
      <c r="E332" s="44">
        <v>7</v>
      </c>
      <c r="F332" s="80">
        <v>0.53846153846153844</v>
      </c>
    </row>
    <row r="333" spans="1:6">
      <c r="A333" s="69">
        <v>5239</v>
      </c>
      <c r="B333" s="79" t="s">
        <v>374</v>
      </c>
      <c r="C333" s="44">
        <v>25207</v>
      </c>
      <c r="D333" s="44">
        <v>26119</v>
      </c>
      <c r="E333" s="44">
        <v>912</v>
      </c>
      <c r="F333" s="80">
        <v>3.6180426072122823E-2</v>
      </c>
    </row>
    <row r="334" spans="1:6">
      <c r="A334" s="69">
        <v>524</v>
      </c>
      <c r="B334" s="79" t="s">
        <v>375</v>
      </c>
      <c r="C334" s="44">
        <v>64807</v>
      </c>
      <c r="D334" s="44">
        <v>64124</v>
      </c>
      <c r="E334" s="44">
        <v>-683</v>
      </c>
      <c r="F334" s="80">
        <v>-1.0538984986189763E-2</v>
      </c>
    </row>
    <row r="335" spans="1:6">
      <c r="A335" s="69">
        <v>5241</v>
      </c>
      <c r="B335" s="79" t="s">
        <v>376</v>
      </c>
      <c r="C335" s="44">
        <v>42866</v>
      </c>
      <c r="D335" s="44">
        <v>42365</v>
      </c>
      <c r="E335" s="44">
        <v>-501</v>
      </c>
      <c r="F335" s="80">
        <v>-1.168758456585639E-2</v>
      </c>
    </row>
    <row r="336" spans="1:6">
      <c r="A336" s="69">
        <v>5242</v>
      </c>
      <c r="B336" s="79" t="s">
        <v>377</v>
      </c>
      <c r="C336" s="44">
        <v>21941</v>
      </c>
      <c r="D336" s="44">
        <v>21759</v>
      </c>
      <c r="E336" s="44">
        <v>-182</v>
      </c>
      <c r="F336" s="80">
        <v>-8.2949728818194242E-3</v>
      </c>
    </row>
    <row r="337" spans="1:6">
      <c r="A337" s="69">
        <v>525</v>
      </c>
      <c r="B337" s="79" t="s">
        <v>378</v>
      </c>
      <c r="C337" s="44">
        <v>1753</v>
      </c>
      <c r="D337" s="44">
        <v>1699</v>
      </c>
      <c r="E337" s="44">
        <v>-54</v>
      </c>
      <c r="F337" s="80">
        <v>-3.080433542498574E-2</v>
      </c>
    </row>
    <row r="338" spans="1:6">
      <c r="A338" s="69">
        <v>5251</v>
      </c>
      <c r="B338" s="79" t="s">
        <v>379</v>
      </c>
      <c r="C338" s="44">
        <v>590</v>
      </c>
      <c r="D338" s="44">
        <v>650</v>
      </c>
      <c r="E338" s="44">
        <v>60</v>
      </c>
      <c r="F338" s="80">
        <v>0.10169491525423729</v>
      </c>
    </row>
    <row r="339" spans="1:6">
      <c r="A339" s="69">
        <v>5259</v>
      </c>
      <c r="B339" s="79" t="s">
        <v>380</v>
      </c>
      <c r="C339" s="44">
        <v>1163</v>
      </c>
      <c r="D339" s="44">
        <v>1049</v>
      </c>
      <c r="E339" s="44">
        <v>-114</v>
      </c>
      <c r="F339" s="80">
        <v>-9.8022355975924333E-2</v>
      </c>
    </row>
    <row r="340" spans="1:6">
      <c r="A340" s="75">
        <v>53</v>
      </c>
      <c r="B340" s="76" t="s">
        <v>88</v>
      </c>
      <c r="C340" s="77">
        <v>39901</v>
      </c>
      <c r="D340" s="77">
        <v>39404</v>
      </c>
      <c r="E340" s="77">
        <v>-497</v>
      </c>
      <c r="F340" s="78">
        <v>-1.2455828174732463E-2</v>
      </c>
    </row>
    <row r="341" spans="1:6">
      <c r="A341" s="69">
        <v>531</v>
      </c>
      <c r="B341" s="79" t="s">
        <v>382</v>
      </c>
      <c r="C341" s="44">
        <v>29331</v>
      </c>
      <c r="D341" s="44">
        <v>29106</v>
      </c>
      <c r="E341" s="44">
        <v>-225</v>
      </c>
      <c r="F341" s="80">
        <v>-7.6710647437864378E-3</v>
      </c>
    </row>
    <row r="342" spans="1:6">
      <c r="A342" s="69">
        <v>5311</v>
      </c>
      <c r="B342" s="79" t="s">
        <v>383</v>
      </c>
      <c r="C342" s="44">
        <v>9211</v>
      </c>
      <c r="D342" s="44">
        <v>9073</v>
      </c>
      <c r="E342" s="44">
        <v>-138</v>
      </c>
      <c r="F342" s="80">
        <v>-1.4982086635544458E-2</v>
      </c>
    </row>
    <row r="343" spans="1:6">
      <c r="A343" s="69">
        <v>5312</v>
      </c>
      <c r="B343" s="79" t="s">
        <v>384</v>
      </c>
      <c r="C343" s="44">
        <v>7071</v>
      </c>
      <c r="D343" s="44">
        <v>6935</v>
      </c>
      <c r="E343" s="44">
        <v>-136</v>
      </c>
      <c r="F343" s="80">
        <v>-1.923348889831707E-2</v>
      </c>
    </row>
    <row r="344" spans="1:6">
      <c r="A344" s="69">
        <v>5313</v>
      </c>
      <c r="B344" s="79" t="s">
        <v>385</v>
      </c>
      <c r="C344" s="44">
        <v>13049</v>
      </c>
      <c r="D344" s="44">
        <v>13098</v>
      </c>
      <c r="E344" s="44">
        <v>49</v>
      </c>
      <c r="F344" s="80">
        <v>3.7550770173959691E-3</v>
      </c>
    </row>
    <row r="345" spans="1:6">
      <c r="A345" s="69">
        <v>532</v>
      </c>
      <c r="B345" s="79" t="s">
        <v>386</v>
      </c>
      <c r="C345" s="44">
        <v>9923</v>
      </c>
      <c r="D345" s="44">
        <v>9621</v>
      </c>
      <c r="E345" s="44">
        <v>-302</v>
      </c>
      <c r="F345" s="80">
        <v>-3.0434344452282575E-2</v>
      </c>
    </row>
    <row r="346" spans="1:6">
      <c r="A346" s="69">
        <v>5321</v>
      </c>
      <c r="B346" s="79" t="s">
        <v>387</v>
      </c>
      <c r="C346" s="44">
        <v>3534</v>
      </c>
      <c r="D346" s="44">
        <v>3723</v>
      </c>
      <c r="E346" s="44">
        <v>189</v>
      </c>
      <c r="F346" s="80">
        <v>5.3480475382003394E-2</v>
      </c>
    </row>
    <row r="347" spans="1:6">
      <c r="A347" s="69">
        <v>5322</v>
      </c>
      <c r="B347" s="79" t="s">
        <v>388</v>
      </c>
      <c r="C347" s="44">
        <v>3789</v>
      </c>
      <c r="D347" s="44">
        <v>3343</v>
      </c>
      <c r="E347" s="44">
        <v>-446</v>
      </c>
      <c r="F347" s="80">
        <v>-0.1177091580892056</v>
      </c>
    </row>
    <row r="348" spans="1:6">
      <c r="A348" s="69">
        <v>5323</v>
      </c>
      <c r="B348" s="79" t="s">
        <v>389</v>
      </c>
      <c r="C348" s="44">
        <v>877</v>
      </c>
      <c r="D348" s="44">
        <v>864</v>
      </c>
      <c r="E348" s="44">
        <v>-13</v>
      </c>
      <c r="F348" s="80">
        <v>-1.4823261117445839E-2</v>
      </c>
    </row>
    <row r="349" spans="1:6">
      <c r="A349" s="69">
        <v>5324</v>
      </c>
      <c r="B349" s="79" t="s">
        <v>390</v>
      </c>
      <c r="C349" s="44">
        <v>1722</v>
      </c>
      <c r="D349" s="44">
        <v>1691</v>
      </c>
      <c r="E349" s="44">
        <v>-31</v>
      </c>
      <c r="F349" s="80">
        <v>-1.8002322880371662E-2</v>
      </c>
    </row>
    <row r="350" spans="1:6">
      <c r="A350" s="69">
        <v>533</v>
      </c>
      <c r="B350" s="79" t="s">
        <v>391</v>
      </c>
      <c r="C350" s="44">
        <v>647</v>
      </c>
      <c r="D350" s="44">
        <v>677</v>
      </c>
      <c r="E350" s="44">
        <v>30</v>
      </c>
      <c r="F350" s="80">
        <v>4.6367851622874809E-2</v>
      </c>
    </row>
    <row r="351" spans="1:6">
      <c r="A351" s="69">
        <v>5331</v>
      </c>
      <c r="B351" s="79" t="s">
        <v>391</v>
      </c>
      <c r="C351" s="44">
        <v>647</v>
      </c>
      <c r="D351" s="44">
        <v>677</v>
      </c>
      <c r="E351" s="44">
        <v>30</v>
      </c>
      <c r="F351" s="80">
        <v>4.6367851622874809E-2</v>
      </c>
    </row>
    <row r="352" spans="1:6">
      <c r="A352" s="73"/>
      <c r="B352" s="74" t="s">
        <v>89</v>
      </c>
      <c r="C352" s="71">
        <v>464132</v>
      </c>
      <c r="D352" s="71">
        <v>474187</v>
      </c>
      <c r="E352" s="71">
        <v>10055</v>
      </c>
      <c r="F352" s="72">
        <v>2.1664095559022004E-2</v>
      </c>
    </row>
    <row r="353" spans="1:6">
      <c r="A353" s="75">
        <v>54</v>
      </c>
      <c r="B353" s="76" t="s">
        <v>90</v>
      </c>
      <c r="C353" s="77">
        <v>251688</v>
      </c>
      <c r="D353" s="77">
        <v>254371</v>
      </c>
      <c r="E353" s="77">
        <v>2683</v>
      </c>
      <c r="F353" s="78">
        <v>1.0660023521184959E-2</v>
      </c>
    </row>
    <row r="354" spans="1:6">
      <c r="A354" s="69">
        <v>541</v>
      </c>
      <c r="B354" s="79" t="s">
        <v>393</v>
      </c>
      <c r="C354" s="44">
        <v>251688</v>
      </c>
      <c r="D354" s="44">
        <v>254371</v>
      </c>
      <c r="E354" s="44">
        <v>2683</v>
      </c>
      <c r="F354" s="80">
        <v>1.0660023521184959E-2</v>
      </c>
    </row>
    <row r="355" spans="1:6">
      <c r="A355" s="69">
        <v>5411</v>
      </c>
      <c r="B355" s="79" t="s">
        <v>394</v>
      </c>
      <c r="C355" s="44">
        <v>28607</v>
      </c>
      <c r="D355" s="44">
        <v>28954</v>
      </c>
      <c r="E355" s="44">
        <v>347</v>
      </c>
      <c r="F355" s="80">
        <v>1.2129898276645576E-2</v>
      </c>
    </row>
    <row r="356" spans="1:6">
      <c r="A356" s="69">
        <v>5412</v>
      </c>
      <c r="B356" s="79" t="s">
        <v>395</v>
      </c>
      <c r="C356" s="44">
        <v>20124</v>
      </c>
      <c r="D356" s="44">
        <v>19237</v>
      </c>
      <c r="E356" s="44">
        <v>-887</v>
      </c>
      <c r="F356" s="80">
        <v>-4.4076724309282451E-2</v>
      </c>
    </row>
    <row r="357" spans="1:6">
      <c r="A357" s="69">
        <v>5413</v>
      </c>
      <c r="B357" s="79" t="s">
        <v>396</v>
      </c>
      <c r="C357" s="44">
        <v>39058</v>
      </c>
      <c r="D357" s="44">
        <v>35961</v>
      </c>
      <c r="E357" s="44">
        <v>-3097</v>
      </c>
      <c r="F357" s="80">
        <v>-7.9292334476931736E-2</v>
      </c>
    </row>
    <row r="358" spans="1:6">
      <c r="A358" s="69">
        <v>5414</v>
      </c>
      <c r="B358" s="79" t="s">
        <v>397</v>
      </c>
      <c r="C358" s="44">
        <v>2901</v>
      </c>
      <c r="D358" s="44">
        <v>2731</v>
      </c>
      <c r="E358" s="44">
        <v>-170</v>
      </c>
      <c r="F358" s="80">
        <v>-5.8600482592209582E-2</v>
      </c>
    </row>
    <row r="359" spans="1:6">
      <c r="A359" s="69">
        <v>5415</v>
      </c>
      <c r="B359" s="79" t="s">
        <v>398</v>
      </c>
      <c r="C359" s="44">
        <v>54525</v>
      </c>
      <c r="D359" s="44">
        <v>56188</v>
      </c>
      <c r="E359" s="44">
        <v>1663</v>
      </c>
      <c r="F359" s="80">
        <v>3.0499770747363594E-2</v>
      </c>
    </row>
    <row r="360" spans="1:6">
      <c r="A360" s="69">
        <v>5416</v>
      </c>
      <c r="B360" s="79" t="s">
        <v>399</v>
      </c>
      <c r="C360" s="44">
        <v>37080</v>
      </c>
      <c r="D360" s="44">
        <v>37679</v>
      </c>
      <c r="E360" s="44">
        <v>599</v>
      </c>
      <c r="F360" s="80">
        <v>1.6154261057173679E-2</v>
      </c>
    </row>
    <row r="361" spans="1:6">
      <c r="A361" s="69">
        <v>5417</v>
      </c>
      <c r="B361" s="79" t="s">
        <v>400</v>
      </c>
      <c r="C361" s="44">
        <v>46549</v>
      </c>
      <c r="D361" s="44">
        <v>51141</v>
      </c>
      <c r="E361" s="44">
        <v>4592</v>
      </c>
      <c r="F361" s="80">
        <v>9.8648735740832244E-2</v>
      </c>
    </row>
    <row r="362" spans="1:6">
      <c r="A362" s="69">
        <v>5418</v>
      </c>
      <c r="B362" s="79" t="s">
        <v>401</v>
      </c>
      <c r="C362" s="44">
        <v>10652</v>
      </c>
      <c r="D362" s="44">
        <v>9720</v>
      </c>
      <c r="E362" s="44">
        <v>-932</v>
      </c>
      <c r="F362" s="80">
        <v>-8.7495306045812987E-2</v>
      </c>
    </row>
    <row r="363" spans="1:6">
      <c r="A363" s="69">
        <v>5419</v>
      </c>
      <c r="B363" s="79" t="s">
        <v>402</v>
      </c>
      <c r="C363" s="44">
        <v>12192</v>
      </c>
      <c r="D363" s="44">
        <v>12761</v>
      </c>
      <c r="E363" s="44">
        <v>569</v>
      </c>
      <c r="F363" s="80">
        <v>4.6669947506561678E-2</v>
      </c>
    </row>
    <row r="364" spans="1:6">
      <c r="A364" s="75">
        <v>55</v>
      </c>
      <c r="B364" s="76" t="s">
        <v>91</v>
      </c>
      <c r="C364" s="77">
        <v>58547</v>
      </c>
      <c r="D364" s="77">
        <v>57652</v>
      </c>
      <c r="E364" s="77">
        <v>-895</v>
      </c>
      <c r="F364" s="78">
        <v>-1.5286863545527525E-2</v>
      </c>
    </row>
    <row r="365" spans="1:6">
      <c r="A365" s="69">
        <v>551</v>
      </c>
      <c r="B365" s="79" t="s">
        <v>403</v>
      </c>
      <c r="C365" s="44">
        <v>58547</v>
      </c>
      <c r="D365" s="44">
        <v>57652</v>
      </c>
      <c r="E365" s="44">
        <v>-895</v>
      </c>
      <c r="F365" s="80">
        <v>-1.5286863545527525E-2</v>
      </c>
    </row>
    <row r="366" spans="1:6">
      <c r="A366" s="69">
        <v>5511</v>
      </c>
      <c r="B366" s="79" t="s">
        <v>403</v>
      </c>
      <c r="C366" s="44">
        <v>58547</v>
      </c>
      <c r="D366" s="44">
        <v>57652</v>
      </c>
      <c r="E366" s="44">
        <v>-895</v>
      </c>
      <c r="F366" s="80">
        <v>-1.5286863545527525E-2</v>
      </c>
    </row>
    <row r="367" spans="1:6">
      <c r="A367" s="75">
        <v>56</v>
      </c>
      <c r="B367" s="76" t="s">
        <v>503</v>
      </c>
      <c r="C367" s="77">
        <v>153897</v>
      </c>
      <c r="D367" s="77">
        <v>162164</v>
      </c>
      <c r="E367" s="77">
        <v>8267</v>
      </c>
      <c r="F367" s="78">
        <v>5.3717746284852853E-2</v>
      </c>
    </row>
    <row r="368" spans="1:6">
      <c r="A368" s="69">
        <v>561</v>
      </c>
      <c r="B368" s="79" t="s">
        <v>405</v>
      </c>
      <c r="C368" s="44">
        <v>144057</v>
      </c>
      <c r="D368" s="44">
        <v>152030</v>
      </c>
      <c r="E368" s="44">
        <v>7973</v>
      </c>
      <c r="F368" s="80">
        <v>5.5346147705422157E-2</v>
      </c>
    </row>
    <row r="369" spans="1:6">
      <c r="A369" s="69">
        <v>5611</v>
      </c>
      <c r="B369" s="79" t="s">
        <v>406</v>
      </c>
      <c r="C369" s="44">
        <v>7388</v>
      </c>
      <c r="D369" s="44">
        <v>6784</v>
      </c>
      <c r="E369" s="44">
        <v>-604</v>
      </c>
      <c r="F369" s="80">
        <v>-8.1754195993502976E-2</v>
      </c>
    </row>
    <row r="370" spans="1:6">
      <c r="A370" s="69">
        <v>5612</v>
      </c>
      <c r="B370" s="79" t="s">
        <v>407</v>
      </c>
      <c r="C370" s="44">
        <v>715</v>
      </c>
      <c r="D370" s="44">
        <v>847</v>
      </c>
      <c r="E370" s="44">
        <v>132</v>
      </c>
      <c r="F370" s="80">
        <v>0.18461538461538463</v>
      </c>
    </row>
    <row r="371" spans="1:6">
      <c r="A371" s="69">
        <v>5613</v>
      </c>
      <c r="B371" s="79" t="s">
        <v>408</v>
      </c>
      <c r="C371" s="44">
        <v>51525</v>
      </c>
      <c r="D371" s="44">
        <v>59742</v>
      </c>
      <c r="E371" s="44">
        <v>8217</v>
      </c>
      <c r="F371" s="80">
        <v>0.15947598253275108</v>
      </c>
    </row>
    <row r="372" spans="1:6">
      <c r="A372" s="69">
        <v>5614</v>
      </c>
      <c r="B372" s="79" t="s">
        <v>409</v>
      </c>
      <c r="C372" s="44">
        <v>8996</v>
      </c>
      <c r="D372" s="44">
        <v>8938</v>
      </c>
      <c r="E372" s="44">
        <v>-58</v>
      </c>
      <c r="F372" s="80">
        <v>-6.4473099155180078E-3</v>
      </c>
    </row>
    <row r="373" spans="1:6">
      <c r="A373" s="69">
        <v>5615</v>
      </c>
      <c r="B373" s="79" t="s">
        <v>410</v>
      </c>
      <c r="C373" s="44">
        <v>5213</v>
      </c>
      <c r="D373" s="44">
        <v>5371</v>
      </c>
      <c r="E373" s="44">
        <v>158</v>
      </c>
      <c r="F373" s="80">
        <v>3.0308843276424323E-2</v>
      </c>
    </row>
    <row r="374" spans="1:6">
      <c r="A374" s="69">
        <v>5616</v>
      </c>
      <c r="B374" s="79" t="s">
        <v>411</v>
      </c>
      <c r="C374" s="44">
        <v>16847</v>
      </c>
      <c r="D374" s="44">
        <v>16900</v>
      </c>
      <c r="E374" s="44">
        <v>53</v>
      </c>
      <c r="F374" s="80">
        <v>3.1459607051700601E-3</v>
      </c>
    </row>
    <row r="375" spans="1:6">
      <c r="A375" s="69">
        <v>5617</v>
      </c>
      <c r="B375" s="79" t="s">
        <v>412</v>
      </c>
      <c r="C375" s="44">
        <v>49449</v>
      </c>
      <c r="D375" s="44">
        <v>49322</v>
      </c>
      <c r="E375" s="44">
        <v>-127</v>
      </c>
      <c r="F375" s="80">
        <v>-2.5683026957066877E-3</v>
      </c>
    </row>
    <row r="376" spans="1:6">
      <c r="A376" s="69">
        <v>5619</v>
      </c>
      <c r="B376" s="79" t="s">
        <v>413</v>
      </c>
      <c r="C376" s="44">
        <v>3923</v>
      </c>
      <c r="D376" s="44">
        <v>4126</v>
      </c>
      <c r="E376" s="44">
        <v>203</v>
      </c>
      <c r="F376" s="80">
        <v>5.1746112668875861E-2</v>
      </c>
    </row>
    <row r="377" spans="1:6">
      <c r="A377" s="69">
        <v>562</v>
      </c>
      <c r="B377" s="79" t="s">
        <v>414</v>
      </c>
      <c r="C377" s="44">
        <v>9840</v>
      </c>
      <c r="D377" s="44">
        <v>10134</v>
      </c>
      <c r="E377" s="44">
        <v>294</v>
      </c>
      <c r="F377" s="80">
        <v>2.9878048780487804E-2</v>
      </c>
    </row>
    <row r="378" spans="1:6">
      <c r="A378" s="69">
        <v>5621</v>
      </c>
      <c r="B378" s="79" t="s">
        <v>415</v>
      </c>
      <c r="C378" s="44">
        <v>3523</v>
      </c>
      <c r="D378" s="44">
        <v>3469</v>
      </c>
      <c r="E378" s="44">
        <v>-54</v>
      </c>
      <c r="F378" s="80">
        <v>-1.532784558614817E-2</v>
      </c>
    </row>
    <row r="379" spans="1:6">
      <c r="A379" s="69">
        <v>5622</v>
      </c>
      <c r="B379" s="79" t="s">
        <v>416</v>
      </c>
      <c r="C379" s="44">
        <v>3011</v>
      </c>
      <c r="D379" s="44">
        <v>2909</v>
      </c>
      <c r="E379" s="44">
        <v>-102</v>
      </c>
      <c r="F379" s="80">
        <v>-3.3875788774493522E-2</v>
      </c>
    </row>
    <row r="380" spans="1:6">
      <c r="A380" s="69">
        <v>5629</v>
      </c>
      <c r="B380" s="79" t="s">
        <v>417</v>
      </c>
      <c r="C380" s="44">
        <v>3306</v>
      </c>
      <c r="D380" s="44">
        <v>3756</v>
      </c>
      <c r="E380" s="44">
        <v>450</v>
      </c>
      <c r="F380" s="80">
        <v>0.13611615245009073</v>
      </c>
    </row>
    <row r="381" spans="1:6">
      <c r="A381" s="73"/>
      <c r="B381" s="74" t="s">
        <v>93</v>
      </c>
      <c r="C381" s="71">
        <v>853943</v>
      </c>
      <c r="D381" s="71">
        <v>866287</v>
      </c>
      <c r="E381" s="71">
        <v>12344</v>
      </c>
      <c r="F381" s="72">
        <v>1.4455297367622898E-2</v>
      </c>
    </row>
    <row r="382" spans="1:6">
      <c r="A382" s="75">
        <v>61</v>
      </c>
      <c r="B382" s="76" t="s">
        <v>94</v>
      </c>
      <c r="C382" s="77">
        <v>340271</v>
      </c>
      <c r="D382" s="77">
        <v>340471</v>
      </c>
      <c r="E382" s="77">
        <v>200</v>
      </c>
      <c r="F382" s="78">
        <v>5.8776680939604019E-4</v>
      </c>
    </row>
    <row r="383" spans="1:6">
      <c r="A383" s="69">
        <v>611</v>
      </c>
      <c r="B383" s="79" t="s">
        <v>94</v>
      </c>
      <c r="C383" s="44">
        <v>340271</v>
      </c>
      <c r="D383" s="44">
        <v>340471</v>
      </c>
      <c r="E383" s="44">
        <v>200</v>
      </c>
      <c r="F383" s="80">
        <v>5.8776680939604019E-4</v>
      </c>
    </row>
    <row r="384" spans="1:6">
      <c r="A384" s="69">
        <v>6111</v>
      </c>
      <c r="B384" s="79" t="s">
        <v>419</v>
      </c>
      <c r="C384" s="44">
        <v>197359</v>
      </c>
      <c r="D384" s="44">
        <v>196675</v>
      </c>
      <c r="E384" s="44">
        <v>-684</v>
      </c>
      <c r="F384" s="80">
        <v>-3.4657654325366462E-3</v>
      </c>
    </row>
    <row r="385" spans="1:6">
      <c r="A385" s="69">
        <v>6112</v>
      </c>
      <c r="B385" s="79" t="s">
        <v>420</v>
      </c>
      <c r="C385" s="44">
        <v>10751</v>
      </c>
      <c r="D385" s="44">
        <v>10707</v>
      </c>
      <c r="E385" s="44">
        <v>-44</v>
      </c>
      <c r="F385" s="80">
        <v>-4.0926425448795465E-3</v>
      </c>
    </row>
    <row r="386" spans="1:6">
      <c r="A386" s="69">
        <v>6113</v>
      </c>
      <c r="B386" s="79" t="s">
        <v>421</v>
      </c>
      <c r="C386" s="44">
        <v>114221</v>
      </c>
      <c r="D386" s="44">
        <v>114592</v>
      </c>
      <c r="E386" s="44">
        <v>371</v>
      </c>
      <c r="F386" s="80">
        <v>3.2480892305267856E-3</v>
      </c>
    </row>
    <row r="387" spans="1:6">
      <c r="A387" s="69">
        <v>6114</v>
      </c>
      <c r="B387" s="79" t="s">
        <v>422</v>
      </c>
      <c r="C387" s="44">
        <v>2032</v>
      </c>
      <c r="D387" s="44">
        <v>2080</v>
      </c>
      <c r="E387" s="44">
        <v>48</v>
      </c>
      <c r="F387" s="80">
        <v>2.3622047244094488E-2</v>
      </c>
    </row>
    <row r="388" spans="1:6">
      <c r="A388" s="69">
        <v>6115</v>
      </c>
      <c r="B388" s="79" t="s">
        <v>423</v>
      </c>
      <c r="C388" s="44">
        <v>2517</v>
      </c>
      <c r="D388" s="44">
        <v>2371</v>
      </c>
      <c r="E388" s="44">
        <v>-146</v>
      </c>
      <c r="F388" s="80">
        <v>-5.8005562177195075E-2</v>
      </c>
    </row>
    <row r="389" spans="1:6">
      <c r="A389" s="69">
        <v>6116</v>
      </c>
      <c r="B389" s="79" t="s">
        <v>424</v>
      </c>
      <c r="C389" s="44">
        <v>10357</v>
      </c>
      <c r="D389" s="44">
        <v>11022</v>
      </c>
      <c r="E389" s="44">
        <v>665</v>
      </c>
      <c r="F389" s="80">
        <v>6.4207782176305878E-2</v>
      </c>
    </row>
    <row r="390" spans="1:6">
      <c r="A390" s="69">
        <v>6117</v>
      </c>
      <c r="B390" s="79" t="s">
        <v>425</v>
      </c>
      <c r="C390" s="44">
        <v>3036</v>
      </c>
      <c r="D390" s="44">
        <v>3023</v>
      </c>
      <c r="E390" s="44">
        <v>-13</v>
      </c>
      <c r="F390" s="80">
        <v>-4.281949934123847E-3</v>
      </c>
    </row>
    <row r="391" spans="1:6">
      <c r="A391" s="75">
        <v>62</v>
      </c>
      <c r="B391" s="76" t="s">
        <v>95</v>
      </c>
      <c r="C391" s="77">
        <v>513672</v>
      </c>
      <c r="D391" s="77">
        <v>525816</v>
      </c>
      <c r="E391" s="77">
        <v>12144</v>
      </c>
      <c r="F391" s="78">
        <v>2.3641545577722748E-2</v>
      </c>
    </row>
    <row r="392" spans="1:6">
      <c r="A392" s="69">
        <v>621</v>
      </c>
      <c r="B392" s="79" t="s">
        <v>427</v>
      </c>
      <c r="C392" s="44">
        <v>152615</v>
      </c>
      <c r="D392" s="44">
        <v>156001</v>
      </c>
      <c r="E392" s="44">
        <v>3386</v>
      </c>
      <c r="F392" s="80">
        <v>2.2186547849162925E-2</v>
      </c>
    </row>
    <row r="393" spans="1:6">
      <c r="A393" s="69">
        <v>6211</v>
      </c>
      <c r="B393" s="79" t="s">
        <v>428</v>
      </c>
      <c r="C393" s="44">
        <v>53866</v>
      </c>
      <c r="D393" s="44">
        <v>53837</v>
      </c>
      <c r="E393" s="44">
        <v>-29</v>
      </c>
      <c r="F393" s="80">
        <v>-5.3837299966583748E-4</v>
      </c>
    </row>
    <row r="394" spans="1:6">
      <c r="A394" s="69">
        <v>6212</v>
      </c>
      <c r="B394" s="79" t="s">
        <v>429</v>
      </c>
      <c r="C394" s="44">
        <v>22001</v>
      </c>
      <c r="D394" s="44">
        <v>22018</v>
      </c>
      <c r="E394" s="44">
        <v>17</v>
      </c>
      <c r="F394" s="80">
        <v>7.7269215035680194E-4</v>
      </c>
    </row>
    <row r="395" spans="1:6">
      <c r="A395" s="69">
        <v>6213</v>
      </c>
      <c r="B395" s="79" t="s">
        <v>430</v>
      </c>
      <c r="C395" s="44">
        <v>14074</v>
      </c>
      <c r="D395" s="44">
        <v>15023</v>
      </c>
      <c r="E395" s="44">
        <v>949</v>
      </c>
      <c r="F395" s="80">
        <v>6.7429302259485582E-2</v>
      </c>
    </row>
    <row r="396" spans="1:6">
      <c r="A396" s="69">
        <v>6214</v>
      </c>
      <c r="B396" s="79" t="s">
        <v>431</v>
      </c>
      <c r="C396" s="44">
        <v>22290</v>
      </c>
      <c r="D396" s="44">
        <v>23422</v>
      </c>
      <c r="E396" s="44">
        <v>1132</v>
      </c>
      <c r="F396" s="80">
        <v>5.078510542844325E-2</v>
      </c>
    </row>
    <row r="397" spans="1:6">
      <c r="A397" s="69">
        <v>6215</v>
      </c>
      <c r="B397" s="79" t="s">
        <v>432</v>
      </c>
      <c r="C397" s="44">
        <v>4999</v>
      </c>
      <c r="D397" s="44">
        <v>4882</v>
      </c>
      <c r="E397" s="44">
        <v>-117</v>
      </c>
      <c r="F397" s="80">
        <v>-2.3404680936187236E-2</v>
      </c>
    </row>
    <row r="398" spans="1:6">
      <c r="A398" s="69">
        <v>6216</v>
      </c>
      <c r="B398" s="79" t="s">
        <v>433</v>
      </c>
      <c r="C398" s="44">
        <v>27844</v>
      </c>
      <c r="D398" s="44">
        <v>29039</v>
      </c>
      <c r="E398" s="44">
        <v>1195</v>
      </c>
      <c r="F398" s="80">
        <v>4.2917684240770006E-2</v>
      </c>
    </row>
    <row r="399" spans="1:6">
      <c r="A399" s="69">
        <v>6219</v>
      </c>
      <c r="B399" s="79" t="s">
        <v>434</v>
      </c>
      <c r="C399" s="44">
        <v>7541</v>
      </c>
      <c r="D399" s="44">
        <v>7781</v>
      </c>
      <c r="E399" s="44">
        <v>240</v>
      </c>
      <c r="F399" s="80">
        <v>3.1826017769526586E-2</v>
      </c>
    </row>
    <row r="400" spans="1:6">
      <c r="A400" s="69">
        <v>622</v>
      </c>
      <c r="B400" s="79" t="s">
        <v>435</v>
      </c>
      <c r="C400" s="44">
        <v>191072</v>
      </c>
      <c r="D400" s="44">
        <v>196748</v>
      </c>
      <c r="E400" s="44">
        <v>5676</v>
      </c>
      <c r="F400" s="80">
        <v>2.9706079383687824E-2</v>
      </c>
    </row>
    <row r="401" spans="1:6">
      <c r="A401" s="69">
        <v>6221</v>
      </c>
      <c r="B401" s="79" t="s">
        <v>436</v>
      </c>
      <c r="C401" s="44">
        <v>165390</v>
      </c>
      <c r="D401" s="44">
        <v>169945</v>
      </c>
      <c r="E401" s="44">
        <v>4555</v>
      </c>
      <c r="F401" s="80">
        <v>2.7540963782574521E-2</v>
      </c>
    </row>
    <row r="402" spans="1:6">
      <c r="A402" s="69">
        <v>6222</v>
      </c>
      <c r="B402" s="79" t="s">
        <v>437</v>
      </c>
      <c r="C402" s="44">
        <v>8272</v>
      </c>
      <c r="D402" s="44">
        <v>8539</v>
      </c>
      <c r="E402" s="44">
        <v>267</v>
      </c>
      <c r="F402" s="80">
        <v>3.2277562862669244E-2</v>
      </c>
    </row>
    <row r="403" spans="1:6">
      <c r="A403" s="69">
        <v>6223</v>
      </c>
      <c r="B403" s="79" t="s">
        <v>438</v>
      </c>
      <c r="C403" s="44">
        <v>17409</v>
      </c>
      <c r="D403" s="44">
        <v>18263</v>
      </c>
      <c r="E403" s="44">
        <v>854</v>
      </c>
      <c r="F403" s="80">
        <v>4.9055086449537592E-2</v>
      </c>
    </row>
    <row r="404" spans="1:6">
      <c r="A404" s="69">
        <v>623</v>
      </c>
      <c r="B404" s="79" t="s">
        <v>439</v>
      </c>
      <c r="C404" s="44">
        <v>100469</v>
      </c>
      <c r="D404" s="44">
        <v>100345</v>
      </c>
      <c r="E404" s="44">
        <v>-124</v>
      </c>
      <c r="F404" s="80">
        <v>-1.2342115478406275E-3</v>
      </c>
    </row>
    <row r="405" spans="1:6">
      <c r="A405" s="69">
        <v>6231</v>
      </c>
      <c r="B405" s="79" t="s">
        <v>440</v>
      </c>
      <c r="C405" s="44">
        <v>60305</v>
      </c>
      <c r="D405" s="44">
        <v>58982</v>
      </c>
      <c r="E405" s="44">
        <v>-1323</v>
      </c>
      <c r="F405" s="80">
        <v>-2.1938479396401624E-2</v>
      </c>
    </row>
    <row r="406" spans="1:6">
      <c r="A406" s="69">
        <v>6232</v>
      </c>
      <c r="B406" s="79" t="s">
        <v>441</v>
      </c>
      <c r="C406" s="44">
        <v>19212</v>
      </c>
      <c r="D406" s="44">
        <v>19799</v>
      </c>
      <c r="E406" s="44">
        <v>587</v>
      </c>
      <c r="F406" s="80">
        <v>3.0553820528836144E-2</v>
      </c>
    </row>
    <row r="407" spans="1:6">
      <c r="A407" s="69">
        <v>6233</v>
      </c>
      <c r="B407" s="79" t="s">
        <v>442</v>
      </c>
      <c r="C407" s="44">
        <v>15415</v>
      </c>
      <c r="D407" s="44">
        <v>15886</v>
      </c>
      <c r="E407" s="44">
        <v>471</v>
      </c>
      <c r="F407" s="80">
        <v>3.0554654557249431E-2</v>
      </c>
    </row>
    <row r="408" spans="1:6">
      <c r="A408" s="69">
        <v>6239</v>
      </c>
      <c r="B408" s="79" t="s">
        <v>443</v>
      </c>
      <c r="C408" s="44">
        <v>5537</v>
      </c>
      <c r="D408" s="44">
        <v>5678</v>
      </c>
      <c r="E408" s="44">
        <v>141</v>
      </c>
      <c r="F408" s="80">
        <v>2.5465053277948346E-2</v>
      </c>
    </row>
    <row r="409" spans="1:6">
      <c r="A409" s="69">
        <v>624</v>
      </c>
      <c r="B409" s="79" t="s">
        <v>444</v>
      </c>
      <c r="C409" s="44">
        <v>69516</v>
      </c>
      <c r="D409" s="44">
        <v>72722</v>
      </c>
      <c r="E409" s="44">
        <v>3206</v>
      </c>
      <c r="F409" s="80">
        <v>4.6118879106968179E-2</v>
      </c>
    </row>
    <row r="410" spans="1:6">
      <c r="A410" s="69">
        <v>6241</v>
      </c>
      <c r="B410" s="79" t="s">
        <v>445</v>
      </c>
      <c r="C410" s="44">
        <v>32027</v>
      </c>
      <c r="D410" s="44">
        <v>34294</v>
      </c>
      <c r="E410" s="44">
        <v>2267</v>
      </c>
      <c r="F410" s="80">
        <v>7.0784025978080992E-2</v>
      </c>
    </row>
    <row r="411" spans="1:6">
      <c r="A411" s="69">
        <v>6242</v>
      </c>
      <c r="B411" s="79" t="s">
        <v>446</v>
      </c>
      <c r="C411" s="44">
        <v>5660</v>
      </c>
      <c r="D411" s="44">
        <v>5953</v>
      </c>
      <c r="E411" s="44">
        <v>293</v>
      </c>
      <c r="F411" s="80">
        <v>5.1766784452296821E-2</v>
      </c>
    </row>
    <row r="412" spans="1:6">
      <c r="A412" s="69">
        <v>6243</v>
      </c>
      <c r="B412" s="79" t="s">
        <v>447</v>
      </c>
      <c r="C412" s="44">
        <v>8833</v>
      </c>
      <c r="D412" s="44">
        <v>9146</v>
      </c>
      <c r="E412" s="44">
        <v>313</v>
      </c>
      <c r="F412" s="80">
        <v>3.5435299445262088E-2</v>
      </c>
    </row>
    <row r="413" spans="1:6">
      <c r="A413" s="69">
        <v>6244</v>
      </c>
      <c r="B413" s="79" t="s">
        <v>448</v>
      </c>
      <c r="C413" s="44">
        <v>22997</v>
      </c>
      <c r="D413" s="44">
        <v>23329</v>
      </c>
      <c r="E413" s="44">
        <v>332</v>
      </c>
      <c r="F413" s="80">
        <v>1.4436665652041571E-2</v>
      </c>
    </row>
    <row r="414" spans="1:6">
      <c r="A414" s="73"/>
      <c r="B414" s="74" t="s">
        <v>82</v>
      </c>
      <c r="C414" s="71">
        <v>299431</v>
      </c>
      <c r="D414" s="71">
        <v>309607</v>
      </c>
      <c r="E414" s="71">
        <v>10176</v>
      </c>
      <c r="F414" s="72">
        <v>3.3984457187131591E-2</v>
      </c>
    </row>
    <row r="415" spans="1:6">
      <c r="A415" s="75">
        <v>71</v>
      </c>
      <c r="B415" s="76" t="s">
        <v>96</v>
      </c>
      <c r="C415" s="77">
        <v>49513</v>
      </c>
      <c r="D415" s="77">
        <v>51209</v>
      </c>
      <c r="E415" s="77">
        <v>1696</v>
      </c>
      <c r="F415" s="78">
        <v>3.425363035970351E-2</v>
      </c>
    </row>
    <row r="416" spans="1:6">
      <c r="A416" s="69">
        <v>711</v>
      </c>
      <c r="B416" s="79" t="s">
        <v>451</v>
      </c>
      <c r="C416" s="44">
        <v>10136</v>
      </c>
      <c r="D416" s="44">
        <v>10746</v>
      </c>
      <c r="E416" s="44">
        <v>610</v>
      </c>
      <c r="F416" s="80">
        <v>6.0181531176006317E-2</v>
      </c>
    </row>
    <row r="417" spans="1:6">
      <c r="A417" s="69">
        <v>7111</v>
      </c>
      <c r="B417" s="79" t="s">
        <v>452</v>
      </c>
      <c r="C417" s="44">
        <v>2972</v>
      </c>
      <c r="D417" s="44">
        <v>3362</v>
      </c>
      <c r="E417" s="44">
        <v>390</v>
      </c>
      <c r="F417" s="80">
        <v>0.13122476446837147</v>
      </c>
    </row>
    <row r="418" spans="1:6">
      <c r="A418" s="69">
        <v>7112</v>
      </c>
      <c r="B418" s="79" t="s">
        <v>453</v>
      </c>
      <c r="C418" s="44">
        <v>1830</v>
      </c>
      <c r="D418" s="44">
        <v>1635</v>
      </c>
      <c r="E418" s="44">
        <v>-195</v>
      </c>
      <c r="F418" s="80">
        <v>-0.10655737704918032</v>
      </c>
    </row>
    <row r="419" spans="1:6">
      <c r="A419" s="69">
        <v>7113</v>
      </c>
      <c r="B419" s="79" t="s">
        <v>454</v>
      </c>
      <c r="C419" s="44">
        <v>4706</v>
      </c>
      <c r="D419" s="44">
        <v>5102</v>
      </c>
      <c r="E419" s="44">
        <v>396</v>
      </c>
      <c r="F419" s="80">
        <v>8.4147896302592437E-2</v>
      </c>
    </row>
    <row r="420" spans="1:6">
      <c r="A420" s="69">
        <v>7114</v>
      </c>
      <c r="B420" s="79" t="s">
        <v>455</v>
      </c>
      <c r="C420" s="44">
        <v>150</v>
      </c>
      <c r="D420" s="44">
        <v>150</v>
      </c>
      <c r="E420" s="44">
        <v>0</v>
      </c>
      <c r="F420" s="80">
        <v>0</v>
      </c>
    </row>
    <row r="421" spans="1:6">
      <c r="A421" s="69">
        <v>7115</v>
      </c>
      <c r="B421" s="79" t="s">
        <v>456</v>
      </c>
      <c r="C421" s="44">
        <v>479</v>
      </c>
      <c r="D421" s="44">
        <v>497</v>
      </c>
      <c r="E421" s="44">
        <v>18</v>
      </c>
      <c r="F421" s="80">
        <v>3.7578288100208766E-2</v>
      </c>
    </row>
    <row r="422" spans="1:6">
      <c r="A422" s="69">
        <v>712</v>
      </c>
      <c r="B422" s="79" t="s">
        <v>457</v>
      </c>
      <c r="C422" s="44">
        <v>5609</v>
      </c>
      <c r="D422" s="44">
        <v>5699</v>
      </c>
      <c r="E422" s="44">
        <v>90</v>
      </c>
      <c r="F422" s="80">
        <v>1.6045640934212874E-2</v>
      </c>
    </row>
    <row r="423" spans="1:6">
      <c r="A423" s="69">
        <v>7121</v>
      </c>
      <c r="B423" s="79" t="s">
        <v>457</v>
      </c>
      <c r="C423" s="44">
        <v>5609</v>
      </c>
      <c r="D423" s="44">
        <v>5699</v>
      </c>
      <c r="E423" s="44">
        <v>90</v>
      </c>
      <c r="F423" s="80">
        <v>1.6045640934212874E-2</v>
      </c>
    </row>
    <row r="424" spans="1:6">
      <c r="A424" s="69">
        <v>713</v>
      </c>
      <c r="B424" s="79" t="s">
        <v>458</v>
      </c>
      <c r="C424" s="44">
        <v>33768</v>
      </c>
      <c r="D424" s="44">
        <v>34764</v>
      </c>
      <c r="E424" s="44">
        <v>996</v>
      </c>
      <c r="F424" s="80">
        <v>2.9495380241648897E-2</v>
      </c>
    </row>
    <row r="425" spans="1:6">
      <c r="A425" s="69">
        <v>7131</v>
      </c>
      <c r="B425" s="79" t="s">
        <v>459</v>
      </c>
      <c r="C425" s="44">
        <v>873</v>
      </c>
      <c r="D425" s="44">
        <v>804</v>
      </c>
      <c r="E425" s="44">
        <v>-69</v>
      </c>
      <c r="F425" s="80">
        <v>-7.903780068728522E-2</v>
      </c>
    </row>
    <row r="426" spans="1:6">
      <c r="A426" s="69">
        <v>7132</v>
      </c>
      <c r="B426" s="79" t="s">
        <v>460</v>
      </c>
      <c r="C426" s="44">
        <v>6</v>
      </c>
      <c r="D426" s="44">
        <v>4</v>
      </c>
      <c r="E426" s="44">
        <v>-2</v>
      </c>
      <c r="F426" s="80">
        <v>-0.33333333333333331</v>
      </c>
    </row>
    <row r="427" spans="1:6">
      <c r="A427" s="69">
        <v>7139</v>
      </c>
      <c r="B427" s="79" t="s">
        <v>461</v>
      </c>
      <c r="C427" s="44">
        <v>32889</v>
      </c>
      <c r="D427" s="44">
        <v>33955</v>
      </c>
      <c r="E427" s="44">
        <v>1066</v>
      </c>
      <c r="F427" s="80">
        <v>3.2412052661984249E-2</v>
      </c>
    </row>
    <row r="428" spans="1:6">
      <c r="A428" s="75">
        <v>72</v>
      </c>
      <c r="B428" s="76" t="s">
        <v>97</v>
      </c>
      <c r="C428" s="77">
        <v>249918</v>
      </c>
      <c r="D428" s="77">
        <v>258398</v>
      </c>
      <c r="E428" s="77">
        <v>8480</v>
      </c>
      <c r="F428" s="78">
        <v>3.3931129410446625E-2</v>
      </c>
    </row>
    <row r="429" spans="1:6">
      <c r="A429" s="69">
        <v>721</v>
      </c>
      <c r="B429" s="79" t="s">
        <v>463</v>
      </c>
      <c r="C429" s="44">
        <v>30935</v>
      </c>
      <c r="D429" s="44">
        <v>31108</v>
      </c>
      <c r="E429" s="44">
        <v>173</v>
      </c>
      <c r="F429" s="80">
        <v>5.5923711006950058E-3</v>
      </c>
    </row>
    <row r="430" spans="1:6">
      <c r="A430" s="69">
        <v>7211</v>
      </c>
      <c r="B430" s="79" t="s">
        <v>464</v>
      </c>
      <c r="C430" s="44">
        <v>30042</v>
      </c>
      <c r="D430" s="44">
        <v>30203</v>
      </c>
      <c r="E430" s="44">
        <v>161</v>
      </c>
      <c r="F430" s="80">
        <v>5.3591638372944544E-3</v>
      </c>
    </row>
    <row r="431" spans="1:6">
      <c r="A431" s="69">
        <v>7212</v>
      </c>
      <c r="B431" s="79" t="s">
        <v>465</v>
      </c>
      <c r="C431" s="44">
        <v>584</v>
      </c>
      <c r="D431" s="44">
        <v>574</v>
      </c>
      <c r="E431" s="44">
        <v>-10</v>
      </c>
      <c r="F431" s="80">
        <v>-1.7123287671232876E-2</v>
      </c>
    </row>
    <row r="432" spans="1:6">
      <c r="A432" s="69">
        <v>7213</v>
      </c>
      <c r="B432" s="79" t="s">
        <v>466</v>
      </c>
      <c r="C432" s="44">
        <v>309</v>
      </c>
      <c r="D432" s="44">
        <v>331</v>
      </c>
      <c r="E432" s="44">
        <v>22</v>
      </c>
      <c r="F432" s="80">
        <v>7.1197411003236247E-2</v>
      </c>
    </row>
    <row r="433" spans="1:6">
      <c r="A433" s="69">
        <v>722</v>
      </c>
      <c r="B433" s="79" t="s">
        <v>467</v>
      </c>
      <c r="C433" s="44">
        <v>218983</v>
      </c>
      <c r="D433" s="44">
        <v>227290</v>
      </c>
      <c r="E433" s="44">
        <v>8307</v>
      </c>
      <c r="F433" s="80">
        <v>3.7934451532767387E-2</v>
      </c>
    </row>
    <row r="434" spans="1:6">
      <c r="A434" s="69">
        <v>7221</v>
      </c>
      <c r="B434" s="79" t="s">
        <v>468</v>
      </c>
      <c r="C434" s="44">
        <v>113115</v>
      </c>
      <c r="D434" s="44">
        <v>117465</v>
      </c>
      <c r="E434" s="44">
        <v>4350</v>
      </c>
      <c r="F434" s="80">
        <v>3.8456438138177958E-2</v>
      </c>
    </row>
    <row r="435" spans="1:6">
      <c r="A435" s="69">
        <v>7222</v>
      </c>
      <c r="B435" s="79" t="s">
        <v>469</v>
      </c>
      <c r="C435" s="44">
        <v>78659</v>
      </c>
      <c r="D435" s="44">
        <v>81262</v>
      </c>
      <c r="E435" s="44">
        <v>2603</v>
      </c>
      <c r="F435" s="80">
        <v>3.3092208138928797E-2</v>
      </c>
    </row>
    <row r="436" spans="1:6">
      <c r="A436" s="69">
        <v>7223</v>
      </c>
      <c r="B436" s="79" t="s">
        <v>470</v>
      </c>
      <c r="C436" s="44">
        <v>20052</v>
      </c>
      <c r="D436" s="44">
        <v>21106</v>
      </c>
      <c r="E436" s="44">
        <v>1054</v>
      </c>
      <c r="F436" s="80">
        <v>5.2563335328146818E-2</v>
      </c>
    </row>
    <row r="437" spans="1:6">
      <c r="A437" s="69">
        <v>7224</v>
      </c>
      <c r="B437" s="79" t="s">
        <v>471</v>
      </c>
      <c r="C437" s="44">
        <v>7157</v>
      </c>
      <c r="D437" s="44">
        <v>7457</v>
      </c>
      <c r="E437" s="44">
        <v>300</v>
      </c>
      <c r="F437" s="80">
        <v>4.1917004331423778E-2</v>
      </c>
    </row>
    <row r="438" spans="1:6">
      <c r="A438" s="73"/>
      <c r="B438" s="74" t="s">
        <v>85</v>
      </c>
      <c r="C438" s="71">
        <v>129408</v>
      </c>
      <c r="D438" s="71">
        <v>135138</v>
      </c>
      <c r="E438" s="71">
        <v>5730</v>
      </c>
      <c r="F438" s="72">
        <v>4.4278560830860535E-2</v>
      </c>
    </row>
    <row r="439" spans="1:6">
      <c r="A439" s="69">
        <v>81</v>
      </c>
      <c r="B439" s="79" t="s">
        <v>85</v>
      </c>
      <c r="C439" s="44">
        <v>129408</v>
      </c>
      <c r="D439" s="44">
        <v>135138</v>
      </c>
      <c r="E439" s="44">
        <v>5730</v>
      </c>
      <c r="F439" s="80">
        <v>4.4278560830860535E-2</v>
      </c>
    </row>
    <row r="440" spans="1:6">
      <c r="A440" s="69">
        <v>811</v>
      </c>
      <c r="B440" s="79" t="s">
        <v>473</v>
      </c>
      <c r="C440" s="44">
        <v>23864</v>
      </c>
      <c r="D440" s="44">
        <v>23905</v>
      </c>
      <c r="E440" s="44">
        <v>41</v>
      </c>
      <c r="F440" s="80">
        <v>1.7180690579953067E-3</v>
      </c>
    </row>
    <row r="441" spans="1:6">
      <c r="A441" s="69">
        <v>8111</v>
      </c>
      <c r="B441" s="79" t="s">
        <v>474</v>
      </c>
      <c r="C441" s="44">
        <v>16986</v>
      </c>
      <c r="D441" s="44">
        <v>16979</v>
      </c>
      <c r="E441" s="44">
        <v>-7</v>
      </c>
      <c r="F441" s="80">
        <v>-4.1210408571764983E-4</v>
      </c>
    </row>
    <row r="442" spans="1:6">
      <c r="A442" s="69">
        <v>8112</v>
      </c>
      <c r="B442" s="79" t="s">
        <v>475</v>
      </c>
      <c r="C442" s="44">
        <v>3142</v>
      </c>
      <c r="D442" s="44">
        <v>3120</v>
      </c>
      <c r="E442" s="44">
        <v>-22</v>
      </c>
      <c r="F442" s="80">
        <v>-7.0019096117122856E-3</v>
      </c>
    </row>
    <row r="443" spans="1:6">
      <c r="A443" s="69">
        <v>8113</v>
      </c>
      <c r="B443" s="79" t="s">
        <v>476</v>
      </c>
      <c r="C443" s="44">
        <v>2336</v>
      </c>
      <c r="D443" s="44">
        <v>2369</v>
      </c>
      <c r="E443" s="44">
        <v>33</v>
      </c>
      <c r="F443" s="80">
        <v>1.4126712328767123E-2</v>
      </c>
    </row>
    <row r="444" spans="1:6">
      <c r="A444" s="69">
        <v>8114</v>
      </c>
      <c r="B444" s="79" t="s">
        <v>477</v>
      </c>
      <c r="C444" s="44">
        <v>1401</v>
      </c>
      <c r="D444" s="44">
        <v>1436</v>
      </c>
      <c r="E444" s="44">
        <v>35</v>
      </c>
      <c r="F444" s="80">
        <v>2.4982155603140613E-2</v>
      </c>
    </row>
    <row r="445" spans="1:6">
      <c r="A445" s="69">
        <v>812</v>
      </c>
      <c r="B445" s="79" t="s">
        <v>478</v>
      </c>
      <c r="C445" s="44">
        <v>36829</v>
      </c>
      <c r="D445" s="44">
        <v>37044</v>
      </c>
      <c r="E445" s="44">
        <v>215</v>
      </c>
      <c r="F445" s="80">
        <v>5.8377908713242279E-3</v>
      </c>
    </row>
    <row r="446" spans="1:6">
      <c r="A446" s="69">
        <v>8121</v>
      </c>
      <c r="B446" s="79" t="s">
        <v>479</v>
      </c>
      <c r="C446" s="44">
        <v>19002</v>
      </c>
      <c r="D446" s="44">
        <v>19425</v>
      </c>
      <c r="E446" s="44">
        <v>423</v>
      </c>
      <c r="F446" s="80">
        <v>2.226081465108936E-2</v>
      </c>
    </row>
    <row r="447" spans="1:6">
      <c r="A447" s="69">
        <v>8122</v>
      </c>
      <c r="B447" s="79" t="s">
        <v>480</v>
      </c>
      <c r="C447" s="44">
        <v>2707</v>
      </c>
      <c r="D447" s="44">
        <v>2776</v>
      </c>
      <c r="E447" s="44">
        <v>69</v>
      </c>
      <c r="F447" s="80">
        <v>2.5489471739933506E-2</v>
      </c>
    </row>
    <row r="448" spans="1:6">
      <c r="A448" s="69">
        <v>8123</v>
      </c>
      <c r="B448" s="79" t="s">
        <v>481</v>
      </c>
      <c r="C448" s="44">
        <v>8311</v>
      </c>
      <c r="D448" s="44">
        <v>7967</v>
      </c>
      <c r="E448" s="44">
        <v>-344</v>
      </c>
      <c r="F448" s="80">
        <v>-4.1390927686199015E-2</v>
      </c>
    </row>
    <row r="449" spans="1:6">
      <c r="A449" s="69">
        <v>8129</v>
      </c>
      <c r="B449" s="79" t="s">
        <v>482</v>
      </c>
      <c r="C449" s="44">
        <v>6809</v>
      </c>
      <c r="D449" s="44">
        <v>6876</v>
      </c>
      <c r="E449" s="44">
        <v>67</v>
      </c>
      <c r="F449" s="80">
        <v>9.8399177559112937E-3</v>
      </c>
    </row>
    <row r="450" spans="1:6">
      <c r="A450" s="69">
        <v>813</v>
      </c>
      <c r="B450" s="79" t="s">
        <v>483</v>
      </c>
      <c r="C450" s="44">
        <v>38163</v>
      </c>
      <c r="D450" s="44">
        <v>37892</v>
      </c>
      <c r="E450" s="44">
        <v>-271</v>
      </c>
      <c r="F450" s="80">
        <v>-7.1011188847836908E-3</v>
      </c>
    </row>
    <row r="451" spans="1:6">
      <c r="A451" s="69">
        <v>8131</v>
      </c>
      <c r="B451" s="79" t="s">
        <v>484</v>
      </c>
      <c r="C451" s="44">
        <v>642</v>
      </c>
      <c r="D451" s="44">
        <v>681</v>
      </c>
      <c r="E451" s="44">
        <v>39</v>
      </c>
      <c r="F451" s="80">
        <v>6.0747663551401869E-2</v>
      </c>
    </row>
    <row r="452" spans="1:6">
      <c r="A452" s="69">
        <v>8132</v>
      </c>
      <c r="B452" s="79" t="s">
        <v>485</v>
      </c>
      <c r="C452" s="44">
        <v>3028</v>
      </c>
      <c r="D452" s="44">
        <v>3001</v>
      </c>
      <c r="E452" s="44">
        <v>-27</v>
      </c>
      <c r="F452" s="80">
        <v>-8.9167767503302506E-3</v>
      </c>
    </row>
    <row r="453" spans="1:6">
      <c r="A453" s="69">
        <v>8133</v>
      </c>
      <c r="B453" s="79" t="s">
        <v>486</v>
      </c>
      <c r="C453" s="44">
        <v>8160</v>
      </c>
      <c r="D453" s="44">
        <v>8220</v>
      </c>
      <c r="E453" s="44">
        <v>60</v>
      </c>
      <c r="F453" s="80">
        <v>7.3529411764705881E-3</v>
      </c>
    </row>
    <row r="454" spans="1:6">
      <c r="A454" s="69">
        <v>8134</v>
      </c>
      <c r="B454" s="79" t="s">
        <v>487</v>
      </c>
      <c r="C454" s="44">
        <v>18340</v>
      </c>
      <c r="D454" s="44">
        <v>18482</v>
      </c>
      <c r="E454" s="44">
        <v>142</v>
      </c>
      <c r="F454" s="80">
        <v>7.7426390403489637E-3</v>
      </c>
    </row>
    <row r="455" spans="1:6">
      <c r="A455" s="69">
        <v>8139</v>
      </c>
      <c r="B455" s="79" t="s">
        <v>488</v>
      </c>
      <c r="C455" s="44">
        <v>7993</v>
      </c>
      <c r="D455" s="44">
        <v>7507</v>
      </c>
      <c r="E455" s="44">
        <v>-486</v>
      </c>
      <c r="F455" s="80">
        <v>-6.0803202802452147E-2</v>
      </c>
    </row>
    <row r="456" spans="1:6">
      <c r="A456" s="69">
        <v>814</v>
      </c>
      <c r="B456" s="79" t="s">
        <v>489</v>
      </c>
      <c r="C456" s="44">
        <v>30552</v>
      </c>
      <c r="D456" s="44">
        <v>36298</v>
      </c>
      <c r="E456" s="44">
        <v>5746</v>
      </c>
      <c r="F456" s="80">
        <v>0.18807279392511128</v>
      </c>
    </row>
    <row r="457" spans="1:6">
      <c r="A457" s="69">
        <v>8141</v>
      </c>
      <c r="B457" s="79" t="s">
        <v>489</v>
      </c>
      <c r="C457" s="44">
        <v>30552</v>
      </c>
      <c r="D457" s="44">
        <v>36298</v>
      </c>
      <c r="E457" s="44">
        <v>5746</v>
      </c>
      <c r="F457" s="80">
        <v>0.18807279392511128</v>
      </c>
    </row>
    <row r="458" spans="1:6">
      <c r="A458" s="73"/>
      <c r="B458" s="74" t="s">
        <v>86</v>
      </c>
      <c r="C458" s="71">
        <v>134821</v>
      </c>
      <c r="D458" s="71">
        <v>135576</v>
      </c>
      <c r="E458" s="71">
        <v>755</v>
      </c>
      <c r="F458" s="72">
        <v>5.6000178013810905E-3</v>
      </c>
    </row>
    <row r="459" spans="1:6">
      <c r="A459" s="69">
        <v>92</v>
      </c>
      <c r="B459" s="79" t="s">
        <v>86</v>
      </c>
      <c r="C459" s="44">
        <v>134821</v>
      </c>
      <c r="D459" s="44">
        <v>135576</v>
      </c>
      <c r="E459" s="44">
        <v>755</v>
      </c>
      <c r="F459" s="80">
        <v>5.6000178013810905E-3</v>
      </c>
    </row>
    <row r="460" spans="1:6">
      <c r="A460" s="69">
        <v>921</v>
      </c>
      <c r="B460" s="79" t="s">
        <v>491</v>
      </c>
      <c r="C460" s="44">
        <v>31736</v>
      </c>
      <c r="D460" s="44">
        <v>31871</v>
      </c>
      <c r="E460" s="44">
        <v>135</v>
      </c>
      <c r="F460" s="80">
        <v>4.2538442147718675E-3</v>
      </c>
    </row>
    <row r="461" spans="1:6">
      <c r="A461" s="69">
        <v>9211</v>
      </c>
      <c r="B461" s="79" t="s">
        <v>491</v>
      </c>
      <c r="C461" s="44">
        <v>31736</v>
      </c>
      <c r="D461" s="44">
        <v>31871</v>
      </c>
      <c r="E461" s="44">
        <v>135</v>
      </c>
      <c r="F461" s="80">
        <v>4.2538442147718675E-3</v>
      </c>
    </row>
    <row r="462" spans="1:6">
      <c r="A462" s="69">
        <v>922</v>
      </c>
      <c r="B462" s="79" t="s">
        <v>492</v>
      </c>
      <c r="C462" s="44">
        <v>61099</v>
      </c>
      <c r="D462" s="44">
        <v>61310</v>
      </c>
      <c r="E462" s="44">
        <v>211</v>
      </c>
      <c r="F462" s="80">
        <v>3.4534116761321789E-3</v>
      </c>
    </row>
    <row r="463" spans="1:6">
      <c r="A463" s="69">
        <v>9221</v>
      </c>
      <c r="B463" s="79" t="s">
        <v>492</v>
      </c>
      <c r="C463" s="44">
        <v>61099</v>
      </c>
      <c r="D463" s="44">
        <v>61310</v>
      </c>
      <c r="E463" s="44">
        <v>211</v>
      </c>
      <c r="F463" s="80">
        <v>3.4534116761321789E-3</v>
      </c>
    </row>
    <row r="464" spans="1:6">
      <c r="A464" s="69">
        <v>923</v>
      </c>
      <c r="B464" s="79" t="s">
        <v>493</v>
      </c>
      <c r="C464" s="44">
        <v>17964</v>
      </c>
      <c r="D464" s="44">
        <v>18179</v>
      </c>
      <c r="E464" s="44">
        <v>215</v>
      </c>
      <c r="F464" s="80">
        <v>1.1968381206858161E-2</v>
      </c>
    </row>
    <row r="465" spans="1:6">
      <c r="A465" s="69">
        <v>9231</v>
      </c>
      <c r="B465" s="79" t="s">
        <v>493</v>
      </c>
      <c r="C465" s="44">
        <v>17964</v>
      </c>
      <c r="D465" s="44">
        <v>18179</v>
      </c>
      <c r="E465" s="44">
        <v>215</v>
      </c>
      <c r="F465" s="80">
        <v>1.1968381206858161E-2</v>
      </c>
    </row>
    <row r="466" spans="1:6">
      <c r="A466" s="69">
        <v>924</v>
      </c>
      <c r="B466" s="79" t="s">
        <v>494</v>
      </c>
      <c r="C466" s="44">
        <v>4825</v>
      </c>
      <c r="D466" s="44">
        <v>4952</v>
      </c>
      <c r="E466" s="44">
        <v>127</v>
      </c>
      <c r="F466" s="80">
        <v>2.6321243523316062E-2</v>
      </c>
    </row>
    <row r="467" spans="1:6">
      <c r="A467" s="69">
        <v>9241</v>
      </c>
      <c r="B467" s="79" t="s">
        <v>494</v>
      </c>
      <c r="C467" s="44">
        <v>4825</v>
      </c>
      <c r="D467" s="44">
        <v>4952</v>
      </c>
      <c r="E467" s="44">
        <v>127</v>
      </c>
      <c r="F467" s="80">
        <v>2.6321243523316062E-2</v>
      </c>
    </row>
    <row r="468" spans="1:6">
      <c r="A468" s="69">
        <v>925</v>
      </c>
      <c r="B468" s="79" t="s">
        <v>495</v>
      </c>
      <c r="C468" s="44">
        <v>5697</v>
      </c>
      <c r="D468" s="44">
        <v>5743</v>
      </c>
      <c r="E468" s="44">
        <v>46</v>
      </c>
      <c r="F468" s="80">
        <v>8.0744251360365098E-3</v>
      </c>
    </row>
    <row r="469" spans="1:6">
      <c r="A469" s="69">
        <v>9251</v>
      </c>
      <c r="B469" s="79" t="s">
        <v>495</v>
      </c>
      <c r="C469" s="44">
        <v>5697</v>
      </c>
      <c r="D469" s="44">
        <v>5743</v>
      </c>
      <c r="E469" s="44">
        <v>46</v>
      </c>
      <c r="F469" s="80">
        <v>8.0744251360365098E-3</v>
      </c>
    </row>
    <row r="470" spans="1:6">
      <c r="A470" s="69">
        <v>926</v>
      </c>
      <c r="B470" s="79" t="s">
        <v>496</v>
      </c>
      <c r="C470" s="44">
        <v>8410</v>
      </c>
      <c r="D470" s="44">
        <v>8263</v>
      </c>
      <c r="E470" s="44">
        <v>-147</v>
      </c>
      <c r="F470" s="80">
        <v>-1.7479191438763378E-2</v>
      </c>
    </row>
    <row r="471" spans="1:6">
      <c r="A471" s="69">
        <v>9261</v>
      </c>
      <c r="B471" s="79" t="s">
        <v>496</v>
      </c>
      <c r="C471" s="44">
        <v>8410</v>
      </c>
      <c r="D471" s="44">
        <v>8263</v>
      </c>
      <c r="E471" s="44">
        <v>-147</v>
      </c>
      <c r="F471" s="80">
        <v>-1.7479191438763378E-2</v>
      </c>
    </row>
    <row r="472" spans="1:6">
      <c r="A472" s="69">
        <v>928</v>
      </c>
      <c r="B472" s="79" t="s">
        <v>497</v>
      </c>
      <c r="C472" s="44">
        <v>5089</v>
      </c>
      <c r="D472" s="44">
        <v>5257</v>
      </c>
      <c r="E472" s="44">
        <v>168</v>
      </c>
      <c r="F472" s="80">
        <v>3.3012379642365884E-2</v>
      </c>
    </row>
    <row r="473" spans="1:6">
      <c r="A473" s="69">
        <v>9281</v>
      </c>
      <c r="B473" s="79" t="s">
        <v>497</v>
      </c>
      <c r="C473" s="44">
        <v>5089</v>
      </c>
      <c r="D473" s="44">
        <v>5257</v>
      </c>
      <c r="E473" s="44">
        <v>168</v>
      </c>
      <c r="F473" s="80">
        <v>3.3012379642365884E-2</v>
      </c>
    </row>
    <row r="475" spans="1:6">
      <c r="A475" t="s">
        <v>904</v>
      </c>
    </row>
  </sheetData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414"/>
  <sheetViews>
    <sheetView view="pageBreakPreview" zoomScale="115" zoomScaleNormal="100" zoomScaleSheetLayoutView="115" zoomScalePageLayoutView="115" workbookViewId="0"/>
  </sheetViews>
  <sheetFormatPr defaultColWidth="8.85546875" defaultRowHeight="15"/>
  <cols>
    <col min="1" max="1" width="7.85546875" customWidth="1"/>
    <col min="2" max="2" width="43.140625" customWidth="1"/>
    <col min="3" max="4" width="9.140625" bestFit="1" customWidth="1"/>
    <col min="5" max="6" width="9" bestFit="1" customWidth="1"/>
  </cols>
  <sheetData>
    <row r="1" spans="1:6" s="24" customFormat="1">
      <c r="A1" s="24" t="s">
        <v>928</v>
      </c>
    </row>
    <row r="2" spans="1:6">
      <c r="A2" t="s">
        <v>907</v>
      </c>
    </row>
    <row r="4" spans="1:6" ht="30">
      <c r="A4" s="32" t="s">
        <v>58</v>
      </c>
      <c r="B4" s="33" t="s">
        <v>59</v>
      </c>
      <c r="C4" s="34" t="s">
        <v>60</v>
      </c>
      <c r="D4" s="35" t="s">
        <v>61</v>
      </c>
      <c r="E4" s="36" t="s">
        <v>4</v>
      </c>
      <c r="F4" s="37" t="s">
        <v>62</v>
      </c>
    </row>
    <row r="5" spans="1:6">
      <c r="A5" s="32"/>
      <c r="B5" s="38" t="s">
        <v>63</v>
      </c>
      <c r="C5" s="39">
        <v>324976</v>
      </c>
      <c r="D5" s="40">
        <v>323403</v>
      </c>
      <c r="E5" s="39">
        <v>-1573</v>
      </c>
      <c r="F5" s="41">
        <v>-4.8403574417803163E-3</v>
      </c>
    </row>
    <row r="6" spans="1:6">
      <c r="A6" s="42"/>
      <c r="B6" s="43" t="s">
        <v>64</v>
      </c>
      <c r="C6" s="44">
        <v>70561</v>
      </c>
      <c r="D6" s="45">
        <v>56994</v>
      </c>
      <c r="E6" s="44">
        <v>-13567</v>
      </c>
      <c r="F6" s="46">
        <v>-0.19227335213503211</v>
      </c>
    </row>
    <row r="7" spans="1:6">
      <c r="A7" s="47" t="s">
        <v>65</v>
      </c>
      <c r="B7" s="48" t="s">
        <v>66</v>
      </c>
      <c r="C7" s="49">
        <v>644</v>
      </c>
      <c r="D7" s="50">
        <v>609</v>
      </c>
      <c r="E7" s="49">
        <v>-35</v>
      </c>
      <c r="F7" s="51">
        <v>-5.434782608695652E-2</v>
      </c>
    </row>
    <row r="8" spans="1:6">
      <c r="A8" s="52">
        <v>23</v>
      </c>
      <c r="B8" s="53" t="s">
        <v>67</v>
      </c>
      <c r="C8" s="44">
        <v>13501</v>
      </c>
      <c r="D8" s="45">
        <v>13715</v>
      </c>
      <c r="E8" s="44">
        <v>214</v>
      </c>
      <c r="F8" s="46">
        <v>1.5850677727575736E-2</v>
      </c>
    </row>
    <row r="9" spans="1:6">
      <c r="A9" s="54" t="s">
        <v>69</v>
      </c>
      <c r="B9" s="55" t="s">
        <v>68</v>
      </c>
      <c r="C9" s="56">
        <v>56416</v>
      </c>
      <c r="D9" s="22">
        <v>42670</v>
      </c>
      <c r="E9" s="56">
        <v>-13746</v>
      </c>
      <c r="F9" s="57">
        <v>-0.24365428247305729</v>
      </c>
    </row>
    <row r="10" spans="1:6">
      <c r="A10" s="54"/>
      <c r="B10" s="58" t="s">
        <v>71</v>
      </c>
      <c r="C10" s="56">
        <v>35672</v>
      </c>
      <c r="D10" s="22">
        <v>25914</v>
      </c>
      <c r="E10" s="56">
        <v>-9758</v>
      </c>
      <c r="F10" s="57">
        <v>-0.27354788069073782</v>
      </c>
    </row>
    <row r="11" spans="1:6">
      <c r="A11" s="59"/>
      <c r="B11" s="60" t="s">
        <v>73</v>
      </c>
      <c r="C11" s="61">
        <v>20744</v>
      </c>
      <c r="D11" s="23">
        <v>16756</v>
      </c>
      <c r="E11" s="61">
        <v>-3988</v>
      </c>
      <c r="F11" s="62">
        <v>-0.19224836097184728</v>
      </c>
    </row>
    <row r="12" spans="1:6">
      <c r="A12" s="63"/>
      <c r="B12" s="64" t="s">
        <v>74</v>
      </c>
      <c r="C12" s="56">
        <v>254416</v>
      </c>
      <c r="D12" s="22">
        <v>266408</v>
      </c>
      <c r="E12" s="56">
        <v>11992</v>
      </c>
      <c r="F12" s="57">
        <v>4.7135400289289982E-2</v>
      </c>
    </row>
    <row r="13" spans="1:6">
      <c r="A13" s="65"/>
      <c r="B13" s="66" t="s">
        <v>76</v>
      </c>
      <c r="C13" s="39">
        <v>63604</v>
      </c>
      <c r="D13" s="40">
        <v>64254</v>
      </c>
      <c r="E13" s="39">
        <v>650</v>
      </c>
      <c r="F13" s="41">
        <v>1.0219483051380417E-2</v>
      </c>
    </row>
    <row r="14" spans="1:6">
      <c r="A14" s="54">
        <v>22</v>
      </c>
      <c r="B14" s="58" t="s">
        <v>78</v>
      </c>
      <c r="C14" s="56">
        <v>1797</v>
      </c>
      <c r="D14" s="22">
        <v>1783</v>
      </c>
      <c r="E14" s="56">
        <v>-14</v>
      </c>
      <c r="F14" s="57">
        <v>-7.7907623817473565E-3</v>
      </c>
    </row>
    <row r="15" spans="1:6">
      <c r="A15" s="54">
        <v>42</v>
      </c>
      <c r="B15" s="58" t="s">
        <v>70</v>
      </c>
      <c r="C15" s="56">
        <v>13682</v>
      </c>
      <c r="D15" s="22">
        <v>12741</v>
      </c>
      <c r="E15" s="56">
        <v>-941</v>
      </c>
      <c r="F15" s="57">
        <v>-6.8776494664522736E-2</v>
      </c>
    </row>
    <row r="16" spans="1:6">
      <c r="A16" s="54" t="s">
        <v>81</v>
      </c>
      <c r="B16" s="58" t="s">
        <v>72</v>
      </c>
      <c r="C16" s="56">
        <v>38140</v>
      </c>
      <c r="D16" s="22">
        <v>38730</v>
      </c>
      <c r="E16" s="56">
        <v>590</v>
      </c>
      <c r="F16" s="57">
        <v>1.546932354483482E-2</v>
      </c>
    </row>
    <row r="17" spans="1:6">
      <c r="A17" s="59" t="s">
        <v>83</v>
      </c>
      <c r="B17" s="60" t="s">
        <v>84</v>
      </c>
      <c r="C17" s="61">
        <v>9985</v>
      </c>
      <c r="D17" s="23">
        <v>10999</v>
      </c>
      <c r="E17" s="61">
        <v>1014</v>
      </c>
      <c r="F17" s="62">
        <v>0.10155232849273911</v>
      </c>
    </row>
    <row r="18" spans="1:6">
      <c r="A18" s="54">
        <v>51</v>
      </c>
      <c r="B18" s="55" t="s">
        <v>75</v>
      </c>
      <c r="C18" s="56">
        <v>6490</v>
      </c>
      <c r="D18" s="22">
        <v>5571</v>
      </c>
      <c r="E18" s="56">
        <v>-919</v>
      </c>
      <c r="F18" s="57">
        <v>-0.1416024653312789</v>
      </c>
    </row>
    <row r="19" spans="1:6">
      <c r="A19" s="65"/>
      <c r="B19" s="66" t="s">
        <v>77</v>
      </c>
      <c r="C19" s="39">
        <v>15879</v>
      </c>
      <c r="D19" s="40">
        <v>15617</v>
      </c>
      <c r="E19" s="39">
        <v>-262</v>
      </c>
      <c r="F19" s="41">
        <v>-1.6499779583097174E-2</v>
      </c>
    </row>
    <row r="20" spans="1:6">
      <c r="A20" s="54">
        <v>52</v>
      </c>
      <c r="B20" s="58" t="s">
        <v>87</v>
      </c>
      <c r="C20" s="56">
        <v>12831</v>
      </c>
      <c r="D20" s="22">
        <v>12977</v>
      </c>
      <c r="E20" s="56">
        <v>146</v>
      </c>
      <c r="F20" s="57">
        <v>1.1378692229756059E-2</v>
      </c>
    </row>
    <row r="21" spans="1:6">
      <c r="A21" s="59">
        <v>53</v>
      </c>
      <c r="B21" s="60" t="s">
        <v>88</v>
      </c>
      <c r="C21" s="61">
        <v>3048</v>
      </c>
      <c r="D21" s="23">
        <v>2640</v>
      </c>
      <c r="E21" s="61">
        <v>-408</v>
      </c>
      <c r="F21" s="62">
        <v>-0.13385826771653545</v>
      </c>
    </row>
    <row r="22" spans="1:6">
      <c r="A22" s="54"/>
      <c r="B22" s="55" t="s">
        <v>89</v>
      </c>
      <c r="C22" s="56">
        <v>36979</v>
      </c>
      <c r="D22" s="22">
        <v>34736</v>
      </c>
      <c r="E22" s="56">
        <v>-2243</v>
      </c>
      <c r="F22" s="57">
        <v>-6.0656048027258713E-2</v>
      </c>
    </row>
    <row r="23" spans="1:6">
      <c r="A23" s="54">
        <v>54</v>
      </c>
      <c r="B23" s="58" t="s">
        <v>90</v>
      </c>
      <c r="C23" s="56">
        <v>13743</v>
      </c>
      <c r="D23" s="22">
        <v>13695</v>
      </c>
      <c r="E23" s="56">
        <v>-48</v>
      </c>
      <c r="F23" s="57">
        <v>-3.4926871862038856E-3</v>
      </c>
    </row>
    <row r="24" spans="1:6">
      <c r="A24" s="54">
        <v>55</v>
      </c>
      <c r="B24" s="58" t="s">
        <v>91</v>
      </c>
      <c r="C24" s="56">
        <v>8439</v>
      </c>
      <c r="D24" s="22">
        <v>5706</v>
      </c>
      <c r="E24" s="56">
        <v>-2733</v>
      </c>
      <c r="F24" s="57">
        <v>-0.32385353714895132</v>
      </c>
    </row>
    <row r="25" spans="1:6">
      <c r="A25" s="54">
        <v>56</v>
      </c>
      <c r="B25" s="58" t="s">
        <v>503</v>
      </c>
      <c r="C25" s="56">
        <v>14797</v>
      </c>
      <c r="D25" s="22">
        <v>15333</v>
      </c>
      <c r="E25" s="56">
        <v>536</v>
      </c>
      <c r="F25" s="57">
        <v>3.6223558829492464E-2</v>
      </c>
    </row>
    <row r="26" spans="1:6">
      <c r="A26" s="65"/>
      <c r="B26" s="66" t="s">
        <v>93</v>
      </c>
      <c r="C26" s="39">
        <v>82175</v>
      </c>
      <c r="D26" s="40">
        <v>91871</v>
      </c>
      <c r="E26" s="39">
        <v>9696</v>
      </c>
      <c r="F26" s="41">
        <v>0.11799209005171889</v>
      </c>
    </row>
    <row r="27" spans="1:6">
      <c r="A27" s="54">
        <v>61</v>
      </c>
      <c r="B27" s="58" t="s">
        <v>94</v>
      </c>
      <c r="C27" s="56">
        <v>34387</v>
      </c>
      <c r="D27" s="22">
        <v>38207</v>
      </c>
      <c r="E27" s="56">
        <v>3820</v>
      </c>
      <c r="F27" s="57">
        <v>0.11108849274435106</v>
      </c>
    </row>
    <row r="28" spans="1:6">
      <c r="A28" s="59">
        <v>62</v>
      </c>
      <c r="B28" s="60" t="s">
        <v>95</v>
      </c>
      <c r="C28" s="61">
        <v>47786</v>
      </c>
      <c r="D28" s="23">
        <v>53664</v>
      </c>
      <c r="E28" s="61">
        <v>5878</v>
      </c>
      <c r="F28" s="62">
        <v>0.12300673837525636</v>
      </c>
    </row>
    <row r="29" spans="1:6">
      <c r="A29" s="65"/>
      <c r="B29" s="66" t="s">
        <v>82</v>
      </c>
      <c r="C29" s="39">
        <v>24639</v>
      </c>
      <c r="D29" s="40">
        <v>28253</v>
      </c>
      <c r="E29" s="39">
        <v>3614</v>
      </c>
      <c r="F29" s="41">
        <v>0.14667803076423555</v>
      </c>
    </row>
    <row r="30" spans="1:6">
      <c r="A30" s="54">
        <v>71</v>
      </c>
      <c r="B30" s="58" t="s">
        <v>96</v>
      </c>
      <c r="C30" s="56">
        <v>4117</v>
      </c>
      <c r="D30" s="22">
        <v>4592</v>
      </c>
      <c r="E30" s="56">
        <v>475</v>
      </c>
      <c r="F30" s="57">
        <v>0.11537527325722613</v>
      </c>
    </row>
    <row r="31" spans="1:6">
      <c r="A31" s="59">
        <v>72</v>
      </c>
      <c r="B31" s="60" t="s">
        <v>97</v>
      </c>
      <c r="C31" s="61">
        <v>20523</v>
      </c>
      <c r="D31" s="23">
        <v>23662</v>
      </c>
      <c r="E31" s="61">
        <v>3139</v>
      </c>
      <c r="F31" s="62">
        <v>0.15295034838961166</v>
      </c>
    </row>
    <row r="32" spans="1:6">
      <c r="A32" s="59">
        <v>82</v>
      </c>
      <c r="B32" s="67" t="s">
        <v>98</v>
      </c>
      <c r="C32" s="61">
        <v>10511</v>
      </c>
      <c r="D32" s="23">
        <v>11459</v>
      </c>
      <c r="E32" s="61">
        <v>948</v>
      </c>
      <c r="F32" s="62">
        <v>9.0191228237084961E-2</v>
      </c>
    </row>
    <row r="33" spans="1:6">
      <c r="A33" s="59">
        <v>92</v>
      </c>
      <c r="B33" s="67" t="s">
        <v>86</v>
      </c>
      <c r="C33" s="61">
        <v>14138</v>
      </c>
      <c r="D33" s="23">
        <v>14648</v>
      </c>
      <c r="E33" s="61">
        <v>510</v>
      </c>
      <c r="F33" s="62">
        <v>3.6072994765879191E-2</v>
      </c>
    </row>
    <row r="36" spans="1:6">
      <c r="A36" t="s">
        <v>99</v>
      </c>
    </row>
    <row r="38" spans="1:6" ht="30">
      <c r="A38" s="153" t="s">
        <v>58</v>
      </c>
      <c r="B38" s="153" t="s">
        <v>101</v>
      </c>
      <c r="C38" s="153" t="s">
        <v>60</v>
      </c>
      <c r="D38" s="153" t="s">
        <v>61</v>
      </c>
      <c r="E38" s="153" t="s">
        <v>4</v>
      </c>
      <c r="F38" s="153" t="s">
        <v>62</v>
      </c>
    </row>
    <row r="39" spans="1:6">
      <c r="A39" s="69"/>
      <c r="B39" s="152" t="s">
        <v>63</v>
      </c>
      <c r="C39" s="71">
        <v>324976</v>
      </c>
      <c r="D39" s="71">
        <v>323403</v>
      </c>
      <c r="E39" s="71">
        <v>-1573</v>
      </c>
      <c r="F39" s="72">
        <v>-4.8403574417803163E-3</v>
      </c>
    </row>
    <row r="40" spans="1:6">
      <c r="A40" s="69"/>
      <c r="B40" s="152" t="s">
        <v>64</v>
      </c>
      <c r="C40" s="71">
        <v>70561</v>
      </c>
      <c r="D40" s="71">
        <v>56994</v>
      </c>
      <c r="E40" s="71">
        <v>-13567</v>
      </c>
      <c r="F40" s="72">
        <v>-0.19227335213503211</v>
      </c>
    </row>
    <row r="41" spans="1:6">
      <c r="A41" s="73"/>
      <c r="B41" s="74" t="s">
        <v>504</v>
      </c>
      <c r="C41" s="71">
        <v>644</v>
      </c>
      <c r="D41" s="71">
        <v>609</v>
      </c>
      <c r="E41" s="71">
        <v>-35</v>
      </c>
      <c r="F41" s="72">
        <v>-5.434782608695652E-2</v>
      </c>
    </row>
    <row r="42" spans="1:6">
      <c r="A42" s="75">
        <v>11</v>
      </c>
      <c r="B42" s="76" t="s">
        <v>103</v>
      </c>
      <c r="C42" s="77">
        <v>422</v>
      </c>
      <c r="D42" s="77">
        <v>422</v>
      </c>
      <c r="E42" s="77">
        <v>0</v>
      </c>
      <c r="F42" s="78">
        <v>0</v>
      </c>
    </row>
    <row r="43" spans="1:6">
      <c r="A43" s="69">
        <v>111</v>
      </c>
      <c r="B43" s="79" t="s">
        <v>104</v>
      </c>
      <c r="C43" s="44">
        <v>227</v>
      </c>
      <c r="D43" s="44">
        <v>232</v>
      </c>
      <c r="E43" s="44">
        <v>5</v>
      </c>
      <c r="F43" s="80">
        <v>2.2026431718061675E-2</v>
      </c>
    </row>
    <row r="44" spans="1:6">
      <c r="A44" s="69">
        <v>1112</v>
      </c>
      <c r="B44" s="79" t="s">
        <v>105</v>
      </c>
      <c r="C44" s="44">
        <v>4</v>
      </c>
      <c r="D44" s="44">
        <v>0</v>
      </c>
      <c r="E44" s="44">
        <v>-4</v>
      </c>
      <c r="F44" s="80">
        <v>-1</v>
      </c>
    </row>
    <row r="45" spans="1:6">
      <c r="A45" s="69">
        <v>1113</v>
      </c>
      <c r="B45" s="79" t="s">
        <v>106</v>
      </c>
      <c r="C45" s="44">
        <v>108</v>
      </c>
      <c r="D45" s="44">
        <v>126</v>
      </c>
      <c r="E45" s="44">
        <v>18</v>
      </c>
      <c r="F45" s="80">
        <v>0.16666666666666666</v>
      </c>
    </row>
    <row r="46" spans="1:6">
      <c r="A46" s="69">
        <v>1114</v>
      </c>
      <c r="B46" s="79" t="s">
        <v>108</v>
      </c>
      <c r="C46" s="44">
        <v>65</v>
      </c>
      <c r="D46" s="44">
        <v>64</v>
      </c>
      <c r="E46" s="44">
        <v>-1</v>
      </c>
      <c r="F46" s="80">
        <v>-1.5384615384615385E-2</v>
      </c>
    </row>
    <row r="47" spans="1:6">
      <c r="A47" s="69">
        <v>1119</v>
      </c>
      <c r="B47" s="79" t="s">
        <v>109</v>
      </c>
      <c r="C47" s="44">
        <v>19</v>
      </c>
      <c r="D47" s="44">
        <v>0</v>
      </c>
      <c r="E47" s="44">
        <v>-19</v>
      </c>
      <c r="F47" s="80">
        <v>-1</v>
      </c>
    </row>
    <row r="48" spans="1:6">
      <c r="A48" s="69">
        <v>112</v>
      </c>
      <c r="B48" s="79" t="s">
        <v>110</v>
      </c>
      <c r="C48" s="44">
        <v>125</v>
      </c>
      <c r="D48" s="44">
        <v>108</v>
      </c>
      <c r="E48" s="44">
        <v>-17</v>
      </c>
      <c r="F48" s="80">
        <v>-0.13600000000000001</v>
      </c>
    </row>
    <row r="49" spans="1:6">
      <c r="A49" s="69">
        <v>1121</v>
      </c>
      <c r="B49" s="79" t="s">
        <v>111</v>
      </c>
      <c r="C49" s="44">
        <v>47</v>
      </c>
      <c r="D49" s="44">
        <v>54</v>
      </c>
      <c r="E49" s="44">
        <v>7</v>
      </c>
      <c r="F49" s="80">
        <v>0.14893617021276595</v>
      </c>
    </row>
    <row r="50" spans="1:6">
      <c r="A50" s="69">
        <v>1123</v>
      </c>
      <c r="B50" s="79" t="s">
        <v>113</v>
      </c>
      <c r="C50" s="44">
        <v>66</v>
      </c>
      <c r="D50" s="44">
        <v>0</v>
      </c>
      <c r="E50" s="44">
        <v>-66</v>
      </c>
      <c r="F50" s="80">
        <v>-1</v>
      </c>
    </row>
    <row r="51" spans="1:6">
      <c r="A51" s="69">
        <v>1129</v>
      </c>
      <c r="B51" s="79" t="s">
        <v>115</v>
      </c>
      <c r="C51" s="44">
        <v>0</v>
      </c>
      <c r="D51" s="44">
        <v>0</v>
      </c>
      <c r="E51" s="44">
        <v>0</v>
      </c>
      <c r="F51" s="80" t="e">
        <v>#DIV/0!</v>
      </c>
    </row>
    <row r="52" spans="1:6">
      <c r="A52" s="69">
        <v>113</v>
      </c>
      <c r="B52" s="79" t="s">
        <v>116</v>
      </c>
      <c r="C52" s="44">
        <v>20</v>
      </c>
      <c r="D52" s="44">
        <v>26</v>
      </c>
      <c r="E52" s="44">
        <v>6</v>
      </c>
      <c r="F52" s="80">
        <v>0.3</v>
      </c>
    </row>
    <row r="53" spans="1:6">
      <c r="A53" s="69">
        <v>1133</v>
      </c>
      <c r="B53" s="79" t="s">
        <v>118</v>
      </c>
      <c r="C53" s="44">
        <v>20</v>
      </c>
      <c r="D53" s="44">
        <v>26</v>
      </c>
      <c r="E53" s="44">
        <v>6</v>
      </c>
      <c r="F53" s="80">
        <v>0.3</v>
      </c>
    </row>
    <row r="54" spans="1:6">
      <c r="A54" s="69">
        <v>115</v>
      </c>
      <c r="B54" s="79" t="s">
        <v>121</v>
      </c>
      <c r="C54" s="44">
        <v>49</v>
      </c>
      <c r="D54" s="44">
        <v>54</v>
      </c>
      <c r="E54" s="44">
        <v>5</v>
      </c>
      <c r="F54" s="80">
        <v>0.10204081632653061</v>
      </c>
    </row>
    <row r="55" spans="1:6">
      <c r="A55" s="69">
        <v>1152</v>
      </c>
      <c r="B55" s="79" t="s">
        <v>123</v>
      </c>
      <c r="C55" s="44">
        <v>49</v>
      </c>
      <c r="D55" s="44">
        <v>53</v>
      </c>
      <c r="E55" s="44">
        <v>4</v>
      </c>
      <c r="F55" s="80">
        <v>8.1632653061224483E-2</v>
      </c>
    </row>
    <row r="56" spans="1:6">
      <c r="A56" s="75">
        <v>21</v>
      </c>
      <c r="B56" s="76" t="s">
        <v>125</v>
      </c>
      <c r="C56" s="77">
        <v>222</v>
      </c>
      <c r="D56" s="77">
        <v>187</v>
      </c>
      <c r="E56" s="77">
        <v>-35</v>
      </c>
      <c r="F56" s="78">
        <v>-0.15765765765765766</v>
      </c>
    </row>
    <row r="57" spans="1:6">
      <c r="A57" s="69">
        <v>212</v>
      </c>
      <c r="B57" s="79" t="s">
        <v>127</v>
      </c>
      <c r="C57" s="44">
        <v>202</v>
      </c>
      <c r="D57" s="44">
        <v>181</v>
      </c>
      <c r="E57" s="44">
        <v>-21</v>
      </c>
      <c r="F57" s="80">
        <v>-0.10396039603960396</v>
      </c>
    </row>
    <row r="58" spans="1:6">
      <c r="A58" s="69">
        <v>2123</v>
      </c>
      <c r="B58" s="79" t="s">
        <v>128</v>
      </c>
      <c r="C58" s="44">
        <v>202</v>
      </c>
      <c r="D58" s="44">
        <v>181</v>
      </c>
      <c r="E58" s="44">
        <v>-21</v>
      </c>
      <c r="F58" s="80">
        <v>-0.10396039603960396</v>
      </c>
    </row>
    <row r="59" spans="1:6">
      <c r="A59" s="69">
        <v>213</v>
      </c>
      <c r="B59" s="79" t="s">
        <v>129</v>
      </c>
      <c r="C59" s="44">
        <v>0</v>
      </c>
      <c r="D59" s="44">
        <v>0</v>
      </c>
      <c r="E59" s="44">
        <v>0</v>
      </c>
      <c r="F59" s="80" t="e">
        <v>#DIV/0!</v>
      </c>
    </row>
    <row r="60" spans="1:6">
      <c r="A60" s="69">
        <v>2131</v>
      </c>
      <c r="B60" s="79" t="s">
        <v>129</v>
      </c>
      <c r="C60" s="44">
        <v>0</v>
      </c>
      <c r="D60" s="44">
        <v>0</v>
      </c>
      <c r="E60" s="44">
        <v>0</v>
      </c>
      <c r="F60" s="80" t="e">
        <v>#DIV/0!</v>
      </c>
    </row>
    <row r="61" spans="1:6">
      <c r="A61" s="73"/>
      <c r="B61" s="74" t="s">
        <v>67</v>
      </c>
      <c r="C61" s="71">
        <v>13501</v>
      </c>
      <c r="D61" s="71">
        <v>13715</v>
      </c>
      <c r="E61" s="71">
        <v>214</v>
      </c>
      <c r="F61" s="72">
        <v>1.5850677727575736E-2</v>
      </c>
    </row>
    <row r="62" spans="1:6">
      <c r="A62" s="75">
        <v>23</v>
      </c>
      <c r="B62" s="76" t="s">
        <v>67</v>
      </c>
      <c r="C62" s="77">
        <v>13501</v>
      </c>
      <c r="D62" s="77">
        <v>13715</v>
      </c>
      <c r="E62" s="77">
        <v>214</v>
      </c>
      <c r="F62" s="78">
        <v>1.5850677727575736E-2</v>
      </c>
    </row>
    <row r="63" spans="1:6">
      <c r="A63" s="69">
        <v>236</v>
      </c>
      <c r="B63" s="79" t="s">
        <v>130</v>
      </c>
      <c r="C63" s="44">
        <v>2342</v>
      </c>
      <c r="D63" s="44">
        <v>2879</v>
      </c>
      <c r="E63" s="44">
        <v>537</v>
      </c>
      <c r="F63" s="80">
        <v>0.22929120409906062</v>
      </c>
    </row>
    <row r="64" spans="1:6">
      <c r="A64" s="69">
        <v>2361</v>
      </c>
      <c r="B64" s="79" t="s">
        <v>131</v>
      </c>
      <c r="C64" s="44">
        <v>1361</v>
      </c>
      <c r="D64" s="44">
        <v>1653</v>
      </c>
      <c r="E64" s="44">
        <v>292</v>
      </c>
      <c r="F64" s="80">
        <v>0.21454812637766349</v>
      </c>
    </row>
    <row r="65" spans="1:6">
      <c r="A65" s="69">
        <v>2362</v>
      </c>
      <c r="B65" s="79" t="s">
        <v>132</v>
      </c>
      <c r="C65" s="44">
        <v>981</v>
      </c>
      <c r="D65" s="44">
        <v>1227</v>
      </c>
      <c r="E65" s="44">
        <v>246</v>
      </c>
      <c r="F65" s="80">
        <v>0.25076452599388377</v>
      </c>
    </row>
    <row r="66" spans="1:6">
      <c r="A66" s="69">
        <v>237</v>
      </c>
      <c r="B66" s="79" t="s">
        <v>133</v>
      </c>
      <c r="C66" s="44">
        <v>2426</v>
      </c>
      <c r="D66" s="44">
        <v>2404</v>
      </c>
      <c r="E66" s="44">
        <v>-22</v>
      </c>
      <c r="F66" s="80">
        <v>-9.0684253915910961E-3</v>
      </c>
    </row>
    <row r="67" spans="1:6">
      <c r="A67" s="69">
        <v>2371</v>
      </c>
      <c r="B67" s="79" t="s">
        <v>134</v>
      </c>
      <c r="C67" s="44">
        <v>652</v>
      </c>
      <c r="D67" s="44">
        <v>465</v>
      </c>
      <c r="E67" s="44">
        <v>-187</v>
      </c>
      <c r="F67" s="80">
        <v>-0.28680981595092025</v>
      </c>
    </row>
    <row r="68" spans="1:6">
      <c r="A68" s="69">
        <v>2372</v>
      </c>
      <c r="B68" s="79" t="s">
        <v>135</v>
      </c>
      <c r="C68" s="44">
        <v>67</v>
      </c>
      <c r="D68" s="44">
        <v>66</v>
      </c>
      <c r="E68" s="44">
        <v>-1</v>
      </c>
      <c r="F68" s="80">
        <v>-1.4925373134328358E-2</v>
      </c>
    </row>
    <row r="69" spans="1:6">
      <c r="A69" s="69">
        <v>2373</v>
      </c>
      <c r="B69" s="79" t="s">
        <v>136</v>
      </c>
      <c r="C69" s="44">
        <v>1631</v>
      </c>
      <c r="D69" s="44">
        <v>1772</v>
      </c>
      <c r="E69" s="44">
        <v>141</v>
      </c>
      <c r="F69" s="80">
        <v>8.6450030656039234E-2</v>
      </c>
    </row>
    <row r="70" spans="1:6">
      <c r="A70" s="69">
        <v>2379</v>
      </c>
      <c r="B70" s="79" t="s">
        <v>137</v>
      </c>
      <c r="C70" s="44">
        <v>77</v>
      </c>
      <c r="D70" s="44">
        <v>59</v>
      </c>
      <c r="E70" s="44">
        <v>-18</v>
      </c>
      <c r="F70" s="80">
        <v>-0.23376623376623376</v>
      </c>
    </row>
    <row r="71" spans="1:6">
      <c r="A71" s="69">
        <v>238</v>
      </c>
      <c r="B71" s="79" t="s">
        <v>138</v>
      </c>
      <c r="C71" s="44">
        <v>8732</v>
      </c>
      <c r="D71" s="44">
        <v>8432</v>
      </c>
      <c r="E71" s="44">
        <v>-300</v>
      </c>
      <c r="F71" s="80">
        <v>-3.4356390288593677E-2</v>
      </c>
    </row>
    <row r="72" spans="1:6">
      <c r="A72" s="69">
        <v>2381</v>
      </c>
      <c r="B72" s="79" t="s">
        <v>139</v>
      </c>
      <c r="C72" s="44">
        <v>1301</v>
      </c>
      <c r="D72" s="44">
        <v>1352</v>
      </c>
      <c r="E72" s="44">
        <v>51</v>
      </c>
      <c r="F72" s="80">
        <v>3.9200614911606459E-2</v>
      </c>
    </row>
    <row r="73" spans="1:6">
      <c r="A73" s="69">
        <v>2382</v>
      </c>
      <c r="B73" s="79" t="s">
        <v>140</v>
      </c>
      <c r="C73" s="44">
        <v>4590</v>
      </c>
      <c r="D73" s="44">
        <v>4395</v>
      </c>
      <c r="E73" s="44">
        <v>-195</v>
      </c>
      <c r="F73" s="80">
        <v>-4.2483660130718956E-2</v>
      </c>
    </row>
    <row r="74" spans="1:6">
      <c r="A74" s="69">
        <v>2383</v>
      </c>
      <c r="B74" s="79" t="s">
        <v>141</v>
      </c>
      <c r="C74" s="44">
        <v>1625</v>
      </c>
      <c r="D74" s="44">
        <v>1538</v>
      </c>
      <c r="E74" s="44">
        <v>-87</v>
      </c>
      <c r="F74" s="80">
        <v>-5.3538461538461542E-2</v>
      </c>
    </row>
    <row r="75" spans="1:6">
      <c r="A75" s="69">
        <v>2389</v>
      </c>
      <c r="B75" s="79" t="s">
        <v>142</v>
      </c>
      <c r="C75" s="44">
        <v>1216</v>
      </c>
      <c r="D75" s="44">
        <v>1148</v>
      </c>
      <c r="E75" s="44">
        <v>-68</v>
      </c>
      <c r="F75" s="80">
        <v>-5.5921052631578948E-2</v>
      </c>
    </row>
    <row r="76" spans="1:6">
      <c r="A76" s="73"/>
      <c r="B76" s="74" t="s">
        <v>68</v>
      </c>
      <c r="C76" s="71">
        <v>56416</v>
      </c>
      <c r="D76" s="71">
        <v>42670</v>
      </c>
      <c r="E76" s="71">
        <v>-13746</v>
      </c>
      <c r="F76" s="72">
        <v>-0.24365428247305729</v>
      </c>
    </row>
    <row r="77" spans="1:6">
      <c r="A77" s="75" t="s">
        <v>69</v>
      </c>
      <c r="B77" s="76" t="s">
        <v>68</v>
      </c>
      <c r="C77" s="77">
        <v>56416</v>
      </c>
      <c r="D77" s="77">
        <v>42670</v>
      </c>
      <c r="E77" s="77">
        <v>-13746</v>
      </c>
      <c r="F77" s="78">
        <v>-0.24365428247305729</v>
      </c>
    </row>
    <row r="78" spans="1:6">
      <c r="A78" s="75" t="s">
        <v>143</v>
      </c>
      <c r="B78" s="76" t="s">
        <v>71</v>
      </c>
      <c r="C78" s="77">
        <v>35672</v>
      </c>
      <c r="D78" s="77">
        <v>25914</v>
      </c>
      <c r="E78" s="77">
        <v>-9758</v>
      </c>
      <c r="F78" s="78">
        <v>-0.27354788069073782</v>
      </c>
    </row>
    <row r="79" spans="1:6">
      <c r="A79" s="81">
        <v>311</v>
      </c>
      <c r="B79" s="81" t="s">
        <v>144</v>
      </c>
      <c r="C79" s="82">
        <v>1584</v>
      </c>
      <c r="D79" s="82">
        <v>1440</v>
      </c>
      <c r="E79" s="82">
        <v>-144</v>
      </c>
      <c r="F79" s="83">
        <v>-9.0909090909090912E-2</v>
      </c>
    </row>
    <row r="80" spans="1:6">
      <c r="A80" s="69">
        <v>3112</v>
      </c>
      <c r="B80" s="79" t="s">
        <v>146</v>
      </c>
      <c r="C80" s="44">
        <v>449</v>
      </c>
      <c r="D80" s="44">
        <v>491</v>
      </c>
      <c r="E80" s="44">
        <v>42</v>
      </c>
      <c r="F80" s="80">
        <v>9.3541202672605794E-2</v>
      </c>
    </row>
    <row r="81" spans="1:6">
      <c r="A81" s="69">
        <v>3113</v>
      </c>
      <c r="B81" s="79" t="s">
        <v>147</v>
      </c>
      <c r="C81" s="44">
        <v>19</v>
      </c>
      <c r="D81" s="44">
        <v>85</v>
      </c>
      <c r="E81" s="44">
        <v>66</v>
      </c>
      <c r="F81" s="80">
        <v>3.4736842105263159</v>
      </c>
    </row>
    <row r="82" spans="1:6">
      <c r="A82" s="69">
        <v>3116</v>
      </c>
      <c r="B82" s="79" t="s">
        <v>150</v>
      </c>
      <c r="C82" s="44">
        <v>89</v>
      </c>
      <c r="D82" s="44">
        <v>88</v>
      </c>
      <c r="E82" s="44">
        <v>-1</v>
      </c>
      <c r="F82" s="80">
        <v>-1.1235955056179775E-2</v>
      </c>
    </row>
    <row r="83" spans="1:6">
      <c r="A83" s="69">
        <v>3118</v>
      </c>
      <c r="B83" s="79" t="s">
        <v>152</v>
      </c>
      <c r="C83" s="44">
        <v>792</v>
      </c>
      <c r="D83" s="44">
        <v>534</v>
      </c>
      <c r="E83" s="44">
        <v>-258</v>
      </c>
      <c r="F83" s="80">
        <v>-0.32575757575757575</v>
      </c>
    </row>
    <row r="84" spans="1:6">
      <c r="A84" s="69">
        <v>3119</v>
      </c>
      <c r="B84" s="79" t="s">
        <v>153</v>
      </c>
      <c r="C84" s="44">
        <v>170</v>
      </c>
      <c r="D84" s="44">
        <v>181</v>
      </c>
      <c r="E84" s="44">
        <v>11</v>
      </c>
      <c r="F84" s="80">
        <v>6.4705882352941183E-2</v>
      </c>
    </row>
    <row r="85" spans="1:6">
      <c r="A85" s="69">
        <v>312</v>
      </c>
      <c r="B85" s="79" t="s">
        <v>154</v>
      </c>
      <c r="C85" s="44">
        <v>275</v>
      </c>
      <c r="D85" s="44">
        <v>318</v>
      </c>
      <c r="E85" s="44">
        <v>43</v>
      </c>
      <c r="F85" s="80">
        <v>0.15636363636363637</v>
      </c>
    </row>
    <row r="86" spans="1:6">
      <c r="A86" s="69">
        <v>3121</v>
      </c>
      <c r="B86" s="79" t="s">
        <v>155</v>
      </c>
      <c r="C86" s="44">
        <v>275</v>
      </c>
      <c r="D86" s="44">
        <v>318</v>
      </c>
      <c r="E86" s="44">
        <v>43</v>
      </c>
      <c r="F86" s="80">
        <v>0.15636363636363637</v>
      </c>
    </row>
    <row r="87" spans="1:6">
      <c r="A87" s="69">
        <v>313</v>
      </c>
      <c r="B87" s="79" t="s">
        <v>157</v>
      </c>
      <c r="C87" s="44">
        <v>1292</v>
      </c>
      <c r="D87" s="44">
        <v>635</v>
      </c>
      <c r="E87" s="44">
        <v>-657</v>
      </c>
      <c r="F87" s="80">
        <v>-0.50851393188854488</v>
      </c>
    </row>
    <row r="88" spans="1:6">
      <c r="A88" s="69">
        <v>3131</v>
      </c>
      <c r="B88" s="79" t="s">
        <v>158</v>
      </c>
      <c r="C88" s="44">
        <v>87</v>
      </c>
      <c r="D88" s="44">
        <v>0</v>
      </c>
      <c r="E88" s="44">
        <v>-87</v>
      </c>
      <c r="F88" s="80">
        <v>-1</v>
      </c>
    </row>
    <row r="89" spans="1:6">
      <c r="A89" s="69">
        <v>3132</v>
      </c>
      <c r="B89" s="79" t="s">
        <v>159</v>
      </c>
      <c r="C89" s="44">
        <v>190</v>
      </c>
      <c r="D89" s="44">
        <v>40</v>
      </c>
      <c r="E89" s="44">
        <v>-150</v>
      </c>
      <c r="F89" s="80">
        <v>-0.78947368421052633</v>
      </c>
    </row>
    <row r="90" spans="1:6">
      <c r="A90" s="69">
        <v>3133</v>
      </c>
      <c r="B90" s="79" t="s">
        <v>160</v>
      </c>
      <c r="C90" s="44">
        <v>976</v>
      </c>
      <c r="D90" s="44">
        <v>490</v>
      </c>
      <c r="E90" s="44">
        <v>-486</v>
      </c>
      <c r="F90" s="80">
        <v>-0.49795081967213117</v>
      </c>
    </row>
    <row r="91" spans="1:6">
      <c r="A91" s="69">
        <v>314</v>
      </c>
      <c r="B91" s="79" t="s">
        <v>161</v>
      </c>
      <c r="C91" s="44">
        <v>222</v>
      </c>
      <c r="D91" s="44">
        <v>164</v>
      </c>
      <c r="E91" s="44">
        <v>-58</v>
      </c>
      <c r="F91" s="80">
        <v>-0.26126126126126126</v>
      </c>
    </row>
    <row r="92" spans="1:6">
      <c r="A92" s="69">
        <v>3141</v>
      </c>
      <c r="B92" s="79" t="s">
        <v>162</v>
      </c>
      <c r="C92" s="44">
        <v>47</v>
      </c>
      <c r="D92" s="44">
        <v>15</v>
      </c>
      <c r="E92" s="44">
        <v>-32</v>
      </c>
      <c r="F92" s="80">
        <v>-0.68085106382978722</v>
      </c>
    </row>
    <row r="93" spans="1:6">
      <c r="A93" s="69">
        <v>3149</v>
      </c>
      <c r="B93" s="79" t="s">
        <v>163</v>
      </c>
      <c r="C93" s="44">
        <v>72</v>
      </c>
      <c r="D93" s="44">
        <v>144</v>
      </c>
      <c r="E93" s="44">
        <v>72</v>
      </c>
      <c r="F93" s="80">
        <v>1</v>
      </c>
    </row>
    <row r="94" spans="1:6">
      <c r="A94" s="69">
        <v>315</v>
      </c>
      <c r="B94" s="79" t="s">
        <v>164</v>
      </c>
      <c r="C94" s="44">
        <v>0</v>
      </c>
      <c r="D94" s="44">
        <v>152</v>
      </c>
      <c r="E94" s="44">
        <v>152</v>
      </c>
      <c r="F94" s="80" t="e">
        <v>#DIV/0!</v>
      </c>
    </row>
    <row r="95" spans="1:6">
      <c r="A95" s="69">
        <v>3152</v>
      </c>
      <c r="B95" s="79" t="s">
        <v>166</v>
      </c>
      <c r="C95" s="44">
        <v>103</v>
      </c>
      <c r="D95" s="44">
        <v>0</v>
      </c>
      <c r="E95" s="44">
        <v>-103</v>
      </c>
      <c r="F95" s="80">
        <v>-1</v>
      </c>
    </row>
    <row r="96" spans="1:6">
      <c r="A96" s="75" t="s">
        <v>172</v>
      </c>
      <c r="B96" s="76" t="s">
        <v>73</v>
      </c>
      <c r="C96" s="77">
        <v>20744</v>
      </c>
      <c r="D96" s="77">
        <v>16756</v>
      </c>
      <c r="E96" s="77">
        <v>-3988</v>
      </c>
      <c r="F96" s="78">
        <v>-0.19224836097184728</v>
      </c>
    </row>
    <row r="97" spans="1:6">
      <c r="A97" s="69">
        <v>321</v>
      </c>
      <c r="B97" s="79" t="s">
        <v>173</v>
      </c>
      <c r="C97" s="44">
        <v>387</v>
      </c>
      <c r="D97" s="44">
        <v>514</v>
      </c>
      <c r="E97" s="44">
        <v>127</v>
      </c>
      <c r="F97" s="80">
        <v>0.32816537467700257</v>
      </c>
    </row>
    <row r="98" spans="1:6">
      <c r="A98" s="69">
        <v>3219</v>
      </c>
      <c r="B98" s="79" t="s">
        <v>176</v>
      </c>
      <c r="C98" s="44">
        <v>351</v>
      </c>
      <c r="D98" s="44">
        <v>474</v>
      </c>
      <c r="E98" s="44">
        <v>123</v>
      </c>
      <c r="F98" s="80">
        <v>0.3504273504273504</v>
      </c>
    </row>
    <row r="99" spans="1:6">
      <c r="A99" s="69">
        <v>322</v>
      </c>
      <c r="B99" s="79" t="s">
        <v>177</v>
      </c>
      <c r="C99" s="44">
        <v>3450</v>
      </c>
      <c r="D99" s="44">
        <v>3636</v>
      </c>
      <c r="E99" s="44">
        <v>186</v>
      </c>
      <c r="F99" s="80">
        <v>5.3913043478260869E-2</v>
      </c>
    </row>
    <row r="100" spans="1:6">
      <c r="A100" s="69">
        <v>3221</v>
      </c>
      <c r="B100" s="79" t="s">
        <v>178</v>
      </c>
      <c r="C100" s="44">
        <v>684</v>
      </c>
      <c r="D100" s="44">
        <v>781</v>
      </c>
      <c r="E100" s="44">
        <v>97</v>
      </c>
      <c r="F100" s="80">
        <v>0.14181286549707603</v>
      </c>
    </row>
    <row r="101" spans="1:6">
      <c r="A101" s="69">
        <v>3222</v>
      </c>
      <c r="B101" s="79" t="s">
        <v>179</v>
      </c>
      <c r="C101" s="44">
        <v>2717</v>
      </c>
      <c r="D101" s="44">
        <v>2796</v>
      </c>
      <c r="E101" s="44">
        <v>79</v>
      </c>
      <c r="F101" s="80">
        <v>2.9076186970923814E-2</v>
      </c>
    </row>
    <row r="102" spans="1:6">
      <c r="A102" s="69">
        <v>323</v>
      </c>
      <c r="B102" s="79" t="s">
        <v>180</v>
      </c>
      <c r="C102" s="44">
        <v>2474</v>
      </c>
      <c r="D102" s="44">
        <v>2092</v>
      </c>
      <c r="E102" s="44">
        <v>-382</v>
      </c>
      <c r="F102" s="80">
        <v>-0.1544058205335489</v>
      </c>
    </row>
    <row r="103" spans="1:6">
      <c r="A103" s="69">
        <v>3231</v>
      </c>
      <c r="B103" s="79" t="s">
        <v>180</v>
      </c>
      <c r="C103" s="44">
        <v>2474</v>
      </c>
      <c r="D103" s="44">
        <v>2092</v>
      </c>
      <c r="E103" s="44">
        <v>-382</v>
      </c>
      <c r="F103" s="80">
        <v>-0.1544058205335489</v>
      </c>
    </row>
    <row r="104" spans="1:6">
      <c r="A104" s="69">
        <v>324</v>
      </c>
      <c r="B104" s="79" t="s">
        <v>181</v>
      </c>
      <c r="C104" s="44">
        <v>43</v>
      </c>
      <c r="D104" s="44">
        <v>20</v>
      </c>
      <c r="E104" s="44">
        <v>-23</v>
      </c>
      <c r="F104" s="80">
        <v>-0.53488372093023251</v>
      </c>
    </row>
    <row r="105" spans="1:6">
      <c r="A105" s="69">
        <v>3241</v>
      </c>
      <c r="B105" s="79" t="s">
        <v>181</v>
      </c>
      <c r="C105" s="44">
        <v>43</v>
      </c>
      <c r="D105" s="44">
        <v>20</v>
      </c>
      <c r="E105" s="44">
        <v>-23</v>
      </c>
      <c r="F105" s="80">
        <v>-0.53488372093023251</v>
      </c>
    </row>
    <row r="106" spans="1:6">
      <c r="A106" s="69">
        <v>325</v>
      </c>
      <c r="B106" s="79" t="s">
        <v>182</v>
      </c>
      <c r="C106" s="44">
        <v>2627</v>
      </c>
      <c r="D106" s="44">
        <v>2923</v>
      </c>
      <c r="E106" s="44">
        <v>296</v>
      </c>
      <c r="F106" s="80">
        <v>0.11267605633802817</v>
      </c>
    </row>
    <row r="107" spans="1:6">
      <c r="A107" s="69">
        <v>3251</v>
      </c>
      <c r="B107" s="79" t="s">
        <v>183</v>
      </c>
      <c r="C107" s="44">
        <v>226</v>
      </c>
      <c r="D107" s="44">
        <v>218</v>
      </c>
      <c r="E107" s="44">
        <v>-8</v>
      </c>
      <c r="F107" s="80">
        <v>-3.5398230088495575E-2</v>
      </c>
    </row>
    <row r="108" spans="1:6">
      <c r="A108" s="69">
        <v>3252</v>
      </c>
      <c r="B108" s="79" t="s">
        <v>184</v>
      </c>
      <c r="C108" s="44">
        <v>470</v>
      </c>
      <c r="D108" s="44">
        <v>359</v>
      </c>
      <c r="E108" s="44">
        <v>-111</v>
      </c>
      <c r="F108" s="80">
        <v>-0.23617021276595745</v>
      </c>
    </row>
    <row r="109" spans="1:6">
      <c r="A109" s="69">
        <v>3254</v>
      </c>
      <c r="B109" s="79" t="s">
        <v>186</v>
      </c>
      <c r="C109" s="44">
        <v>0</v>
      </c>
      <c r="D109" s="44">
        <v>1522</v>
      </c>
      <c r="E109" s="44">
        <v>1522</v>
      </c>
      <c r="F109" s="80" t="e">
        <v>#DIV/0!</v>
      </c>
    </row>
    <row r="110" spans="1:6">
      <c r="A110" s="69">
        <v>3255</v>
      </c>
      <c r="B110" s="79" t="s">
        <v>187</v>
      </c>
      <c r="C110" s="44">
        <v>170</v>
      </c>
      <c r="D110" s="44">
        <v>153</v>
      </c>
      <c r="E110" s="44">
        <v>-17</v>
      </c>
      <c r="F110" s="80">
        <v>-0.1</v>
      </c>
    </row>
    <row r="111" spans="1:6">
      <c r="A111" s="69">
        <v>3256</v>
      </c>
      <c r="B111" s="79" t="s">
        <v>188</v>
      </c>
      <c r="C111" s="44">
        <v>0</v>
      </c>
      <c r="D111" s="44">
        <v>0</v>
      </c>
      <c r="E111" s="44">
        <v>0</v>
      </c>
      <c r="F111" s="80" t="e">
        <v>#DIV/0!</v>
      </c>
    </row>
    <row r="112" spans="1:6">
      <c r="A112" s="69">
        <v>3259</v>
      </c>
      <c r="B112" s="79" t="s">
        <v>189</v>
      </c>
      <c r="C112" s="44">
        <v>604</v>
      </c>
      <c r="D112" s="44">
        <v>576</v>
      </c>
      <c r="E112" s="44">
        <v>-28</v>
      </c>
      <c r="F112" s="80">
        <v>-4.6357615894039736E-2</v>
      </c>
    </row>
    <row r="113" spans="1:6">
      <c r="A113" s="69">
        <v>326</v>
      </c>
      <c r="B113" s="79" t="s">
        <v>190</v>
      </c>
      <c r="C113" s="44">
        <v>7442</v>
      </c>
      <c r="D113" s="44">
        <v>4325</v>
      </c>
      <c r="E113" s="44">
        <v>-3117</v>
      </c>
      <c r="F113" s="80">
        <v>-0.41883902176834187</v>
      </c>
    </row>
    <row r="114" spans="1:6">
      <c r="A114" s="69">
        <v>3261</v>
      </c>
      <c r="B114" s="79" t="s">
        <v>191</v>
      </c>
      <c r="C114" s="44">
        <v>6939</v>
      </c>
      <c r="D114" s="44">
        <v>4276</v>
      </c>
      <c r="E114" s="44">
        <v>-2663</v>
      </c>
      <c r="F114" s="80">
        <v>-0.38377287793630205</v>
      </c>
    </row>
    <row r="115" spans="1:6">
      <c r="A115" s="69">
        <v>3262</v>
      </c>
      <c r="B115" s="79" t="s">
        <v>192</v>
      </c>
      <c r="C115" s="44">
        <v>503</v>
      </c>
      <c r="D115" s="44">
        <v>40</v>
      </c>
      <c r="E115" s="44">
        <v>-463</v>
      </c>
      <c r="F115" s="80">
        <v>-0.92047713717693835</v>
      </c>
    </row>
    <row r="116" spans="1:6">
      <c r="A116" s="69">
        <v>327</v>
      </c>
      <c r="B116" s="79" t="s">
        <v>193</v>
      </c>
      <c r="C116" s="44">
        <v>3899</v>
      </c>
      <c r="D116" s="44">
        <v>2704</v>
      </c>
      <c r="E116" s="44">
        <v>-1195</v>
      </c>
      <c r="F116" s="80">
        <v>-0.30648884329315207</v>
      </c>
    </row>
    <row r="117" spans="1:6">
      <c r="A117" s="69">
        <v>3272</v>
      </c>
      <c r="B117" s="79" t="s">
        <v>195</v>
      </c>
      <c r="C117" s="44">
        <v>1448</v>
      </c>
      <c r="D117" s="44">
        <v>824</v>
      </c>
      <c r="E117" s="44">
        <v>-624</v>
      </c>
      <c r="F117" s="80">
        <v>-0.43093922651933703</v>
      </c>
    </row>
    <row r="118" spans="1:6">
      <c r="A118" s="69">
        <v>3273</v>
      </c>
      <c r="B118" s="79" t="s">
        <v>196</v>
      </c>
      <c r="C118" s="44">
        <v>326</v>
      </c>
      <c r="D118" s="44">
        <v>223</v>
      </c>
      <c r="E118" s="44">
        <v>-103</v>
      </c>
      <c r="F118" s="80">
        <v>-0.31595092024539878</v>
      </c>
    </row>
    <row r="119" spans="1:6">
      <c r="A119" s="69">
        <v>3279</v>
      </c>
      <c r="B119" s="79" t="s">
        <v>198</v>
      </c>
      <c r="C119" s="44">
        <v>1336</v>
      </c>
      <c r="D119" s="44">
        <v>1012</v>
      </c>
      <c r="E119" s="44">
        <v>-324</v>
      </c>
      <c r="F119" s="80">
        <v>-0.24251497005988024</v>
      </c>
    </row>
    <row r="120" spans="1:6">
      <c r="A120" s="69">
        <v>331</v>
      </c>
      <c r="B120" s="79" t="s">
        <v>199</v>
      </c>
      <c r="C120" s="44">
        <v>1664</v>
      </c>
      <c r="D120" s="44">
        <v>891</v>
      </c>
      <c r="E120" s="44">
        <v>-773</v>
      </c>
      <c r="F120" s="80">
        <v>-0.46454326923076922</v>
      </c>
    </row>
    <row r="121" spans="1:6">
      <c r="A121" s="69">
        <v>3312</v>
      </c>
      <c r="B121" s="79" t="s">
        <v>201</v>
      </c>
      <c r="C121" s="44">
        <v>97</v>
      </c>
      <c r="D121" s="44">
        <v>67</v>
      </c>
      <c r="E121" s="44">
        <v>-30</v>
      </c>
      <c r="F121" s="80">
        <v>-0.30927835051546393</v>
      </c>
    </row>
    <row r="122" spans="1:6">
      <c r="A122" s="69">
        <v>3314</v>
      </c>
      <c r="B122" s="79" t="s">
        <v>203</v>
      </c>
      <c r="C122" s="44">
        <v>1215</v>
      </c>
      <c r="D122" s="44">
        <v>302</v>
      </c>
      <c r="E122" s="44">
        <v>-913</v>
      </c>
      <c r="F122" s="80">
        <v>-0.75144032921810699</v>
      </c>
    </row>
    <row r="123" spans="1:6">
      <c r="A123" s="69">
        <v>3315</v>
      </c>
      <c r="B123" s="79" t="s">
        <v>204</v>
      </c>
      <c r="C123" s="44">
        <v>235</v>
      </c>
      <c r="D123" s="44">
        <v>15</v>
      </c>
      <c r="E123" s="44">
        <v>-220</v>
      </c>
      <c r="F123" s="80">
        <v>-0.93617021276595747</v>
      </c>
    </row>
    <row r="124" spans="1:6">
      <c r="A124" s="69">
        <v>332</v>
      </c>
      <c r="B124" s="79" t="s">
        <v>205</v>
      </c>
      <c r="C124" s="44">
        <v>8292</v>
      </c>
      <c r="D124" s="44">
        <v>6121</v>
      </c>
      <c r="E124" s="44">
        <v>-2171</v>
      </c>
      <c r="F124" s="80">
        <v>-0.26181862035697057</v>
      </c>
    </row>
    <row r="125" spans="1:6">
      <c r="A125" s="69">
        <v>3321</v>
      </c>
      <c r="B125" s="79" t="s">
        <v>206</v>
      </c>
      <c r="C125" s="44">
        <v>1459</v>
      </c>
      <c r="D125" s="44">
        <v>1006</v>
      </c>
      <c r="E125" s="44">
        <v>-453</v>
      </c>
      <c r="F125" s="80">
        <v>-0.31048663468128856</v>
      </c>
    </row>
    <row r="126" spans="1:6">
      <c r="A126" s="69">
        <v>3322</v>
      </c>
      <c r="B126" s="79" t="s">
        <v>207</v>
      </c>
      <c r="C126" s="44">
        <v>701</v>
      </c>
      <c r="D126" s="44">
        <v>682</v>
      </c>
      <c r="E126" s="44">
        <v>-19</v>
      </c>
      <c r="F126" s="80">
        <v>-2.710413694721826E-2</v>
      </c>
    </row>
    <row r="127" spans="1:6">
      <c r="A127" s="69">
        <v>3323</v>
      </c>
      <c r="B127" s="79" t="s">
        <v>208</v>
      </c>
      <c r="C127" s="44">
        <v>1146</v>
      </c>
      <c r="D127" s="44">
        <v>876</v>
      </c>
      <c r="E127" s="44">
        <v>-270</v>
      </c>
      <c r="F127" s="80">
        <v>-0.2356020942408377</v>
      </c>
    </row>
    <row r="128" spans="1:6">
      <c r="A128" s="69">
        <v>3326</v>
      </c>
      <c r="B128" s="79" t="s">
        <v>211</v>
      </c>
      <c r="C128" s="44">
        <v>675</v>
      </c>
      <c r="D128" s="44">
        <v>253</v>
      </c>
      <c r="E128" s="44">
        <v>-422</v>
      </c>
      <c r="F128" s="80">
        <v>-0.62518518518518518</v>
      </c>
    </row>
    <row r="129" spans="1:6">
      <c r="A129" s="69">
        <v>3327</v>
      </c>
      <c r="B129" s="79" t="s">
        <v>212</v>
      </c>
      <c r="C129" s="44">
        <v>1809</v>
      </c>
      <c r="D129" s="44">
        <v>1394</v>
      </c>
      <c r="E129" s="44">
        <v>-415</v>
      </c>
      <c r="F129" s="80">
        <v>-0.22940851299060255</v>
      </c>
    </row>
    <row r="130" spans="1:6">
      <c r="A130" s="69">
        <v>3328</v>
      </c>
      <c r="B130" s="79" t="s">
        <v>213</v>
      </c>
      <c r="C130" s="44">
        <v>705</v>
      </c>
      <c r="D130" s="44">
        <v>518</v>
      </c>
      <c r="E130" s="44">
        <v>-187</v>
      </c>
      <c r="F130" s="80">
        <v>-0.2652482269503546</v>
      </c>
    </row>
    <row r="131" spans="1:6">
      <c r="A131" s="69">
        <v>3329</v>
      </c>
      <c r="B131" s="79" t="s">
        <v>214</v>
      </c>
      <c r="C131" s="44">
        <v>724</v>
      </c>
      <c r="D131" s="44">
        <v>763</v>
      </c>
      <c r="E131" s="44">
        <v>39</v>
      </c>
      <c r="F131" s="80">
        <v>5.3867403314917128E-2</v>
      </c>
    </row>
    <row r="132" spans="1:6">
      <c r="A132" s="69">
        <v>333</v>
      </c>
      <c r="B132" s="79" t="s">
        <v>215</v>
      </c>
      <c r="C132" s="44">
        <v>6004</v>
      </c>
      <c r="D132" s="44">
        <v>4169</v>
      </c>
      <c r="E132" s="44">
        <v>-1835</v>
      </c>
      <c r="F132" s="80">
        <v>-0.30562958027981346</v>
      </c>
    </row>
    <row r="133" spans="1:6">
      <c r="A133" s="69">
        <v>3332</v>
      </c>
      <c r="B133" s="79" t="s">
        <v>217</v>
      </c>
      <c r="C133" s="44">
        <v>352</v>
      </c>
      <c r="D133" s="44">
        <v>393</v>
      </c>
      <c r="E133" s="44">
        <v>41</v>
      </c>
      <c r="F133" s="80">
        <v>0.11647727272727272</v>
      </c>
    </row>
    <row r="134" spans="1:6">
      <c r="A134" s="69">
        <v>3333</v>
      </c>
      <c r="B134" s="79" t="s">
        <v>218</v>
      </c>
      <c r="C134" s="44">
        <v>1007</v>
      </c>
      <c r="D134" s="44">
        <v>953</v>
      </c>
      <c r="E134" s="44">
        <v>-54</v>
      </c>
      <c r="F134" s="80">
        <v>-5.3624627606752732E-2</v>
      </c>
    </row>
    <row r="135" spans="1:6">
      <c r="A135" s="69">
        <v>3334</v>
      </c>
      <c r="B135" s="79" t="s">
        <v>219</v>
      </c>
      <c r="C135" s="44">
        <v>0</v>
      </c>
      <c r="D135" s="44">
        <v>58</v>
      </c>
      <c r="E135" s="44">
        <v>58</v>
      </c>
      <c r="F135" s="80" t="e">
        <v>#DIV/0!</v>
      </c>
    </row>
    <row r="136" spans="1:6">
      <c r="A136" s="69">
        <v>3335</v>
      </c>
      <c r="B136" s="79" t="s">
        <v>220</v>
      </c>
      <c r="C136" s="44">
        <v>2886</v>
      </c>
      <c r="D136" s="44">
        <v>1562</v>
      </c>
      <c r="E136" s="44">
        <v>-1324</v>
      </c>
      <c r="F136" s="80">
        <v>-0.45876645876645877</v>
      </c>
    </row>
    <row r="137" spans="1:6">
      <c r="A137" s="69">
        <v>3336</v>
      </c>
      <c r="B137" s="79" t="s">
        <v>221</v>
      </c>
      <c r="C137" s="44">
        <v>359</v>
      </c>
      <c r="D137" s="44">
        <v>0</v>
      </c>
      <c r="E137" s="44">
        <v>-359</v>
      </c>
      <c r="F137" s="80">
        <v>-1</v>
      </c>
    </row>
    <row r="138" spans="1:6">
      <c r="A138" s="69">
        <v>3339</v>
      </c>
      <c r="B138" s="79" t="s">
        <v>222</v>
      </c>
      <c r="C138" s="44">
        <v>1195</v>
      </c>
      <c r="D138" s="44">
        <v>802</v>
      </c>
      <c r="E138" s="44">
        <v>-393</v>
      </c>
      <c r="F138" s="80">
        <v>-0.32887029288702929</v>
      </c>
    </row>
    <row r="139" spans="1:6">
      <c r="A139" s="69">
        <v>334</v>
      </c>
      <c r="B139" s="79" t="s">
        <v>223</v>
      </c>
      <c r="C139" s="44">
        <v>9596</v>
      </c>
      <c r="D139" s="44">
        <v>6563</v>
      </c>
      <c r="E139" s="44">
        <v>-3033</v>
      </c>
      <c r="F139" s="80">
        <v>-0.31606919549812423</v>
      </c>
    </row>
    <row r="140" spans="1:6">
      <c r="A140" s="69">
        <v>3341</v>
      </c>
      <c r="B140" s="79" t="s">
        <v>224</v>
      </c>
      <c r="C140" s="44">
        <v>3056</v>
      </c>
      <c r="D140" s="44">
        <v>0</v>
      </c>
      <c r="E140" s="44">
        <v>-3056</v>
      </c>
      <c r="F140" s="80">
        <v>-1</v>
      </c>
    </row>
    <row r="141" spans="1:6">
      <c r="A141" s="69">
        <v>3342</v>
      </c>
      <c r="B141" s="79" t="s">
        <v>225</v>
      </c>
      <c r="C141" s="44">
        <v>0</v>
      </c>
      <c r="D141" s="44">
        <v>0</v>
      </c>
      <c r="E141" s="44">
        <v>0</v>
      </c>
      <c r="F141" s="80" t="e">
        <v>#DIV/0!</v>
      </c>
    </row>
    <row r="142" spans="1:6">
      <c r="A142" s="69">
        <v>3344</v>
      </c>
      <c r="B142" s="79" t="s">
        <v>227</v>
      </c>
      <c r="C142" s="44">
        <v>3101</v>
      </c>
      <c r="D142" s="44">
        <v>2152</v>
      </c>
      <c r="E142" s="44">
        <v>-949</v>
      </c>
      <c r="F142" s="80">
        <v>-0.30603031280232185</v>
      </c>
    </row>
    <row r="143" spans="1:6">
      <c r="A143" s="69">
        <v>3345</v>
      </c>
      <c r="B143" s="79" t="s">
        <v>228</v>
      </c>
      <c r="C143" s="44">
        <v>1224</v>
      </c>
      <c r="D143" s="44">
        <v>1490</v>
      </c>
      <c r="E143" s="44">
        <v>266</v>
      </c>
      <c r="F143" s="80">
        <v>0.2173202614379085</v>
      </c>
    </row>
    <row r="144" spans="1:6">
      <c r="A144" s="69">
        <v>335</v>
      </c>
      <c r="B144" s="79" t="s">
        <v>230</v>
      </c>
      <c r="C144" s="44">
        <v>1762</v>
      </c>
      <c r="D144" s="44">
        <v>1483</v>
      </c>
      <c r="E144" s="44">
        <v>-279</v>
      </c>
      <c r="F144" s="80">
        <v>-0.15834279228149831</v>
      </c>
    </row>
    <row r="145" spans="1:6">
      <c r="A145" s="69">
        <v>3353</v>
      </c>
      <c r="B145" s="79" t="s">
        <v>233</v>
      </c>
      <c r="C145" s="44">
        <v>422</v>
      </c>
      <c r="D145" s="44">
        <v>109</v>
      </c>
      <c r="E145" s="44">
        <v>-313</v>
      </c>
      <c r="F145" s="80">
        <v>-0.74170616113744081</v>
      </c>
    </row>
    <row r="146" spans="1:6">
      <c r="A146" s="69">
        <v>3359</v>
      </c>
      <c r="B146" s="79" t="s">
        <v>234</v>
      </c>
      <c r="C146" s="44">
        <v>1274</v>
      </c>
      <c r="D146" s="44">
        <v>992</v>
      </c>
      <c r="E146" s="44">
        <v>-282</v>
      </c>
      <c r="F146" s="80">
        <v>-0.22135007849293564</v>
      </c>
    </row>
    <row r="147" spans="1:6">
      <c r="A147" s="69">
        <v>336</v>
      </c>
      <c r="B147" s="79" t="s">
        <v>235</v>
      </c>
      <c r="C147" s="44">
        <v>377</v>
      </c>
      <c r="D147" s="44">
        <v>343</v>
      </c>
      <c r="E147" s="44">
        <v>-34</v>
      </c>
      <c r="F147" s="80">
        <v>-9.0185676392572939E-2</v>
      </c>
    </row>
    <row r="148" spans="1:6">
      <c r="A148" s="69">
        <v>3362</v>
      </c>
      <c r="B148" s="79" t="s">
        <v>237</v>
      </c>
      <c r="C148" s="44">
        <v>192</v>
      </c>
      <c r="D148" s="44">
        <v>0</v>
      </c>
      <c r="E148" s="44">
        <v>-192</v>
      </c>
      <c r="F148" s="80">
        <v>-1</v>
      </c>
    </row>
    <row r="149" spans="1:6">
      <c r="A149" s="69">
        <v>3363</v>
      </c>
      <c r="B149" s="79" t="s">
        <v>238</v>
      </c>
      <c r="C149" s="44">
        <v>0</v>
      </c>
      <c r="D149" s="44">
        <v>19</v>
      </c>
      <c r="E149" s="44">
        <v>19</v>
      </c>
      <c r="F149" s="80" t="e">
        <v>#DIV/0!</v>
      </c>
    </row>
    <row r="150" spans="1:6">
      <c r="A150" s="69">
        <v>337</v>
      </c>
      <c r="B150" s="79" t="s">
        <v>242</v>
      </c>
      <c r="C150" s="44">
        <v>1751</v>
      </c>
      <c r="D150" s="44">
        <v>1635</v>
      </c>
      <c r="E150" s="44">
        <v>-116</v>
      </c>
      <c r="F150" s="80">
        <v>-6.6247858366647636E-2</v>
      </c>
    </row>
    <row r="151" spans="1:6">
      <c r="A151" s="69">
        <v>3371</v>
      </c>
      <c r="B151" s="79" t="s">
        <v>243</v>
      </c>
      <c r="C151" s="44">
        <v>1132</v>
      </c>
      <c r="D151" s="44">
        <v>828</v>
      </c>
      <c r="E151" s="44">
        <v>-304</v>
      </c>
      <c r="F151" s="80">
        <v>-0.26855123674911663</v>
      </c>
    </row>
    <row r="152" spans="1:6">
      <c r="A152" s="69">
        <v>3372</v>
      </c>
      <c r="B152" s="79" t="s">
        <v>244</v>
      </c>
      <c r="C152" s="44">
        <v>395</v>
      </c>
      <c r="D152" s="44">
        <v>775</v>
      </c>
      <c r="E152" s="44">
        <v>380</v>
      </c>
      <c r="F152" s="80">
        <v>0.96202531645569622</v>
      </c>
    </row>
    <row r="153" spans="1:6">
      <c r="A153" s="69">
        <v>339</v>
      </c>
      <c r="B153" s="79" t="s">
        <v>246</v>
      </c>
      <c r="C153" s="44">
        <v>1940</v>
      </c>
      <c r="D153" s="44">
        <v>1257</v>
      </c>
      <c r="E153" s="44">
        <v>-683</v>
      </c>
      <c r="F153" s="80">
        <v>-0.35206185567010312</v>
      </c>
    </row>
    <row r="154" spans="1:6">
      <c r="A154" s="69">
        <v>3391</v>
      </c>
      <c r="B154" s="79" t="s">
        <v>247</v>
      </c>
      <c r="C154" s="44">
        <v>1130</v>
      </c>
      <c r="D154" s="44">
        <v>945</v>
      </c>
      <c r="E154" s="44">
        <v>-185</v>
      </c>
      <c r="F154" s="80">
        <v>-0.16371681415929204</v>
      </c>
    </row>
    <row r="155" spans="1:6">
      <c r="A155" s="69">
        <v>3399</v>
      </c>
      <c r="B155" s="79" t="s">
        <v>248</v>
      </c>
      <c r="C155" s="44">
        <v>683</v>
      </c>
      <c r="D155" s="44">
        <v>312</v>
      </c>
      <c r="E155" s="44">
        <v>-371</v>
      </c>
      <c r="F155" s="80">
        <v>-0.54319180087847729</v>
      </c>
    </row>
    <row r="156" spans="1:6">
      <c r="A156" s="73"/>
      <c r="B156" s="152" t="s">
        <v>74</v>
      </c>
      <c r="C156" s="71">
        <v>254416</v>
      </c>
      <c r="D156" s="71">
        <v>266408</v>
      </c>
      <c r="E156" s="71">
        <v>11992</v>
      </c>
      <c r="F156" s="72">
        <v>4.7135400289289982E-2</v>
      </c>
    </row>
    <row r="157" spans="1:6">
      <c r="A157" s="73"/>
      <c r="B157" s="74" t="s">
        <v>505</v>
      </c>
      <c r="C157" s="71">
        <v>63604</v>
      </c>
      <c r="D157" s="71">
        <v>64254</v>
      </c>
      <c r="E157" s="71">
        <v>650</v>
      </c>
      <c r="F157" s="72">
        <v>1.0219483051380417E-2</v>
      </c>
    </row>
    <row r="158" spans="1:6">
      <c r="A158" s="75">
        <v>22</v>
      </c>
      <c r="B158" s="76" t="s">
        <v>78</v>
      </c>
      <c r="C158" s="77">
        <v>1797</v>
      </c>
      <c r="D158" s="77">
        <v>1783</v>
      </c>
      <c r="E158" s="77">
        <v>-14</v>
      </c>
      <c r="F158" s="78">
        <v>-7.7907623817473565E-3</v>
      </c>
    </row>
    <row r="159" spans="1:6">
      <c r="A159" s="69">
        <v>221</v>
      </c>
      <c r="B159" s="79" t="s">
        <v>78</v>
      </c>
      <c r="C159" s="44">
        <v>1797</v>
      </c>
      <c r="D159" s="44">
        <v>1783</v>
      </c>
      <c r="E159" s="44">
        <v>-14</v>
      </c>
      <c r="F159" s="80">
        <v>-7.7907623817473565E-3</v>
      </c>
    </row>
    <row r="160" spans="1:6">
      <c r="A160" s="69">
        <v>2211</v>
      </c>
      <c r="B160" s="79" t="s">
        <v>250</v>
      </c>
      <c r="C160" s="44">
        <v>1511</v>
      </c>
      <c r="D160" s="44">
        <v>1309</v>
      </c>
      <c r="E160" s="44">
        <v>-202</v>
      </c>
      <c r="F160" s="80">
        <v>-0.13368630046326935</v>
      </c>
    </row>
    <row r="161" spans="1:6">
      <c r="A161" s="69">
        <v>2212</v>
      </c>
      <c r="B161" s="79" t="s">
        <v>251</v>
      </c>
      <c r="C161" s="44">
        <v>0</v>
      </c>
      <c r="D161" s="44">
        <v>105</v>
      </c>
      <c r="E161" s="44">
        <v>105</v>
      </c>
      <c r="F161" s="80" t="e">
        <v>#DIV/0!</v>
      </c>
    </row>
    <row r="162" spans="1:6">
      <c r="A162" s="69">
        <v>2213</v>
      </c>
      <c r="B162" s="79" t="s">
        <v>252</v>
      </c>
      <c r="C162" s="44">
        <v>179</v>
      </c>
      <c r="D162" s="44">
        <v>340</v>
      </c>
      <c r="E162" s="44">
        <v>161</v>
      </c>
      <c r="F162" s="80">
        <v>0.8994413407821229</v>
      </c>
    </row>
    <row r="163" spans="1:6">
      <c r="A163" s="75">
        <v>42</v>
      </c>
      <c r="B163" s="76" t="s">
        <v>70</v>
      </c>
      <c r="C163" s="77">
        <v>13682</v>
      </c>
      <c r="D163" s="77">
        <v>12741</v>
      </c>
      <c r="E163" s="77">
        <v>-941</v>
      </c>
      <c r="F163" s="78">
        <v>-6.8776494664522736E-2</v>
      </c>
    </row>
    <row r="164" spans="1:6">
      <c r="A164" s="69">
        <v>423</v>
      </c>
      <c r="B164" s="79" t="s">
        <v>253</v>
      </c>
      <c r="C164" s="44">
        <v>7083</v>
      </c>
      <c r="D164" s="44">
        <v>5206</v>
      </c>
      <c r="E164" s="44">
        <v>-1877</v>
      </c>
      <c r="F164" s="80">
        <v>-0.26500070591557251</v>
      </c>
    </row>
    <row r="165" spans="1:6">
      <c r="A165" s="69">
        <v>4231</v>
      </c>
      <c r="B165" s="79" t="s">
        <v>254</v>
      </c>
      <c r="C165" s="44">
        <v>662</v>
      </c>
      <c r="D165" s="44">
        <v>769</v>
      </c>
      <c r="E165" s="44">
        <v>107</v>
      </c>
      <c r="F165" s="80">
        <v>0.16163141993957703</v>
      </c>
    </row>
    <row r="166" spans="1:6">
      <c r="A166" s="69">
        <v>4232</v>
      </c>
      <c r="B166" s="79" t="s">
        <v>255</v>
      </c>
      <c r="C166" s="44">
        <v>154</v>
      </c>
      <c r="D166" s="44">
        <v>62</v>
      </c>
      <c r="E166" s="44">
        <v>-92</v>
      </c>
      <c r="F166" s="80">
        <v>-0.59740259740259738</v>
      </c>
    </row>
    <row r="167" spans="1:6">
      <c r="A167" s="69">
        <v>4233</v>
      </c>
      <c r="B167" s="79" t="s">
        <v>256</v>
      </c>
      <c r="C167" s="44">
        <v>441</v>
      </c>
      <c r="D167" s="44">
        <v>426</v>
      </c>
      <c r="E167" s="44">
        <v>-15</v>
      </c>
      <c r="F167" s="80">
        <v>-3.4013605442176874E-2</v>
      </c>
    </row>
    <row r="168" spans="1:6">
      <c r="A168" s="69">
        <v>4234</v>
      </c>
      <c r="B168" s="79" t="s">
        <v>257</v>
      </c>
      <c r="C168" s="44">
        <v>762</v>
      </c>
      <c r="D168" s="44">
        <v>706</v>
      </c>
      <c r="E168" s="44">
        <v>-56</v>
      </c>
      <c r="F168" s="80">
        <v>-7.3490813648293962E-2</v>
      </c>
    </row>
    <row r="169" spans="1:6">
      <c r="A169" s="69">
        <v>4235</v>
      </c>
      <c r="B169" s="79" t="s">
        <v>258</v>
      </c>
      <c r="C169" s="44">
        <v>213</v>
      </c>
      <c r="D169" s="44">
        <v>259</v>
      </c>
      <c r="E169" s="44">
        <v>46</v>
      </c>
      <c r="F169" s="80">
        <v>0.215962441314554</v>
      </c>
    </row>
    <row r="170" spans="1:6">
      <c r="A170" s="69">
        <v>4236</v>
      </c>
      <c r="B170" s="79" t="s">
        <v>259</v>
      </c>
      <c r="C170" s="44">
        <v>2194</v>
      </c>
      <c r="D170" s="44">
        <v>799</v>
      </c>
      <c r="E170" s="44">
        <v>-1395</v>
      </c>
      <c r="F170" s="80">
        <v>-0.63582497721057429</v>
      </c>
    </row>
    <row r="171" spans="1:6">
      <c r="A171" s="69">
        <v>4237</v>
      </c>
      <c r="B171" s="79" t="s">
        <v>260</v>
      </c>
      <c r="C171" s="44">
        <v>500</v>
      </c>
      <c r="D171" s="44">
        <v>490</v>
      </c>
      <c r="E171" s="44">
        <v>-10</v>
      </c>
      <c r="F171" s="80">
        <v>-0.02</v>
      </c>
    </row>
    <row r="172" spans="1:6">
      <c r="A172" s="69">
        <v>4238</v>
      </c>
      <c r="B172" s="79" t="s">
        <v>261</v>
      </c>
      <c r="C172" s="44">
        <v>1650</v>
      </c>
      <c r="D172" s="44">
        <v>1403</v>
      </c>
      <c r="E172" s="44">
        <v>-247</v>
      </c>
      <c r="F172" s="80">
        <v>-0.14969696969696969</v>
      </c>
    </row>
    <row r="173" spans="1:6">
      <c r="A173" s="69">
        <v>4239</v>
      </c>
      <c r="B173" s="79" t="s">
        <v>262</v>
      </c>
      <c r="C173" s="44">
        <v>507</v>
      </c>
      <c r="D173" s="44">
        <v>294</v>
      </c>
      <c r="E173" s="44">
        <v>-213</v>
      </c>
      <c r="F173" s="80">
        <v>-0.42011834319526625</v>
      </c>
    </row>
    <row r="174" spans="1:6">
      <c r="A174" s="69">
        <v>424</v>
      </c>
      <c r="B174" s="79" t="s">
        <v>263</v>
      </c>
      <c r="C174" s="44">
        <v>5179</v>
      </c>
      <c r="D174" s="44">
        <v>5313</v>
      </c>
      <c r="E174" s="44">
        <v>134</v>
      </c>
      <c r="F174" s="80">
        <v>2.5873720795520371E-2</v>
      </c>
    </row>
    <row r="175" spans="1:6">
      <c r="A175" s="69">
        <v>4241</v>
      </c>
      <c r="B175" s="79" t="s">
        <v>264</v>
      </c>
      <c r="C175" s="44">
        <v>483</v>
      </c>
      <c r="D175" s="44">
        <v>1030</v>
      </c>
      <c r="E175" s="44">
        <v>547</v>
      </c>
      <c r="F175" s="80">
        <v>1.1325051759834368</v>
      </c>
    </row>
    <row r="176" spans="1:6">
      <c r="A176" s="69">
        <v>4242</v>
      </c>
      <c r="B176" s="79" t="s">
        <v>265</v>
      </c>
      <c r="C176" s="44">
        <v>1078</v>
      </c>
      <c r="D176" s="44">
        <v>209</v>
      </c>
      <c r="E176" s="44">
        <v>-869</v>
      </c>
      <c r="F176" s="80">
        <v>-0.80612244897959184</v>
      </c>
    </row>
    <row r="177" spans="1:6">
      <c r="A177" s="69">
        <v>4243</v>
      </c>
      <c r="B177" s="79" t="s">
        <v>266</v>
      </c>
      <c r="C177" s="44">
        <v>0</v>
      </c>
      <c r="D177" s="44">
        <v>0</v>
      </c>
      <c r="E177" s="44">
        <v>0</v>
      </c>
      <c r="F177" s="80" t="e">
        <v>#DIV/0!</v>
      </c>
    </row>
    <row r="178" spans="1:6">
      <c r="A178" s="69">
        <v>4244</v>
      </c>
      <c r="B178" s="79" t="s">
        <v>267</v>
      </c>
      <c r="C178" s="44">
        <v>845</v>
      </c>
      <c r="D178" s="44">
        <v>971</v>
      </c>
      <c r="E178" s="44">
        <v>126</v>
      </c>
      <c r="F178" s="80">
        <v>0.14911242603550295</v>
      </c>
    </row>
    <row r="179" spans="1:6">
      <c r="A179" s="69">
        <v>4246</v>
      </c>
      <c r="B179" s="79" t="s">
        <v>269</v>
      </c>
      <c r="C179" s="44">
        <v>509</v>
      </c>
      <c r="D179" s="44">
        <v>283</v>
      </c>
      <c r="E179" s="44">
        <v>-226</v>
      </c>
      <c r="F179" s="80">
        <v>-0.44400785854616898</v>
      </c>
    </row>
    <row r="180" spans="1:6">
      <c r="A180" s="69">
        <v>4247</v>
      </c>
      <c r="B180" s="79" t="s">
        <v>270</v>
      </c>
      <c r="C180" s="44">
        <v>143</v>
      </c>
      <c r="D180" s="44">
        <v>148</v>
      </c>
      <c r="E180" s="44">
        <v>5</v>
      </c>
      <c r="F180" s="80">
        <v>3.4965034965034968E-2</v>
      </c>
    </row>
    <row r="181" spans="1:6">
      <c r="A181" s="69">
        <v>4248</v>
      </c>
      <c r="B181" s="79" t="s">
        <v>271</v>
      </c>
      <c r="C181" s="44">
        <v>182</v>
      </c>
      <c r="D181" s="44">
        <v>241</v>
      </c>
      <c r="E181" s="44">
        <v>59</v>
      </c>
      <c r="F181" s="80">
        <v>0.32417582417582419</v>
      </c>
    </row>
    <row r="182" spans="1:6">
      <c r="A182" s="69">
        <v>4249</v>
      </c>
      <c r="B182" s="79" t="s">
        <v>272</v>
      </c>
      <c r="C182" s="44">
        <v>559</v>
      </c>
      <c r="D182" s="44">
        <v>1451</v>
      </c>
      <c r="E182" s="44">
        <v>892</v>
      </c>
      <c r="F182" s="80">
        <v>1.5957066189624329</v>
      </c>
    </row>
    <row r="183" spans="1:6">
      <c r="A183" s="69">
        <v>425</v>
      </c>
      <c r="B183" s="79" t="s">
        <v>273</v>
      </c>
      <c r="C183" s="44">
        <v>1420</v>
      </c>
      <c r="D183" s="44">
        <v>2221</v>
      </c>
      <c r="E183" s="44">
        <v>801</v>
      </c>
      <c r="F183" s="80">
        <v>0.56408450704225355</v>
      </c>
    </row>
    <row r="184" spans="1:6">
      <c r="A184" s="69">
        <v>4251</v>
      </c>
      <c r="B184" s="79" t="s">
        <v>273</v>
      </c>
      <c r="C184" s="44">
        <v>1420</v>
      </c>
      <c r="D184" s="44">
        <v>2221</v>
      </c>
      <c r="E184" s="44">
        <v>801</v>
      </c>
      <c r="F184" s="80">
        <v>0.56408450704225355</v>
      </c>
    </row>
    <row r="185" spans="1:6">
      <c r="A185" s="75">
        <v>43</v>
      </c>
      <c r="B185" s="76" t="s">
        <v>72</v>
      </c>
      <c r="C185" s="77">
        <v>38140</v>
      </c>
      <c r="D185" s="77">
        <v>38730</v>
      </c>
      <c r="E185" s="77">
        <v>590</v>
      </c>
      <c r="F185" s="78">
        <v>1.546932354483482E-2</v>
      </c>
    </row>
    <row r="186" spans="1:6">
      <c r="A186" s="69">
        <v>441</v>
      </c>
      <c r="B186" s="79" t="s">
        <v>274</v>
      </c>
      <c r="C186" s="44">
        <v>4674</v>
      </c>
      <c r="D186" s="44">
        <v>4812</v>
      </c>
      <c r="E186" s="44">
        <v>138</v>
      </c>
      <c r="F186" s="80">
        <v>2.9525032092426188E-2</v>
      </c>
    </row>
    <row r="187" spans="1:6">
      <c r="A187" s="69">
        <v>4411</v>
      </c>
      <c r="B187" s="79" t="s">
        <v>275</v>
      </c>
      <c r="C187" s="44">
        <v>3172</v>
      </c>
      <c r="D187" s="44">
        <v>3186</v>
      </c>
      <c r="E187" s="44">
        <v>14</v>
      </c>
      <c r="F187" s="80">
        <v>4.4136191677175288E-3</v>
      </c>
    </row>
    <row r="188" spans="1:6">
      <c r="A188" s="69">
        <v>4412</v>
      </c>
      <c r="B188" s="79" t="s">
        <v>276</v>
      </c>
      <c r="C188" s="44">
        <v>310</v>
      </c>
      <c r="D188" s="44">
        <v>264</v>
      </c>
      <c r="E188" s="44">
        <v>-46</v>
      </c>
      <c r="F188" s="80">
        <v>-0.14838709677419354</v>
      </c>
    </row>
    <row r="189" spans="1:6">
      <c r="A189" s="69">
        <v>4413</v>
      </c>
      <c r="B189" s="79" t="s">
        <v>277</v>
      </c>
      <c r="C189" s="44">
        <v>1192</v>
      </c>
      <c r="D189" s="44">
        <v>1362</v>
      </c>
      <c r="E189" s="44">
        <v>170</v>
      </c>
      <c r="F189" s="80">
        <v>0.14261744966442952</v>
      </c>
    </row>
    <row r="190" spans="1:6">
      <c r="A190" s="69">
        <v>442</v>
      </c>
      <c r="B190" s="79" t="s">
        <v>278</v>
      </c>
      <c r="C190" s="44">
        <v>1268</v>
      </c>
      <c r="D190" s="44">
        <v>1324</v>
      </c>
      <c r="E190" s="44">
        <v>56</v>
      </c>
      <c r="F190" s="80">
        <v>4.4164037854889593E-2</v>
      </c>
    </row>
    <row r="191" spans="1:6">
      <c r="A191" s="69">
        <v>4421</v>
      </c>
      <c r="B191" s="79" t="s">
        <v>279</v>
      </c>
      <c r="C191" s="44">
        <v>954</v>
      </c>
      <c r="D191" s="44">
        <v>754</v>
      </c>
      <c r="E191" s="44">
        <v>-200</v>
      </c>
      <c r="F191" s="80">
        <v>-0.20964360587002095</v>
      </c>
    </row>
    <row r="192" spans="1:6">
      <c r="A192" s="69">
        <v>4422</v>
      </c>
      <c r="B192" s="79" t="s">
        <v>280</v>
      </c>
      <c r="C192" s="44">
        <v>314</v>
      </c>
      <c r="D192" s="44">
        <v>570</v>
      </c>
      <c r="E192" s="44">
        <v>256</v>
      </c>
      <c r="F192" s="80">
        <v>0.8152866242038217</v>
      </c>
    </row>
    <row r="193" spans="1:6">
      <c r="A193" s="69">
        <v>443</v>
      </c>
      <c r="B193" s="79" t="s">
        <v>281</v>
      </c>
      <c r="C193" s="44">
        <v>1016</v>
      </c>
      <c r="D193" s="44">
        <v>1038</v>
      </c>
      <c r="E193" s="44">
        <v>22</v>
      </c>
      <c r="F193" s="80">
        <v>2.1653543307086614E-2</v>
      </c>
    </row>
    <row r="194" spans="1:6">
      <c r="A194" s="69">
        <v>4431</v>
      </c>
      <c r="B194" s="79" t="s">
        <v>281</v>
      </c>
      <c r="C194" s="44">
        <v>1016</v>
      </c>
      <c r="D194" s="44">
        <v>1038</v>
      </c>
      <c r="E194" s="44">
        <v>22</v>
      </c>
      <c r="F194" s="80">
        <v>2.1653543307086614E-2</v>
      </c>
    </row>
    <row r="195" spans="1:6">
      <c r="A195" s="69">
        <v>444</v>
      </c>
      <c r="B195" s="79" t="s">
        <v>282</v>
      </c>
      <c r="C195" s="44">
        <v>3179</v>
      </c>
      <c r="D195" s="44">
        <v>3249</v>
      </c>
      <c r="E195" s="44">
        <v>70</v>
      </c>
      <c r="F195" s="80">
        <v>2.2019502988361118E-2</v>
      </c>
    </row>
    <row r="196" spans="1:6">
      <c r="A196" s="69">
        <v>4441</v>
      </c>
      <c r="B196" s="79" t="s">
        <v>283</v>
      </c>
      <c r="C196" s="44">
        <v>2950</v>
      </c>
      <c r="D196" s="44">
        <v>2994</v>
      </c>
      <c r="E196" s="44">
        <v>44</v>
      </c>
      <c r="F196" s="80">
        <v>1.4915254237288136E-2</v>
      </c>
    </row>
    <row r="197" spans="1:6">
      <c r="A197" s="69">
        <v>4442</v>
      </c>
      <c r="B197" s="79" t="s">
        <v>284</v>
      </c>
      <c r="C197" s="44">
        <v>229</v>
      </c>
      <c r="D197" s="44">
        <v>255</v>
      </c>
      <c r="E197" s="44">
        <v>26</v>
      </c>
      <c r="F197" s="80">
        <v>0.11353711790393013</v>
      </c>
    </row>
    <row r="198" spans="1:6">
      <c r="A198" s="69">
        <v>445</v>
      </c>
      <c r="B198" s="79" t="s">
        <v>285</v>
      </c>
      <c r="C198" s="44">
        <v>9760</v>
      </c>
      <c r="D198" s="44">
        <v>10081</v>
      </c>
      <c r="E198" s="44">
        <v>321</v>
      </c>
      <c r="F198" s="80">
        <v>3.2889344262295082E-2</v>
      </c>
    </row>
    <row r="199" spans="1:6">
      <c r="A199" s="69">
        <v>4451</v>
      </c>
      <c r="B199" s="79" t="s">
        <v>286</v>
      </c>
      <c r="C199" s="44">
        <v>7962</v>
      </c>
      <c r="D199" s="44">
        <v>8567</v>
      </c>
      <c r="E199" s="44">
        <v>605</v>
      </c>
      <c r="F199" s="80">
        <v>7.5985933182617427E-2</v>
      </c>
    </row>
    <row r="200" spans="1:6">
      <c r="A200" s="69">
        <v>4452</v>
      </c>
      <c r="B200" s="79" t="s">
        <v>287</v>
      </c>
      <c r="C200" s="44">
        <v>811</v>
      </c>
      <c r="D200" s="44">
        <v>492</v>
      </c>
      <c r="E200" s="44">
        <v>-319</v>
      </c>
      <c r="F200" s="80">
        <v>-0.39334155363748458</v>
      </c>
    </row>
    <row r="201" spans="1:6">
      <c r="A201" s="69">
        <v>4453</v>
      </c>
      <c r="B201" s="79" t="s">
        <v>288</v>
      </c>
      <c r="C201" s="44">
        <v>987</v>
      </c>
      <c r="D201" s="44">
        <v>1023</v>
      </c>
      <c r="E201" s="44">
        <v>36</v>
      </c>
      <c r="F201" s="80">
        <v>3.64741641337386E-2</v>
      </c>
    </row>
    <row r="202" spans="1:6">
      <c r="A202" s="69">
        <v>446</v>
      </c>
      <c r="B202" s="79" t="s">
        <v>289</v>
      </c>
      <c r="C202" s="44">
        <v>3154</v>
      </c>
      <c r="D202" s="44">
        <v>2886</v>
      </c>
      <c r="E202" s="44">
        <v>-268</v>
      </c>
      <c r="F202" s="80">
        <v>-8.4971464806594801E-2</v>
      </c>
    </row>
    <row r="203" spans="1:6">
      <c r="A203" s="69">
        <v>4461</v>
      </c>
      <c r="B203" s="79" t="s">
        <v>289</v>
      </c>
      <c r="C203" s="44">
        <v>3154</v>
      </c>
      <c r="D203" s="44">
        <v>2886</v>
      </c>
      <c r="E203" s="44">
        <v>-268</v>
      </c>
      <c r="F203" s="80">
        <v>-8.4971464806594801E-2</v>
      </c>
    </row>
    <row r="204" spans="1:6">
      <c r="A204" s="69">
        <v>447</v>
      </c>
      <c r="B204" s="79" t="s">
        <v>290</v>
      </c>
      <c r="C204" s="44">
        <v>1746</v>
      </c>
      <c r="D204" s="44">
        <v>1937</v>
      </c>
      <c r="E204" s="44">
        <v>191</v>
      </c>
      <c r="F204" s="80">
        <v>0.10939289805269187</v>
      </c>
    </row>
    <row r="205" spans="1:6">
      <c r="A205" s="69">
        <v>4471</v>
      </c>
      <c r="B205" s="79" t="s">
        <v>290</v>
      </c>
      <c r="C205" s="44">
        <v>1746</v>
      </c>
      <c r="D205" s="44">
        <v>1937</v>
      </c>
      <c r="E205" s="44">
        <v>191</v>
      </c>
      <c r="F205" s="80">
        <v>0.10939289805269187</v>
      </c>
    </row>
    <row r="206" spans="1:6">
      <c r="A206" s="69">
        <v>448</v>
      </c>
      <c r="B206" s="79" t="s">
        <v>291</v>
      </c>
      <c r="C206" s="44">
        <v>2459</v>
      </c>
      <c r="D206" s="44">
        <v>2608</v>
      </c>
      <c r="E206" s="44">
        <v>149</v>
      </c>
      <c r="F206" s="80">
        <v>6.0593737291581941E-2</v>
      </c>
    </row>
    <row r="207" spans="1:6">
      <c r="A207" s="69">
        <v>4481</v>
      </c>
      <c r="B207" s="79" t="s">
        <v>292</v>
      </c>
      <c r="C207" s="44">
        <v>1826</v>
      </c>
      <c r="D207" s="44">
        <v>2120</v>
      </c>
      <c r="E207" s="44">
        <v>294</v>
      </c>
      <c r="F207" s="80">
        <v>0.16100766703176342</v>
      </c>
    </row>
    <row r="208" spans="1:6">
      <c r="A208" s="69">
        <v>4482</v>
      </c>
      <c r="B208" s="79" t="s">
        <v>293</v>
      </c>
      <c r="C208" s="44">
        <v>329</v>
      </c>
      <c r="D208" s="44">
        <v>210</v>
      </c>
      <c r="E208" s="44">
        <v>-119</v>
      </c>
      <c r="F208" s="80">
        <v>-0.36170212765957449</v>
      </c>
    </row>
    <row r="209" spans="1:6">
      <c r="A209" s="69">
        <v>4483</v>
      </c>
      <c r="B209" s="79" t="s">
        <v>294</v>
      </c>
      <c r="C209" s="44">
        <v>303</v>
      </c>
      <c r="D209" s="44">
        <v>279</v>
      </c>
      <c r="E209" s="44">
        <v>-24</v>
      </c>
      <c r="F209" s="80">
        <v>-7.9207920792079209E-2</v>
      </c>
    </row>
    <row r="210" spans="1:6">
      <c r="A210" s="69">
        <v>451</v>
      </c>
      <c r="B210" s="79" t="s">
        <v>295</v>
      </c>
      <c r="C210" s="44">
        <v>2317</v>
      </c>
      <c r="D210" s="44">
        <v>1905</v>
      </c>
      <c r="E210" s="44">
        <v>-412</v>
      </c>
      <c r="F210" s="80">
        <v>-0.17781614156236514</v>
      </c>
    </row>
    <row r="211" spans="1:6">
      <c r="A211" s="69">
        <v>4511</v>
      </c>
      <c r="B211" s="79" t="s">
        <v>296</v>
      </c>
      <c r="C211" s="44">
        <v>939</v>
      </c>
      <c r="D211" s="44">
        <v>1324</v>
      </c>
      <c r="E211" s="44">
        <v>385</v>
      </c>
      <c r="F211" s="80">
        <v>0.41001064962726302</v>
      </c>
    </row>
    <row r="212" spans="1:6">
      <c r="A212" s="69">
        <v>4512</v>
      </c>
      <c r="B212" s="79" t="s">
        <v>297</v>
      </c>
      <c r="C212" s="44">
        <v>1377</v>
      </c>
      <c r="D212" s="44">
        <v>581</v>
      </c>
      <c r="E212" s="44">
        <v>-796</v>
      </c>
      <c r="F212" s="80">
        <v>-0.57806826434277414</v>
      </c>
    </row>
    <row r="213" spans="1:6">
      <c r="A213" s="69">
        <v>452</v>
      </c>
      <c r="B213" s="79" t="s">
        <v>298</v>
      </c>
      <c r="C213" s="44">
        <v>4549</v>
      </c>
      <c r="D213" s="44">
        <v>5666</v>
      </c>
      <c r="E213" s="44">
        <v>1117</v>
      </c>
      <c r="F213" s="80">
        <v>0.24554847219169049</v>
      </c>
    </row>
    <row r="214" spans="1:6">
      <c r="A214" s="69">
        <v>4521</v>
      </c>
      <c r="B214" s="79" t="s">
        <v>299</v>
      </c>
      <c r="C214" s="44">
        <v>3489</v>
      </c>
      <c r="D214" s="44">
        <v>4509</v>
      </c>
      <c r="E214" s="44">
        <v>1020</v>
      </c>
      <c r="F214" s="80">
        <v>0.29234737747205503</v>
      </c>
    </row>
    <row r="215" spans="1:6">
      <c r="A215" s="69">
        <v>4529</v>
      </c>
      <c r="B215" s="79" t="s">
        <v>300</v>
      </c>
      <c r="C215" s="44">
        <v>1060</v>
      </c>
      <c r="D215" s="44">
        <v>1157</v>
      </c>
      <c r="E215" s="44">
        <v>97</v>
      </c>
      <c r="F215" s="80">
        <v>9.1509433962264145E-2</v>
      </c>
    </row>
    <row r="216" spans="1:6">
      <c r="A216" s="69">
        <v>453</v>
      </c>
      <c r="B216" s="79" t="s">
        <v>301</v>
      </c>
      <c r="C216" s="44">
        <v>2978</v>
      </c>
      <c r="D216" s="44">
        <v>1876</v>
      </c>
      <c r="E216" s="44">
        <v>-1102</v>
      </c>
      <c r="F216" s="80">
        <v>-0.37004701141705842</v>
      </c>
    </row>
    <row r="217" spans="1:6">
      <c r="A217" s="69">
        <v>4531</v>
      </c>
      <c r="B217" s="79" t="s">
        <v>302</v>
      </c>
      <c r="C217" s="44">
        <v>310</v>
      </c>
      <c r="D217" s="44">
        <v>227</v>
      </c>
      <c r="E217" s="44">
        <v>-83</v>
      </c>
      <c r="F217" s="80">
        <v>-0.26774193548387099</v>
      </c>
    </row>
    <row r="218" spans="1:6">
      <c r="A218" s="69">
        <v>4532</v>
      </c>
      <c r="B218" s="79" t="s">
        <v>303</v>
      </c>
      <c r="C218" s="44">
        <v>2018</v>
      </c>
      <c r="D218" s="44">
        <v>846</v>
      </c>
      <c r="E218" s="44">
        <v>-1172</v>
      </c>
      <c r="F218" s="80">
        <v>-0.58077304261645191</v>
      </c>
    </row>
    <row r="219" spans="1:6">
      <c r="A219" s="69">
        <v>4533</v>
      </c>
      <c r="B219" s="79" t="s">
        <v>304</v>
      </c>
      <c r="C219" s="44">
        <v>271</v>
      </c>
      <c r="D219" s="44">
        <v>250</v>
      </c>
      <c r="E219" s="44">
        <v>-21</v>
      </c>
      <c r="F219" s="80">
        <v>-7.7490774907749083E-2</v>
      </c>
    </row>
    <row r="220" spans="1:6">
      <c r="A220" s="69">
        <v>4539</v>
      </c>
      <c r="B220" s="79" t="s">
        <v>305</v>
      </c>
      <c r="C220" s="44">
        <v>379</v>
      </c>
      <c r="D220" s="44">
        <v>553</v>
      </c>
      <c r="E220" s="44">
        <v>174</v>
      </c>
      <c r="F220" s="80">
        <v>0.45910290237467016</v>
      </c>
    </row>
    <row r="221" spans="1:6">
      <c r="A221" s="69">
        <v>454</v>
      </c>
      <c r="B221" s="79" t="s">
        <v>306</v>
      </c>
      <c r="C221" s="44">
        <v>1042</v>
      </c>
      <c r="D221" s="44">
        <v>1346</v>
      </c>
      <c r="E221" s="44">
        <v>304</v>
      </c>
      <c r="F221" s="80">
        <v>0.29174664107485604</v>
      </c>
    </row>
    <row r="222" spans="1:6">
      <c r="A222" s="69">
        <v>4541</v>
      </c>
      <c r="B222" s="79" t="s">
        <v>307</v>
      </c>
      <c r="C222" s="44">
        <v>46</v>
      </c>
      <c r="D222" s="44">
        <v>216</v>
      </c>
      <c r="E222" s="44">
        <v>170</v>
      </c>
      <c r="F222" s="80">
        <v>3.6956521739130435</v>
      </c>
    </row>
    <row r="223" spans="1:6">
      <c r="A223" s="69">
        <v>4542</v>
      </c>
      <c r="B223" s="79" t="s">
        <v>308</v>
      </c>
      <c r="C223" s="44">
        <v>66</v>
      </c>
      <c r="D223" s="44">
        <v>46</v>
      </c>
      <c r="E223" s="44">
        <v>-20</v>
      </c>
      <c r="F223" s="80">
        <v>-0.30303030303030304</v>
      </c>
    </row>
    <row r="224" spans="1:6">
      <c r="A224" s="69">
        <v>4543</v>
      </c>
      <c r="B224" s="79" t="s">
        <v>309</v>
      </c>
      <c r="C224" s="44">
        <v>931</v>
      </c>
      <c r="D224" s="44">
        <v>1035</v>
      </c>
      <c r="E224" s="44">
        <v>104</v>
      </c>
      <c r="F224" s="80">
        <v>0.11170784103114931</v>
      </c>
    </row>
    <row r="225" spans="1:6">
      <c r="A225" s="75">
        <v>47</v>
      </c>
      <c r="B225" s="76" t="s">
        <v>310</v>
      </c>
      <c r="C225" s="77">
        <v>9985</v>
      </c>
      <c r="D225" s="77">
        <v>10999</v>
      </c>
      <c r="E225" s="77">
        <v>1014</v>
      </c>
      <c r="F225" s="78">
        <v>0.10155232849273911</v>
      </c>
    </row>
    <row r="226" spans="1:6">
      <c r="A226" s="69">
        <v>481</v>
      </c>
      <c r="B226" s="79" t="s">
        <v>311</v>
      </c>
      <c r="C226" s="44">
        <v>0</v>
      </c>
      <c r="D226" s="44">
        <v>0</v>
      </c>
      <c r="E226" s="44">
        <v>0</v>
      </c>
      <c r="F226" s="80" t="e">
        <v>#DIV/0!</v>
      </c>
    </row>
    <row r="227" spans="1:6">
      <c r="A227" s="69">
        <v>484</v>
      </c>
      <c r="B227" s="79" t="s">
        <v>317</v>
      </c>
      <c r="C227" s="44">
        <v>2087</v>
      </c>
      <c r="D227" s="44">
        <v>2342</v>
      </c>
      <c r="E227" s="44">
        <v>255</v>
      </c>
      <c r="F227" s="80">
        <v>0.122184954480115</v>
      </c>
    </row>
    <row r="228" spans="1:6">
      <c r="A228" s="69">
        <v>4841</v>
      </c>
      <c r="B228" s="79" t="s">
        <v>318</v>
      </c>
      <c r="C228" s="44">
        <v>1564</v>
      </c>
      <c r="D228" s="44">
        <v>1815</v>
      </c>
      <c r="E228" s="44">
        <v>251</v>
      </c>
      <c r="F228" s="80">
        <v>0.1604859335038363</v>
      </c>
    </row>
    <row r="229" spans="1:6">
      <c r="A229" s="69">
        <v>4842</v>
      </c>
      <c r="B229" s="79" t="s">
        <v>319</v>
      </c>
      <c r="C229" s="44">
        <v>523</v>
      </c>
      <c r="D229" s="44">
        <v>528</v>
      </c>
      <c r="E229" s="44">
        <v>5</v>
      </c>
      <c r="F229" s="80">
        <v>9.5602294455066923E-3</v>
      </c>
    </row>
    <row r="230" spans="1:6">
      <c r="A230" s="69">
        <v>485</v>
      </c>
      <c r="B230" s="79" t="s">
        <v>320</v>
      </c>
      <c r="C230" s="44">
        <v>2497</v>
      </c>
      <c r="D230" s="44">
        <v>3026</v>
      </c>
      <c r="E230" s="44">
        <v>529</v>
      </c>
      <c r="F230" s="80">
        <v>0.21185422507008411</v>
      </c>
    </row>
    <row r="231" spans="1:6">
      <c r="A231" s="69">
        <v>4851</v>
      </c>
      <c r="B231" s="79" t="s">
        <v>321</v>
      </c>
      <c r="C231" s="44">
        <v>0</v>
      </c>
      <c r="D231" s="44">
        <v>197</v>
      </c>
      <c r="E231" s="44">
        <v>197</v>
      </c>
      <c r="F231" s="80" t="e">
        <v>#DIV/0!</v>
      </c>
    </row>
    <row r="232" spans="1:6">
      <c r="A232" s="69">
        <v>4853</v>
      </c>
      <c r="B232" s="79" t="s">
        <v>323</v>
      </c>
      <c r="C232" s="44">
        <v>356</v>
      </c>
      <c r="D232" s="44">
        <v>316</v>
      </c>
      <c r="E232" s="44">
        <v>-40</v>
      </c>
      <c r="F232" s="80">
        <v>-0.11235955056179775</v>
      </c>
    </row>
    <row r="233" spans="1:6">
      <c r="A233" s="69">
        <v>4854</v>
      </c>
      <c r="B233" s="79" t="s">
        <v>324</v>
      </c>
      <c r="C233" s="44">
        <v>1420</v>
      </c>
      <c r="D233" s="44">
        <v>1717</v>
      </c>
      <c r="E233" s="44">
        <v>297</v>
      </c>
      <c r="F233" s="80">
        <v>0.20915492957746479</v>
      </c>
    </row>
    <row r="234" spans="1:6">
      <c r="A234" s="69">
        <v>4855</v>
      </c>
      <c r="B234" s="79" t="s">
        <v>325</v>
      </c>
      <c r="C234" s="44">
        <v>61</v>
      </c>
      <c r="D234" s="44">
        <v>189</v>
      </c>
      <c r="E234" s="44">
        <v>128</v>
      </c>
      <c r="F234" s="80">
        <v>2.098360655737705</v>
      </c>
    </row>
    <row r="235" spans="1:6">
      <c r="A235" s="69">
        <v>4859</v>
      </c>
      <c r="B235" s="79" t="s">
        <v>326</v>
      </c>
      <c r="C235" s="44">
        <v>304</v>
      </c>
      <c r="D235" s="44">
        <v>417</v>
      </c>
      <c r="E235" s="44">
        <v>113</v>
      </c>
      <c r="F235" s="80">
        <v>0.37171052631578949</v>
      </c>
    </row>
    <row r="236" spans="1:6">
      <c r="A236" s="69">
        <v>488</v>
      </c>
      <c r="B236" s="79" t="s">
        <v>333</v>
      </c>
      <c r="C236" s="44">
        <v>317</v>
      </c>
      <c r="D236" s="44">
        <v>417</v>
      </c>
      <c r="E236" s="44">
        <v>100</v>
      </c>
      <c r="F236" s="80">
        <v>0.31545741324921134</v>
      </c>
    </row>
    <row r="237" spans="1:6">
      <c r="A237" s="69">
        <v>4881</v>
      </c>
      <c r="B237" s="79" t="s">
        <v>334</v>
      </c>
      <c r="C237" s="44">
        <v>14</v>
      </c>
      <c r="D237" s="44">
        <v>33</v>
      </c>
      <c r="E237" s="44">
        <v>19</v>
      </c>
      <c r="F237" s="80">
        <v>1.3571428571428572</v>
      </c>
    </row>
    <row r="238" spans="1:6">
      <c r="A238" s="69">
        <v>4882</v>
      </c>
      <c r="B238" s="79" t="s">
        <v>335</v>
      </c>
      <c r="C238" s="44">
        <v>0</v>
      </c>
      <c r="D238" s="44">
        <v>76</v>
      </c>
      <c r="E238" s="44">
        <v>76</v>
      </c>
      <c r="F238" s="80" t="e">
        <v>#DIV/0!</v>
      </c>
    </row>
    <row r="239" spans="1:6">
      <c r="A239" s="69">
        <v>4884</v>
      </c>
      <c r="B239" s="79" t="s">
        <v>337</v>
      </c>
      <c r="C239" s="44">
        <v>78</v>
      </c>
      <c r="D239" s="44">
        <v>162</v>
      </c>
      <c r="E239" s="44">
        <v>84</v>
      </c>
      <c r="F239" s="80">
        <v>1.0769230769230769</v>
      </c>
    </row>
    <row r="240" spans="1:6">
      <c r="A240" s="69">
        <v>4885</v>
      </c>
      <c r="B240" s="79" t="s">
        <v>338</v>
      </c>
      <c r="C240" s="44">
        <v>18</v>
      </c>
      <c r="D240" s="44">
        <v>108</v>
      </c>
      <c r="E240" s="44">
        <v>90</v>
      </c>
      <c r="F240" s="80">
        <v>5</v>
      </c>
    </row>
    <row r="241" spans="1:6">
      <c r="A241" s="69">
        <v>4889</v>
      </c>
      <c r="B241" s="79" t="s">
        <v>339</v>
      </c>
      <c r="C241" s="44">
        <v>83</v>
      </c>
      <c r="D241" s="44">
        <v>0</v>
      </c>
      <c r="E241" s="44">
        <v>-83</v>
      </c>
      <c r="F241" s="80">
        <v>-1</v>
      </c>
    </row>
    <row r="242" spans="1:6">
      <c r="A242" s="69">
        <v>492</v>
      </c>
      <c r="B242" s="79" t="s">
        <v>340</v>
      </c>
      <c r="C242" s="44">
        <v>2048</v>
      </c>
      <c r="D242" s="44">
        <v>1956</v>
      </c>
      <c r="E242" s="44">
        <v>-92</v>
      </c>
      <c r="F242" s="80">
        <v>-4.4921875E-2</v>
      </c>
    </row>
    <row r="243" spans="1:6">
      <c r="A243" s="69">
        <v>4921</v>
      </c>
      <c r="B243" s="79" t="s">
        <v>341</v>
      </c>
      <c r="C243" s="44">
        <v>1854</v>
      </c>
      <c r="D243" s="44">
        <v>1910</v>
      </c>
      <c r="E243" s="44">
        <v>56</v>
      </c>
      <c r="F243" s="80">
        <v>3.0204962243797196E-2</v>
      </c>
    </row>
    <row r="244" spans="1:6">
      <c r="A244" s="69">
        <v>4922</v>
      </c>
      <c r="B244" s="79" t="s">
        <v>342</v>
      </c>
      <c r="C244" s="44">
        <v>74</v>
      </c>
      <c r="D244" s="44">
        <v>47</v>
      </c>
      <c r="E244" s="44">
        <v>-27</v>
      </c>
      <c r="F244" s="80">
        <v>-0.36486486486486486</v>
      </c>
    </row>
    <row r="245" spans="1:6">
      <c r="A245" s="69">
        <v>493</v>
      </c>
      <c r="B245" s="79" t="s">
        <v>343</v>
      </c>
      <c r="C245" s="44">
        <v>718</v>
      </c>
      <c r="D245" s="44">
        <v>905</v>
      </c>
      <c r="E245" s="44">
        <v>187</v>
      </c>
      <c r="F245" s="80">
        <v>0.26044568245125349</v>
      </c>
    </row>
    <row r="246" spans="1:6">
      <c r="A246" s="69">
        <v>4931</v>
      </c>
      <c r="B246" s="79" t="s">
        <v>343</v>
      </c>
      <c r="C246" s="44">
        <v>718</v>
      </c>
      <c r="D246" s="44">
        <v>905</v>
      </c>
      <c r="E246" s="44">
        <v>187</v>
      </c>
      <c r="F246" s="80">
        <v>0.26044568245125349</v>
      </c>
    </row>
    <row r="247" spans="1:6">
      <c r="A247" s="73"/>
      <c r="B247" s="74" t="s">
        <v>75</v>
      </c>
      <c r="C247" s="71">
        <v>6490</v>
      </c>
      <c r="D247" s="71">
        <v>5571</v>
      </c>
      <c r="E247" s="71">
        <v>-919</v>
      </c>
      <c r="F247" s="72">
        <v>-0.1416024653312789</v>
      </c>
    </row>
    <row r="248" spans="1:6">
      <c r="A248" s="75">
        <v>51</v>
      </c>
      <c r="B248" s="76" t="s">
        <v>75</v>
      </c>
      <c r="C248" s="77">
        <v>6490</v>
      </c>
      <c r="D248" s="77">
        <v>5571</v>
      </c>
      <c r="E248" s="77">
        <v>-919</v>
      </c>
      <c r="F248" s="78">
        <v>-0.1416024653312789</v>
      </c>
    </row>
    <row r="249" spans="1:6">
      <c r="A249" s="69">
        <v>511</v>
      </c>
      <c r="B249" s="79" t="s">
        <v>344</v>
      </c>
      <c r="C249" s="44">
        <v>1998</v>
      </c>
      <c r="D249" s="44">
        <v>1799</v>
      </c>
      <c r="E249" s="44">
        <v>-199</v>
      </c>
      <c r="F249" s="80">
        <v>-9.9599599599599603E-2</v>
      </c>
    </row>
    <row r="250" spans="1:6">
      <c r="A250" s="69">
        <v>5111</v>
      </c>
      <c r="B250" s="79" t="s">
        <v>345</v>
      </c>
      <c r="C250" s="44">
        <v>1162</v>
      </c>
      <c r="D250" s="44">
        <v>903</v>
      </c>
      <c r="E250" s="44">
        <v>-259</v>
      </c>
      <c r="F250" s="80">
        <v>-0.22289156626506024</v>
      </c>
    </row>
    <row r="251" spans="1:6">
      <c r="A251" s="69">
        <v>5112</v>
      </c>
      <c r="B251" s="79" t="s">
        <v>346</v>
      </c>
      <c r="C251" s="44">
        <v>835</v>
      </c>
      <c r="D251" s="44">
        <v>896</v>
      </c>
      <c r="E251" s="44">
        <v>61</v>
      </c>
      <c r="F251" s="80">
        <v>7.3053892215568864E-2</v>
      </c>
    </row>
    <row r="252" spans="1:6">
      <c r="A252" s="69">
        <v>512</v>
      </c>
      <c r="B252" s="79" t="s">
        <v>347</v>
      </c>
      <c r="C252" s="44">
        <v>338</v>
      </c>
      <c r="D252" s="44">
        <v>327</v>
      </c>
      <c r="E252" s="44">
        <v>-11</v>
      </c>
      <c r="F252" s="80">
        <v>-3.2544378698224852E-2</v>
      </c>
    </row>
    <row r="253" spans="1:6">
      <c r="A253" s="69">
        <v>5121</v>
      </c>
      <c r="B253" s="79" t="s">
        <v>348</v>
      </c>
      <c r="C253" s="44">
        <v>319</v>
      </c>
      <c r="D253" s="44">
        <v>327</v>
      </c>
      <c r="E253" s="44">
        <v>8</v>
      </c>
      <c r="F253" s="80">
        <v>2.5078369905956112E-2</v>
      </c>
    </row>
    <row r="254" spans="1:6">
      <c r="A254" s="69">
        <v>515</v>
      </c>
      <c r="B254" s="79" t="s">
        <v>350</v>
      </c>
      <c r="C254" s="44">
        <v>276</v>
      </c>
      <c r="D254" s="44">
        <v>262</v>
      </c>
      <c r="E254" s="44">
        <v>-14</v>
      </c>
      <c r="F254" s="80">
        <v>-5.0724637681159424E-2</v>
      </c>
    </row>
    <row r="255" spans="1:6">
      <c r="A255" s="69">
        <v>5151</v>
      </c>
      <c r="B255" s="79" t="s">
        <v>351</v>
      </c>
      <c r="C255" s="44">
        <v>246</v>
      </c>
      <c r="D255" s="44">
        <v>214</v>
      </c>
      <c r="E255" s="44">
        <v>-32</v>
      </c>
      <c r="F255" s="80">
        <v>-0.13008130081300814</v>
      </c>
    </row>
    <row r="256" spans="1:6">
      <c r="A256" s="69">
        <v>5152</v>
      </c>
      <c r="B256" s="79" t="s">
        <v>352</v>
      </c>
      <c r="C256" s="44">
        <v>11</v>
      </c>
      <c r="D256" s="44">
        <v>36</v>
      </c>
      <c r="E256" s="44">
        <v>25</v>
      </c>
      <c r="F256" s="80">
        <v>2.2727272727272729</v>
      </c>
    </row>
    <row r="257" spans="1:6">
      <c r="A257" s="69">
        <v>516</v>
      </c>
      <c r="B257" s="79" t="s">
        <v>353</v>
      </c>
      <c r="C257" s="44">
        <v>136</v>
      </c>
      <c r="D257" s="44">
        <v>0</v>
      </c>
      <c r="E257" s="44">
        <v>-136</v>
      </c>
      <c r="F257" s="80">
        <v>-1</v>
      </c>
    </row>
    <row r="258" spans="1:6">
      <c r="A258" s="69">
        <v>5161</v>
      </c>
      <c r="B258" s="79" t="s">
        <v>353</v>
      </c>
      <c r="C258" s="44">
        <v>136</v>
      </c>
      <c r="D258" s="44">
        <v>0</v>
      </c>
      <c r="E258" s="44">
        <v>-136</v>
      </c>
      <c r="F258" s="80">
        <v>-1</v>
      </c>
    </row>
    <row r="259" spans="1:6">
      <c r="A259" s="69">
        <v>517</v>
      </c>
      <c r="B259" s="79" t="s">
        <v>354</v>
      </c>
      <c r="C259" s="44">
        <v>2505</v>
      </c>
      <c r="D259" s="44">
        <v>2250</v>
      </c>
      <c r="E259" s="44">
        <v>-255</v>
      </c>
      <c r="F259" s="80">
        <v>-0.10179640718562874</v>
      </c>
    </row>
    <row r="260" spans="1:6">
      <c r="A260" s="69">
        <v>5171</v>
      </c>
      <c r="B260" s="79" t="s">
        <v>355</v>
      </c>
      <c r="C260" s="44">
        <v>0</v>
      </c>
      <c r="D260" s="44">
        <v>1831</v>
      </c>
      <c r="E260" s="44">
        <v>1831</v>
      </c>
      <c r="F260" s="80" t="e">
        <v>#DIV/0!</v>
      </c>
    </row>
    <row r="261" spans="1:6">
      <c r="A261" s="69">
        <v>5172</v>
      </c>
      <c r="B261" s="79" t="s">
        <v>356</v>
      </c>
      <c r="C261" s="44">
        <v>267</v>
      </c>
      <c r="D261" s="44">
        <v>384</v>
      </c>
      <c r="E261" s="44">
        <v>117</v>
      </c>
      <c r="F261" s="80">
        <v>0.43820224719101125</v>
      </c>
    </row>
    <row r="262" spans="1:6">
      <c r="A262" s="69">
        <v>5173</v>
      </c>
      <c r="B262" s="79" t="s">
        <v>357</v>
      </c>
      <c r="C262" s="44">
        <v>0</v>
      </c>
      <c r="D262" s="44">
        <v>0</v>
      </c>
      <c r="E262" s="44">
        <v>0</v>
      </c>
      <c r="F262" s="80" t="e">
        <v>#DIV/0!</v>
      </c>
    </row>
    <row r="263" spans="1:6">
      <c r="A263" s="69">
        <v>5175</v>
      </c>
      <c r="B263" s="79" t="s">
        <v>359</v>
      </c>
      <c r="C263" s="44">
        <v>610</v>
      </c>
      <c r="D263" s="44">
        <v>0</v>
      </c>
      <c r="E263" s="44">
        <v>-610</v>
      </c>
      <c r="F263" s="80">
        <v>-1</v>
      </c>
    </row>
    <row r="264" spans="1:6">
      <c r="A264" s="69">
        <v>5179</v>
      </c>
      <c r="B264" s="79" t="s">
        <v>360</v>
      </c>
      <c r="C264" s="44">
        <v>0</v>
      </c>
      <c r="D264" s="44">
        <v>11</v>
      </c>
      <c r="E264" s="44">
        <v>11</v>
      </c>
      <c r="F264" s="80" t="e">
        <v>#DIV/0!</v>
      </c>
    </row>
    <row r="265" spans="1:6">
      <c r="A265" s="69">
        <v>518</v>
      </c>
      <c r="B265" s="79" t="s">
        <v>361</v>
      </c>
      <c r="C265" s="44">
        <v>482</v>
      </c>
      <c r="D265" s="44">
        <v>61</v>
      </c>
      <c r="E265" s="44">
        <v>-421</v>
      </c>
      <c r="F265" s="80">
        <v>-0.87344398340248963</v>
      </c>
    </row>
    <row r="266" spans="1:6">
      <c r="A266" s="69">
        <v>5181</v>
      </c>
      <c r="B266" s="79" t="s">
        <v>362</v>
      </c>
      <c r="C266" s="44">
        <v>288</v>
      </c>
      <c r="D266" s="44">
        <v>0</v>
      </c>
      <c r="E266" s="44">
        <v>-288</v>
      </c>
      <c r="F266" s="80">
        <v>-1</v>
      </c>
    </row>
    <row r="267" spans="1:6">
      <c r="A267" s="69">
        <v>5182</v>
      </c>
      <c r="B267" s="79" t="s">
        <v>363</v>
      </c>
      <c r="C267" s="44">
        <v>179</v>
      </c>
      <c r="D267" s="44">
        <v>61</v>
      </c>
      <c r="E267" s="44">
        <v>-118</v>
      </c>
      <c r="F267" s="80">
        <v>-0.65921787709497204</v>
      </c>
    </row>
    <row r="268" spans="1:6">
      <c r="A268" s="69">
        <v>519</v>
      </c>
      <c r="B268" s="79" t="s">
        <v>364</v>
      </c>
      <c r="C268" s="44">
        <v>750</v>
      </c>
      <c r="D268" s="44">
        <v>871</v>
      </c>
      <c r="E268" s="44">
        <v>121</v>
      </c>
      <c r="F268" s="80">
        <v>0.16133333333333333</v>
      </c>
    </row>
    <row r="269" spans="1:6">
      <c r="A269" s="69">
        <v>5191</v>
      </c>
      <c r="B269" s="79" t="s">
        <v>364</v>
      </c>
      <c r="C269" s="44">
        <v>750</v>
      </c>
      <c r="D269" s="44">
        <v>871</v>
      </c>
      <c r="E269" s="44">
        <v>121</v>
      </c>
      <c r="F269" s="80">
        <v>0.16133333333333333</v>
      </c>
    </row>
    <row r="270" spans="1:6">
      <c r="A270" s="73"/>
      <c r="B270" s="74" t="s">
        <v>77</v>
      </c>
      <c r="C270" s="71">
        <v>15879</v>
      </c>
      <c r="D270" s="71">
        <v>15617</v>
      </c>
      <c r="E270" s="71">
        <v>-262</v>
      </c>
      <c r="F270" s="72">
        <v>-1.6499779583097174E-2</v>
      </c>
    </row>
    <row r="271" spans="1:6">
      <c r="A271" s="75">
        <v>52</v>
      </c>
      <c r="B271" s="76" t="s">
        <v>366</v>
      </c>
      <c r="C271" s="77">
        <v>12831</v>
      </c>
      <c r="D271" s="77">
        <v>12977</v>
      </c>
      <c r="E271" s="77">
        <v>146</v>
      </c>
      <c r="F271" s="78">
        <v>1.1378692229756059E-2</v>
      </c>
    </row>
    <row r="272" spans="1:6">
      <c r="A272" s="69">
        <v>522</v>
      </c>
      <c r="B272" s="79" t="s">
        <v>367</v>
      </c>
      <c r="C272" s="44">
        <v>3872</v>
      </c>
      <c r="D272" s="44">
        <v>4310</v>
      </c>
      <c r="E272" s="44">
        <v>438</v>
      </c>
      <c r="F272" s="80">
        <v>0.1131198347107438</v>
      </c>
    </row>
    <row r="273" spans="1:6">
      <c r="A273" s="69">
        <v>5221</v>
      </c>
      <c r="B273" s="79" t="s">
        <v>368</v>
      </c>
      <c r="C273" s="44">
        <v>3368</v>
      </c>
      <c r="D273" s="44">
        <v>3818</v>
      </c>
      <c r="E273" s="44">
        <v>450</v>
      </c>
      <c r="F273" s="80">
        <v>0.1336104513064133</v>
      </c>
    </row>
    <row r="274" spans="1:6">
      <c r="A274" s="69">
        <v>5222</v>
      </c>
      <c r="B274" s="79" t="s">
        <v>369</v>
      </c>
      <c r="C274" s="44">
        <v>370</v>
      </c>
      <c r="D274" s="44">
        <v>330</v>
      </c>
      <c r="E274" s="44">
        <v>-40</v>
      </c>
      <c r="F274" s="80">
        <v>-0.10810810810810811</v>
      </c>
    </row>
    <row r="275" spans="1:6">
      <c r="A275" s="69">
        <v>5223</v>
      </c>
      <c r="B275" s="79" t="s">
        <v>370</v>
      </c>
      <c r="C275" s="44">
        <v>134</v>
      </c>
      <c r="D275" s="44">
        <v>162</v>
      </c>
      <c r="E275" s="44">
        <v>28</v>
      </c>
      <c r="F275" s="80">
        <v>0.20895522388059701</v>
      </c>
    </row>
    <row r="276" spans="1:6">
      <c r="A276" s="69">
        <v>523</v>
      </c>
      <c r="B276" s="79" t="s">
        <v>371</v>
      </c>
      <c r="C276" s="44">
        <v>431</v>
      </c>
      <c r="D276" s="44">
        <v>558</v>
      </c>
      <c r="E276" s="44">
        <v>127</v>
      </c>
      <c r="F276" s="80">
        <v>0.29466357308584684</v>
      </c>
    </row>
    <row r="277" spans="1:6">
      <c r="A277" s="69">
        <v>5231</v>
      </c>
      <c r="B277" s="79" t="s">
        <v>372</v>
      </c>
      <c r="C277" s="44">
        <v>318</v>
      </c>
      <c r="D277" s="44">
        <v>354</v>
      </c>
      <c r="E277" s="44">
        <v>36</v>
      </c>
      <c r="F277" s="80">
        <v>0.11320754716981132</v>
      </c>
    </row>
    <row r="278" spans="1:6">
      <c r="A278" s="69">
        <v>5239</v>
      </c>
      <c r="B278" s="79" t="s">
        <v>374</v>
      </c>
      <c r="C278" s="44">
        <v>113</v>
      </c>
      <c r="D278" s="44">
        <v>204</v>
      </c>
      <c r="E278" s="44">
        <v>91</v>
      </c>
      <c r="F278" s="80">
        <v>0.80530973451327437</v>
      </c>
    </row>
    <row r="279" spans="1:6">
      <c r="A279" s="69">
        <v>524</v>
      </c>
      <c r="B279" s="79" t="s">
        <v>375</v>
      </c>
      <c r="C279" s="44">
        <v>8483</v>
      </c>
      <c r="D279" s="44">
        <v>8091</v>
      </c>
      <c r="E279" s="44">
        <v>-392</v>
      </c>
      <c r="F279" s="80">
        <v>-4.6210067193209949E-2</v>
      </c>
    </row>
    <row r="280" spans="1:6">
      <c r="A280" s="69">
        <v>5241</v>
      </c>
      <c r="B280" s="79" t="s">
        <v>376</v>
      </c>
      <c r="C280" s="44">
        <v>6671</v>
      </c>
      <c r="D280" s="44">
        <v>6158</v>
      </c>
      <c r="E280" s="44">
        <v>-513</v>
      </c>
      <c r="F280" s="80">
        <v>-7.6900014990256338E-2</v>
      </c>
    </row>
    <row r="281" spans="1:6">
      <c r="A281" s="69">
        <v>5242</v>
      </c>
      <c r="B281" s="79" t="s">
        <v>377</v>
      </c>
      <c r="C281" s="44">
        <v>1811</v>
      </c>
      <c r="D281" s="44">
        <v>1933</v>
      </c>
      <c r="E281" s="44">
        <v>122</v>
      </c>
      <c r="F281" s="80">
        <v>6.7366096079514076E-2</v>
      </c>
    </row>
    <row r="282" spans="1:6">
      <c r="A282" s="69">
        <v>525</v>
      </c>
      <c r="B282" s="79" t="s">
        <v>378</v>
      </c>
      <c r="C282" s="44">
        <v>46</v>
      </c>
      <c r="D282" s="44">
        <v>18</v>
      </c>
      <c r="E282" s="44">
        <v>-28</v>
      </c>
      <c r="F282" s="80">
        <v>-0.60869565217391308</v>
      </c>
    </row>
    <row r="283" spans="1:6">
      <c r="A283" s="69">
        <v>5251</v>
      </c>
      <c r="B283" s="79" t="s">
        <v>379</v>
      </c>
      <c r="C283" s="44">
        <v>9</v>
      </c>
      <c r="D283" s="44">
        <v>0</v>
      </c>
      <c r="E283" s="44">
        <v>-9</v>
      </c>
      <c r="F283" s="80">
        <v>-1</v>
      </c>
    </row>
    <row r="284" spans="1:6">
      <c r="A284" s="69">
        <v>5259</v>
      </c>
      <c r="B284" s="79" t="s">
        <v>380</v>
      </c>
      <c r="C284" s="44">
        <v>0</v>
      </c>
      <c r="D284" s="44">
        <v>5</v>
      </c>
      <c r="E284" s="44">
        <v>5</v>
      </c>
      <c r="F284" s="80" t="e">
        <v>#DIV/0!</v>
      </c>
    </row>
    <row r="285" spans="1:6">
      <c r="A285" s="75">
        <v>53</v>
      </c>
      <c r="B285" s="76" t="s">
        <v>381</v>
      </c>
      <c r="C285" s="77">
        <v>3048</v>
      </c>
      <c r="D285" s="77">
        <v>2640</v>
      </c>
      <c r="E285" s="77">
        <v>-408</v>
      </c>
      <c r="F285" s="78">
        <v>-0.13385826771653545</v>
      </c>
    </row>
    <row r="286" spans="1:6">
      <c r="A286" s="69">
        <v>531</v>
      </c>
      <c r="B286" s="79" t="s">
        <v>382</v>
      </c>
      <c r="C286" s="44">
        <v>1619</v>
      </c>
      <c r="D286" s="44">
        <v>1555</v>
      </c>
      <c r="E286" s="44">
        <v>-64</v>
      </c>
      <c r="F286" s="80">
        <v>-3.9530574428659669E-2</v>
      </c>
    </row>
    <row r="287" spans="1:6">
      <c r="A287" s="69">
        <v>5311</v>
      </c>
      <c r="B287" s="79" t="s">
        <v>383</v>
      </c>
      <c r="C287" s="44">
        <v>569</v>
      </c>
      <c r="D287" s="44">
        <v>503</v>
      </c>
      <c r="E287" s="44">
        <v>-66</v>
      </c>
      <c r="F287" s="80">
        <v>-0.11599297012302284</v>
      </c>
    </row>
    <row r="288" spans="1:6">
      <c r="A288" s="69">
        <v>5312</v>
      </c>
      <c r="B288" s="79" t="s">
        <v>384</v>
      </c>
      <c r="C288" s="44">
        <v>676</v>
      </c>
      <c r="D288" s="44">
        <v>434</v>
      </c>
      <c r="E288" s="44">
        <v>-242</v>
      </c>
      <c r="F288" s="80">
        <v>-0.35798816568047337</v>
      </c>
    </row>
    <row r="289" spans="1:6">
      <c r="A289" s="69">
        <v>5313</v>
      </c>
      <c r="B289" s="79" t="s">
        <v>385</v>
      </c>
      <c r="C289" s="44">
        <v>373</v>
      </c>
      <c r="D289" s="44">
        <v>618</v>
      </c>
      <c r="E289" s="44">
        <v>245</v>
      </c>
      <c r="F289" s="80">
        <v>0.65683646112600536</v>
      </c>
    </row>
    <row r="290" spans="1:6">
      <c r="A290" s="69">
        <v>532</v>
      </c>
      <c r="B290" s="79" t="s">
        <v>386</v>
      </c>
      <c r="C290" s="44">
        <v>1425</v>
      </c>
      <c r="D290" s="44">
        <v>1049</v>
      </c>
      <c r="E290" s="44">
        <v>-376</v>
      </c>
      <c r="F290" s="80">
        <v>-0.26385964912280702</v>
      </c>
    </row>
    <row r="291" spans="1:6">
      <c r="A291" s="69">
        <v>5321</v>
      </c>
      <c r="B291" s="79" t="s">
        <v>387</v>
      </c>
      <c r="C291" s="44">
        <v>319</v>
      </c>
      <c r="D291" s="44">
        <v>205</v>
      </c>
      <c r="E291" s="44">
        <v>-114</v>
      </c>
      <c r="F291" s="80">
        <v>-0.35736677115987459</v>
      </c>
    </row>
    <row r="292" spans="1:6">
      <c r="A292" s="69">
        <v>5322</v>
      </c>
      <c r="B292" s="79" t="s">
        <v>388</v>
      </c>
      <c r="C292" s="44">
        <v>771</v>
      </c>
      <c r="D292" s="44">
        <v>559</v>
      </c>
      <c r="E292" s="44">
        <v>-212</v>
      </c>
      <c r="F292" s="80">
        <v>-0.27496757457846954</v>
      </c>
    </row>
    <row r="293" spans="1:6">
      <c r="A293" s="69">
        <v>5323</v>
      </c>
      <c r="B293" s="79" t="s">
        <v>389</v>
      </c>
      <c r="C293" s="44">
        <v>217</v>
      </c>
      <c r="D293" s="44">
        <v>128</v>
      </c>
      <c r="E293" s="44">
        <v>-89</v>
      </c>
      <c r="F293" s="80">
        <v>-0.41013824884792627</v>
      </c>
    </row>
    <row r="294" spans="1:6">
      <c r="A294" s="69">
        <v>5324</v>
      </c>
      <c r="B294" s="79" t="s">
        <v>390</v>
      </c>
      <c r="C294" s="44">
        <v>114</v>
      </c>
      <c r="D294" s="44">
        <v>157</v>
      </c>
      <c r="E294" s="44">
        <v>43</v>
      </c>
      <c r="F294" s="80">
        <v>0.37719298245614036</v>
      </c>
    </row>
    <row r="295" spans="1:6">
      <c r="A295" s="69">
        <v>533</v>
      </c>
      <c r="B295" s="79" t="s">
        <v>391</v>
      </c>
      <c r="C295" s="44">
        <v>0</v>
      </c>
      <c r="D295" s="44">
        <v>34</v>
      </c>
      <c r="E295" s="44">
        <v>34</v>
      </c>
      <c r="F295" s="80" t="e">
        <v>#DIV/0!</v>
      </c>
    </row>
    <row r="296" spans="1:6">
      <c r="A296" s="69">
        <v>5331</v>
      </c>
      <c r="B296" s="79" t="s">
        <v>391</v>
      </c>
      <c r="C296" s="44">
        <v>0</v>
      </c>
      <c r="D296" s="44">
        <v>34</v>
      </c>
      <c r="E296" s="44">
        <v>34</v>
      </c>
      <c r="F296" s="80" t="e">
        <v>#DIV/0!</v>
      </c>
    </row>
    <row r="297" spans="1:6">
      <c r="A297" s="73"/>
      <c r="B297" s="74" t="s">
        <v>79</v>
      </c>
      <c r="C297" s="71">
        <v>36979</v>
      </c>
      <c r="D297" s="71">
        <v>34736</v>
      </c>
      <c r="E297" s="71">
        <v>-2243</v>
      </c>
      <c r="F297" s="72">
        <v>-6.0656048027258713E-2</v>
      </c>
    </row>
    <row r="298" spans="1:6">
      <c r="A298" s="75">
        <v>54</v>
      </c>
      <c r="B298" s="76" t="s">
        <v>393</v>
      </c>
      <c r="C298" s="77">
        <v>13743</v>
      </c>
      <c r="D298" s="77">
        <v>13695</v>
      </c>
      <c r="E298" s="77">
        <v>-48</v>
      </c>
      <c r="F298" s="78">
        <v>-3.4926871862038856E-3</v>
      </c>
    </row>
    <row r="299" spans="1:6">
      <c r="A299" s="69">
        <v>541</v>
      </c>
      <c r="B299" s="79" t="s">
        <v>393</v>
      </c>
      <c r="C299" s="44">
        <v>13743</v>
      </c>
      <c r="D299" s="44">
        <v>13695</v>
      </c>
      <c r="E299" s="44">
        <v>-48</v>
      </c>
      <c r="F299" s="80">
        <v>-3.4926871862038856E-3</v>
      </c>
    </row>
    <row r="300" spans="1:6">
      <c r="A300" s="69">
        <v>5411</v>
      </c>
      <c r="B300" s="79" t="s">
        <v>394</v>
      </c>
      <c r="C300" s="44">
        <v>1726</v>
      </c>
      <c r="D300" s="44">
        <v>1804</v>
      </c>
      <c r="E300" s="44">
        <v>78</v>
      </c>
      <c r="F300" s="80">
        <v>4.5191193511008108E-2</v>
      </c>
    </row>
    <row r="301" spans="1:6">
      <c r="A301" s="69">
        <v>5412</v>
      </c>
      <c r="B301" s="79" t="s">
        <v>395</v>
      </c>
      <c r="C301" s="44">
        <v>1861</v>
      </c>
      <c r="D301" s="44">
        <v>1380</v>
      </c>
      <c r="E301" s="44">
        <v>-481</v>
      </c>
      <c r="F301" s="80">
        <v>-0.25846319183234823</v>
      </c>
    </row>
    <row r="302" spans="1:6">
      <c r="A302" s="69">
        <v>5413</v>
      </c>
      <c r="B302" s="79" t="s">
        <v>396</v>
      </c>
      <c r="C302" s="44">
        <v>2018</v>
      </c>
      <c r="D302" s="44">
        <v>2252</v>
      </c>
      <c r="E302" s="44">
        <v>234</v>
      </c>
      <c r="F302" s="80">
        <v>0.1159563924677899</v>
      </c>
    </row>
    <row r="303" spans="1:6">
      <c r="A303" s="69">
        <v>5414</v>
      </c>
      <c r="B303" s="79" t="s">
        <v>397</v>
      </c>
      <c r="C303" s="44">
        <v>175</v>
      </c>
      <c r="D303" s="44">
        <v>159</v>
      </c>
      <c r="E303" s="44">
        <v>-16</v>
      </c>
      <c r="F303" s="80">
        <v>-9.1428571428571428E-2</v>
      </c>
    </row>
    <row r="304" spans="1:6">
      <c r="A304" s="69">
        <v>5415</v>
      </c>
      <c r="B304" s="79" t="s">
        <v>398</v>
      </c>
      <c r="C304" s="44">
        <v>3915</v>
      </c>
      <c r="D304" s="44">
        <v>3231</v>
      </c>
      <c r="E304" s="44">
        <v>-684</v>
      </c>
      <c r="F304" s="80">
        <v>-0.17471264367816092</v>
      </c>
    </row>
    <row r="305" spans="1:6">
      <c r="A305" s="69">
        <v>5416</v>
      </c>
      <c r="B305" s="79" t="s">
        <v>399</v>
      </c>
      <c r="C305" s="44">
        <v>1106</v>
      </c>
      <c r="D305" s="44">
        <v>1402</v>
      </c>
      <c r="E305" s="44">
        <v>296</v>
      </c>
      <c r="F305" s="80">
        <v>0.26763110307414106</v>
      </c>
    </row>
    <row r="306" spans="1:6">
      <c r="A306" s="69">
        <v>5417</v>
      </c>
      <c r="B306" s="79" t="s">
        <v>400</v>
      </c>
      <c r="C306" s="44">
        <v>1708</v>
      </c>
      <c r="D306" s="44">
        <v>1722</v>
      </c>
      <c r="E306" s="44">
        <v>14</v>
      </c>
      <c r="F306" s="80">
        <v>8.1967213114754103E-3</v>
      </c>
    </row>
    <row r="307" spans="1:6">
      <c r="A307" s="69">
        <v>5418</v>
      </c>
      <c r="B307" s="79" t="s">
        <v>401</v>
      </c>
      <c r="C307" s="44">
        <v>320</v>
      </c>
      <c r="D307" s="44">
        <v>553</v>
      </c>
      <c r="E307" s="44">
        <v>233</v>
      </c>
      <c r="F307" s="80">
        <v>0.72812500000000002</v>
      </c>
    </row>
    <row r="308" spans="1:6">
      <c r="A308" s="69">
        <v>5419</v>
      </c>
      <c r="B308" s="79" t="s">
        <v>402</v>
      </c>
      <c r="C308" s="44">
        <v>914</v>
      </c>
      <c r="D308" s="44">
        <v>1072</v>
      </c>
      <c r="E308" s="44">
        <v>158</v>
      </c>
      <c r="F308" s="80">
        <v>0.17286652078774617</v>
      </c>
    </row>
    <row r="309" spans="1:6">
      <c r="A309" s="75">
        <v>55</v>
      </c>
      <c r="B309" s="76" t="s">
        <v>403</v>
      </c>
      <c r="C309" s="77">
        <v>8439</v>
      </c>
      <c r="D309" s="77">
        <v>5706</v>
      </c>
      <c r="E309" s="77">
        <v>-2733</v>
      </c>
      <c r="F309" s="78">
        <v>-0.32385353714895132</v>
      </c>
    </row>
    <row r="310" spans="1:6">
      <c r="A310" s="69">
        <v>551</v>
      </c>
      <c r="B310" s="79" t="s">
        <v>403</v>
      </c>
      <c r="C310" s="44">
        <v>8439</v>
      </c>
      <c r="D310" s="44">
        <v>5706</v>
      </c>
      <c r="E310" s="44">
        <v>-2733</v>
      </c>
      <c r="F310" s="80">
        <v>-0.32385353714895132</v>
      </c>
    </row>
    <row r="311" spans="1:6">
      <c r="A311" s="69">
        <v>5511</v>
      </c>
      <c r="B311" s="79" t="s">
        <v>403</v>
      </c>
      <c r="C311" s="44">
        <v>8439</v>
      </c>
      <c r="D311" s="44">
        <v>5706</v>
      </c>
      <c r="E311" s="44">
        <v>-2733</v>
      </c>
      <c r="F311" s="80">
        <v>-0.32385353714895132</v>
      </c>
    </row>
    <row r="312" spans="1:6">
      <c r="A312" s="75">
        <v>56</v>
      </c>
      <c r="B312" s="76" t="s">
        <v>404</v>
      </c>
      <c r="C312" s="77">
        <v>14797</v>
      </c>
      <c r="D312" s="77">
        <v>15333</v>
      </c>
      <c r="E312" s="77">
        <v>536</v>
      </c>
      <c r="F312" s="78">
        <v>3.6223558829492464E-2</v>
      </c>
    </row>
    <row r="313" spans="1:6">
      <c r="A313" s="69">
        <v>561</v>
      </c>
      <c r="B313" s="79" t="s">
        <v>405</v>
      </c>
      <c r="C313" s="44">
        <v>13647</v>
      </c>
      <c r="D313" s="44">
        <v>13917</v>
      </c>
      <c r="E313" s="44">
        <v>270</v>
      </c>
      <c r="F313" s="80">
        <v>1.9784568036931193E-2</v>
      </c>
    </row>
    <row r="314" spans="1:6">
      <c r="A314" s="69">
        <v>5611</v>
      </c>
      <c r="B314" s="79" t="s">
        <v>406</v>
      </c>
      <c r="C314" s="44">
        <v>397</v>
      </c>
      <c r="D314" s="44">
        <v>558</v>
      </c>
      <c r="E314" s="44">
        <v>161</v>
      </c>
      <c r="F314" s="80">
        <v>0.40554156171284633</v>
      </c>
    </row>
    <row r="315" spans="1:6">
      <c r="A315" s="69">
        <v>5613</v>
      </c>
      <c r="B315" s="79" t="s">
        <v>408</v>
      </c>
      <c r="C315" s="44">
        <v>8155</v>
      </c>
      <c r="D315" s="44">
        <v>7063</v>
      </c>
      <c r="E315" s="44">
        <v>-1092</v>
      </c>
      <c r="F315" s="80">
        <v>-0.13390557939914163</v>
      </c>
    </row>
    <row r="316" spans="1:6">
      <c r="A316" s="69">
        <v>5614</v>
      </c>
      <c r="B316" s="79" t="s">
        <v>409</v>
      </c>
      <c r="C316" s="44">
        <v>716</v>
      </c>
      <c r="D316" s="44">
        <v>764</v>
      </c>
      <c r="E316" s="44">
        <v>48</v>
      </c>
      <c r="F316" s="80">
        <v>6.7039106145251395E-2</v>
      </c>
    </row>
    <row r="317" spans="1:6">
      <c r="A317" s="69">
        <v>5615</v>
      </c>
      <c r="B317" s="79" t="s">
        <v>410</v>
      </c>
      <c r="C317" s="44">
        <v>394</v>
      </c>
      <c r="D317" s="44">
        <v>312</v>
      </c>
      <c r="E317" s="44">
        <v>-82</v>
      </c>
      <c r="F317" s="80">
        <v>-0.20812182741116753</v>
      </c>
    </row>
    <row r="318" spans="1:6">
      <c r="A318" s="69">
        <v>5616</v>
      </c>
      <c r="B318" s="79" t="s">
        <v>411</v>
      </c>
      <c r="C318" s="44">
        <v>1018</v>
      </c>
      <c r="D318" s="44">
        <v>1133</v>
      </c>
      <c r="E318" s="44">
        <v>115</v>
      </c>
      <c r="F318" s="80">
        <v>0.11296660117878192</v>
      </c>
    </row>
    <row r="319" spans="1:6">
      <c r="A319" s="69">
        <v>5617</v>
      </c>
      <c r="B319" s="79" t="s">
        <v>412</v>
      </c>
      <c r="C319" s="44">
        <v>2312</v>
      </c>
      <c r="D319" s="44">
        <v>3786</v>
      </c>
      <c r="E319" s="44">
        <v>1474</v>
      </c>
      <c r="F319" s="80">
        <v>0.63754325259515576</v>
      </c>
    </row>
    <row r="320" spans="1:6">
      <c r="A320" s="69">
        <v>5619</v>
      </c>
      <c r="B320" s="79" t="s">
        <v>413</v>
      </c>
      <c r="C320" s="44">
        <v>652</v>
      </c>
      <c r="D320" s="44">
        <v>257</v>
      </c>
      <c r="E320" s="44">
        <v>-395</v>
      </c>
      <c r="F320" s="80">
        <v>-0.60582822085889576</v>
      </c>
    </row>
    <row r="321" spans="1:6">
      <c r="A321" s="69">
        <v>562</v>
      </c>
      <c r="B321" s="79" t="s">
        <v>414</v>
      </c>
      <c r="C321" s="44">
        <v>1150</v>
      </c>
      <c r="D321" s="44">
        <v>1416</v>
      </c>
      <c r="E321" s="44">
        <v>266</v>
      </c>
      <c r="F321" s="80">
        <v>0.23130434782608697</v>
      </c>
    </row>
    <row r="322" spans="1:6">
      <c r="A322" s="69">
        <v>5621</v>
      </c>
      <c r="B322" s="79" t="s">
        <v>415</v>
      </c>
      <c r="C322" s="44">
        <v>401</v>
      </c>
      <c r="D322" s="44">
        <v>691</v>
      </c>
      <c r="E322" s="44">
        <v>290</v>
      </c>
      <c r="F322" s="80">
        <v>0.72319201995012472</v>
      </c>
    </row>
    <row r="323" spans="1:6">
      <c r="A323" s="69">
        <v>5622</v>
      </c>
      <c r="B323" s="79" t="s">
        <v>416</v>
      </c>
      <c r="C323" s="44">
        <v>402</v>
      </c>
      <c r="D323" s="44">
        <v>391</v>
      </c>
      <c r="E323" s="44">
        <v>-11</v>
      </c>
      <c r="F323" s="80">
        <v>-2.736318407960199E-2</v>
      </c>
    </row>
    <row r="324" spans="1:6">
      <c r="A324" s="69">
        <v>5629</v>
      </c>
      <c r="B324" s="79" t="s">
        <v>417</v>
      </c>
      <c r="C324" s="44">
        <v>348</v>
      </c>
      <c r="D324" s="44">
        <v>334</v>
      </c>
      <c r="E324" s="44">
        <v>-14</v>
      </c>
      <c r="F324" s="80">
        <v>-4.0229885057471264E-2</v>
      </c>
    </row>
    <row r="325" spans="1:6">
      <c r="A325" s="69">
        <v>1025</v>
      </c>
      <c r="B325" s="79" t="s">
        <v>80</v>
      </c>
      <c r="C325" s="44">
        <v>82175</v>
      </c>
      <c r="D325" s="44">
        <v>91871</v>
      </c>
      <c r="E325" s="44">
        <v>9696</v>
      </c>
      <c r="F325" s="80">
        <v>0.11799209005171889</v>
      </c>
    </row>
    <row r="326" spans="1:6">
      <c r="A326" s="73"/>
      <c r="B326" s="74" t="s">
        <v>94</v>
      </c>
      <c r="C326" s="71">
        <v>34387</v>
      </c>
      <c r="D326" s="71">
        <v>38207</v>
      </c>
      <c r="E326" s="71">
        <v>3820</v>
      </c>
      <c r="F326" s="72">
        <v>0.11108849274435106</v>
      </c>
    </row>
    <row r="327" spans="1:6">
      <c r="A327" s="75">
        <v>611</v>
      </c>
      <c r="B327" s="76" t="s">
        <v>94</v>
      </c>
      <c r="C327" s="77">
        <v>34387</v>
      </c>
      <c r="D327" s="77">
        <v>38207</v>
      </c>
      <c r="E327" s="77">
        <v>3820</v>
      </c>
      <c r="F327" s="78">
        <v>0.11108849274435106</v>
      </c>
    </row>
    <row r="328" spans="1:6">
      <c r="A328" s="69">
        <v>6111</v>
      </c>
      <c r="B328" s="79" t="s">
        <v>419</v>
      </c>
      <c r="C328" s="44">
        <v>24257</v>
      </c>
      <c r="D328" s="44">
        <v>25603</v>
      </c>
      <c r="E328" s="44">
        <v>1346</v>
      </c>
      <c r="F328" s="80">
        <v>5.5489137156284785E-2</v>
      </c>
    </row>
    <row r="329" spans="1:6">
      <c r="A329" s="69">
        <v>6112</v>
      </c>
      <c r="B329" s="79" t="s">
        <v>420</v>
      </c>
      <c r="C329" s="44">
        <v>0</v>
      </c>
      <c r="D329" s="44">
        <v>468</v>
      </c>
      <c r="E329" s="44">
        <v>468</v>
      </c>
      <c r="F329" s="80" t="e">
        <v>#DIV/0!</v>
      </c>
    </row>
    <row r="330" spans="1:6">
      <c r="A330" s="69">
        <v>6113</v>
      </c>
      <c r="B330" s="79" t="s">
        <v>421</v>
      </c>
      <c r="C330" s="44">
        <v>8364</v>
      </c>
      <c r="D330" s="44">
        <v>10427</v>
      </c>
      <c r="E330" s="44">
        <v>2063</v>
      </c>
      <c r="F330" s="80">
        <v>0.24665231946437111</v>
      </c>
    </row>
    <row r="331" spans="1:6">
      <c r="A331" s="69">
        <v>6114</v>
      </c>
      <c r="B331" s="79" t="s">
        <v>422</v>
      </c>
      <c r="C331" s="44">
        <v>138</v>
      </c>
      <c r="D331" s="44">
        <v>71</v>
      </c>
      <c r="E331" s="44">
        <v>-67</v>
      </c>
      <c r="F331" s="80">
        <v>-0.48550724637681159</v>
      </c>
    </row>
    <row r="332" spans="1:6">
      <c r="A332" s="69">
        <v>6115</v>
      </c>
      <c r="B332" s="79" t="s">
        <v>423</v>
      </c>
      <c r="C332" s="44">
        <v>273</v>
      </c>
      <c r="D332" s="44">
        <v>309</v>
      </c>
      <c r="E332" s="44">
        <v>36</v>
      </c>
      <c r="F332" s="80">
        <v>0.13186813186813187</v>
      </c>
    </row>
    <row r="333" spans="1:6">
      <c r="A333" s="69">
        <v>6116</v>
      </c>
      <c r="B333" s="79" t="s">
        <v>424</v>
      </c>
      <c r="C333" s="44">
        <v>499</v>
      </c>
      <c r="D333" s="44">
        <v>893</v>
      </c>
      <c r="E333" s="44">
        <v>394</v>
      </c>
      <c r="F333" s="80">
        <v>0.78957915831663328</v>
      </c>
    </row>
    <row r="334" spans="1:6">
      <c r="A334" s="69">
        <v>6117</v>
      </c>
      <c r="B334" s="79" t="s">
        <v>425</v>
      </c>
      <c r="C334" s="44">
        <v>7</v>
      </c>
      <c r="D334" s="44">
        <v>134</v>
      </c>
      <c r="E334" s="44">
        <v>127</v>
      </c>
      <c r="F334" s="80">
        <v>18.142857142857142</v>
      </c>
    </row>
    <row r="335" spans="1:6">
      <c r="A335" s="69">
        <v>62</v>
      </c>
      <c r="B335" s="79" t="s">
        <v>426</v>
      </c>
      <c r="C335" s="44">
        <v>47786</v>
      </c>
      <c r="D335" s="44">
        <v>53664</v>
      </c>
      <c r="E335" s="44">
        <v>5878</v>
      </c>
      <c r="F335" s="80">
        <v>0.12300673837525636</v>
      </c>
    </row>
    <row r="336" spans="1:6">
      <c r="A336" s="75">
        <v>621</v>
      </c>
      <c r="B336" s="76" t="s">
        <v>427</v>
      </c>
      <c r="C336" s="77">
        <v>13930</v>
      </c>
      <c r="D336" s="77">
        <v>14790</v>
      </c>
      <c r="E336" s="77">
        <v>860</v>
      </c>
      <c r="F336" s="78">
        <v>6.1737257717157212E-2</v>
      </c>
    </row>
    <row r="337" spans="1:6">
      <c r="A337" s="69">
        <v>6211</v>
      </c>
      <c r="B337" s="79" t="s">
        <v>428</v>
      </c>
      <c r="C337" s="44">
        <v>3182</v>
      </c>
      <c r="D337" s="44">
        <v>4227</v>
      </c>
      <c r="E337" s="44">
        <v>1045</v>
      </c>
      <c r="F337" s="80">
        <v>0.32840980515399121</v>
      </c>
    </row>
    <row r="338" spans="1:6">
      <c r="A338" s="69">
        <v>6212</v>
      </c>
      <c r="B338" s="79" t="s">
        <v>429</v>
      </c>
      <c r="C338" s="44">
        <v>1997</v>
      </c>
      <c r="D338" s="44">
        <v>2375</v>
      </c>
      <c r="E338" s="44">
        <v>378</v>
      </c>
      <c r="F338" s="80">
        <v>0.18928392588883325</v>
      </c>
    </row>
    <row r="339" spans="1:6">
      <c r="A339" s="69">
        <v>6213</v>
      </c>
      <c r="B339" s="79" t="s">
        <v>430</v>
      </c>
      <c r="C339" s="44">
        <v>949</v>
      </c>
      <c r="D339" s="44">
        <v>1133</v>
      </c>
      <c r="E339" s="44">
        <v>184</v>
      </c>
      <c r="F339" s="80">
        <v>0.19388830347734456</v>
      </c>
    </row>
    <row r="340" spans="1:6">
      <c r="A340" s="69">
        <v>6214</v>
      </c>
      <c r="B340" s="79" t="s">
        <v>431</v>
      </c>
      <c r="C340" s="44">
        <v>4367</v>
      </c>
      <c r="D340" s="44">
        <v>3721</v>
      </c>
      <c r="E340" s="44">
        <v>-646</v>
      </c>
      <c r="F340" s="80">
        <v>-0.14792763911151821</v>
      </c>
    </row>
    <row r="341" spans="1:6">
      <c r="A341" s="69">
        <v>6215</v>
      </c>
      <c r="B341" s="79" t="s">
        <v>432</v>
      </c>
      <c r="C341" s="44">
        <v>324</v>
      </c>
      <c r="D341" s="44">
        <v>541</v>
      </c>
      <c r="E341" s="44">
        <v>217</v>
      </c>
      <c r="F341" s="80">
        <v>0.66975308641975306</v>
      </c>
    </row>
    <row r="342" spans="1:6">
      <c r="A342" s="69">
        <v>6216</v>
      </c>
      <c r="B342" s="79" t="s">
        <v>433</v>
      </c>
      <c r="C342" s="44">
        <v>2237</v>
      </c>
      <c r="D342" s="44">
        <v>2108</v>
      </c>
      <c r="E342" s="44">
        <v>-129</v>
      </c>
      <c r="F342" s="80">
        <v>-5.7666517657577111E-2</v>
      </c>
    </row>
    <row r="343" spans="1:6">
      <c r="A343" s="69">
        <v>6219</v>
      </c>
      <c r="B343" s="79" t="s">
        <v>434</v>
      </c>
      <c r="C343" s="44">
        <v>873</v>
      </c>
      <c r="D343" s="44">
        <v>682</v>
      </c>
      <c r="E343" s="44">
        <v>-191</v>
      </c>
      <c r="F343" s="80">
        <v>-0.21878579610538373</v>
      </c>
    </row>
    <row r="344" spans="1:6">
      <c r="A344" s="69">
        <v>622</v>
      </c>
      <c r="B344" s="79" t="s">
        <v>435</v>
      </c>
      <c r="C344" s="44">
        <v>15369</v>
      </c>
      <c r="D344" s="44">
        <v>17907</v>
      </c>
      <c r="E344" s="44">
        <v>2538</v>
      </c>
      <c r="F344" s="80">
        <v>0.16513761467889909</v>
      </c>
    </row>
    <row r="345" spans="1:6">
      <c r="A345" s="69">
        <v>6221</v>
      </c>
      <c r="B345" s="79" t="s">
        <v>436</v>
      </c>
      <c r="C345" s="44">
        <v>13776</v>
      </c>
      <c r="D345" s="44">
        <v>16252</v>
      </c>
      <c r="E345" s="44">
        <v>2476</v>
      </c>
      <c r="F345" s="80">
        <v>0.179732868757259</v>
      </c>
    </row>
    <row r="346" spans="1:6">
      <c r="A346" s="69">
        <v>6223</v>
      </c>
      <c r="B346" s="79" t="s">
        <v>438</v>
      </c>
      <c r="C346" s="44">
        <v>0</v>
      </c>
      <c r="D346" s="44">
        <v>635</v>
      </c>
      <c r="E346" s="44">
        <v>635</v>
      </c>
      <c r="F346" s="80" t="e">
        <v>#DIV/0!</v>
      </c>
    </row>
    <row r="347" spans="1:6">
      <c r="A347" s="69">
        <v>623</v>
      </c>
      <c r="B347" s="79" t="s">
        <v>439</v>
      </c>
      <c r="C347" s="44">
        <v>11832</v>
      </c>
      <c r="D347" s="44">
        <v>13487</v>
      </c>
      <c r="E347" s="44">
        <v>1655</v>
      </c>
      <c r="F347" s="80">
        <v>0.13987491548343475</v>
      </c>
    </row>
    <row r="348" spans="1:6">
      <c r="A348" s="69">
        <v>6231</v>
      </c>
      <c r="B348" s="79" t="s">
        <v>440</v>
      </c>
      <c r="C348" s="44">
        <v>8501</v>
      </c>
      <c r="D348" s="44">
        <v>8468</v>
      </c>
      <c r="E348" s="44">
        <v>-33</v>
      </c>
      <c r="F348" s="80">
        <v>-3.8818962475002943E-3</v>
      </c>
    </row>
    <row r="349" spans="1:6">
      <c r="A349" s="69">
        <v>6232</v>
      </c>
      <c r="B349" s="79" t="s">
        <v>441</v>
      </c>
      <c r="C349" s="44">
        <v>1580</v>
      </c>
      <c r="D349" s="44">
        <v>1980</v>
      </c>
      <c r="E349" s="44">
        <v>400</v>
      </c>
      <c r="F349" s="80">
        <v>0.25316455696202533</v>
      </c>
    </row>
    <row r="350" spans="1:6">
      <c r="A350" s="69">
        <v>6233</v>
      </c>
      <c r="B350" s="79" t="s">
        <v>442</v>
      </c>
      <c r="C350" s="44">
        <v>1072</v>
      </c>
      <c r="D350" s="44">
        <v>1622</v>
      </c>
      <c r="E350" s="44">
        <v>550</v>
      </c>
      <c r="F350" s="80">
        <v>0.51305970149253732</v>
      </c>
    </row>
    <row r="351" spans="1:6">
      <c r="A351" s="69">
        <v>6239</v>
      </c>
      <c r="B351" s="79" t="s">
        <v>443</v>
      </c>
      <c r="C351" s="44">
        <v>512</v>
      </c>
      <c r="D351" s="44">
        <v>1417</v>
      </c>
      <c r="E351" s="44">
        <v>905</v>
      </c>
      <c r="F351" s="80">
        <v>1.767578125</v>
      </c>
    </row>
    <row r="352" spans="1:6">
      <c r="A352" s="69">
        <v>624</v>
      </c>
      <c r="B352" s="79" t="s">
        <v>444</v>
      </c>
      <c r="C352" s="44">
        <v>6657</v>
      </c>
      <c r="D352" s="44">
        <v>7479</v>
      </c>
      <c r="E352" s="44">
        <v>822</v>
      </c>
      <c r="F352" s="80">
        <v>0.12347904461469131</v>
      </c>
    </row>
    <row r="353" spans="1:6">
      <c r="A353" s="69">
        <v>6241</v>
      </c>
      <c r="B353" s="79" t="s">
        <v>445</v>
      </c>
      <c r="C353" s="44">
        <v>3318</v>
      </c>
      <c r="D353" s="44">
        <v>3999</v>
      </c>
      <c r="E353" s="44">
        <v>681</v>
      </c>
      <c r="F353" s="80">
        <v>0.20524412296564196</v>
      </c>
    </row>
    <row r="354" spans="1:6">
      <c r="A354" s="69">
        <v>6242</v>
      </c>
      <c r="B354" s="79" t="s">
        <v>446</v>
      </c>
      <c r="C354" s="44">
        <v>368</v>
      </c>
      <c r="D354" s="44">
        <v>491</v>
      </c>
      <c r="E354" s="44">
        <v>123</v>
      </c>
      <c r="F354" s="80">
        <v>0.33423913043478259</v>
      </c>
    </row>
    <row r="355" spans="1:6">
      <c r="A355" s="69">
        <v>6243</v>
      </c>
      <c r="B355" s="79" t="s">
        <v>447</v>
      </c>
      <c r="C355" s="44">
        <v>875</v>
      </c>
      <c r="D355" s="44">
        <v>926</v>
      </c>
      <c r="E355" s="44">
        <v>51</v>
      </c>
      <c r="F355" s="80">
        <v>5.8285714285714288E-2</v>
      </c>
    </row>
    <row r="356" spans="1:6">
      <c r="A356" s="69">
        <v>6244</v>
      </c>
      <c r="B356" s="79" t="s">
        <v>448</v>
      </c>
      <c r="C356" s="44">
        <v>2095</v>
      </c>
      <c r="D356" s="44">
        <v>2062</v>
      </c>
      <c r="E356" s="44">
        <v>-33</v>
      </c>
      <c r="F356" s="80">
        <v>-1.5751789976133652E-2</v>
      </c>
    </row>
    <row r="357" spans="1:6">
      <c r="A357" s="73"/>
      <c r="B357" s="74" t="s">
        <v>506</v>
      </c>
      <c r="C357" s="71">
        <v>24639</v>
      </c>
      <c r="D357" s="71">
        <v>28253</v>
      </c>
      <c r="E357" s="71">
        <v>3614</v>
      </c>
      <c r="F357" s="72">
        <v>0.14667803076423555</v>
      </c>
    </row>
    <row r="358" spans="1:6">
      <c r="A358" s="75">
        <v>71</v>
      </c>
      <c r="B358" s="76" t="s">
        <v>450</v>
      </c>
      <c r="C358" s="77">
        <v>4117</v>
      </c>
      <c r="D358" s="77">
        <v>4592</v>
      </c>
      <c r="E358" s="77">
        <v>475</v>
      </c>
      <c r="F358" s="78">
        <v>0.11537527325722613</v>
      </c>
    </row>
    <row r="359" spans="1:6">
      <c r="A359" s="69">
        <v>711</v>
      </c>
      <c r="B359" s="79" t="s">
        <v>451</v>
      </c>
      <c r="C359" s="44">
        <v>639</v>
      </c>
      <c r="D359" s="44">
        <v>50</v>
      </c>
      <c r="E359" s="44">
        <v>-589</v>
      </c>
      <c r="F359" s="80">
        <v>-0.92175273865414709</v>
      </c>
    </row>
    <row r="360" spans="1:6">
      <c r="A360" s="69">
        <v>7111</v>
      </c>
      <c r="B360" s="79" t="s">
        <v>452</v>
      </c>
      <c r="C360" s="44">
        <v>6</v>
      </c>
      <c r="D360" s="44">
        <v>49</v>
      </c>
      <c r="E360" s="44">
        <v>43</v>
      </c>
      <c r="F360" s="80">
        <v>7.166666666666667</v>
      </c>
    </row>
    <row r="361" spans="1:6">
      <c r="A361" s="69">
        <v>7112</v>
      </c>
      <c r="B361" s="79" t="s">
        <v>453</v>
      </c>
      <c r="C361" s="44">
        <v>0</v>
      </c>
      <c r="D361" s="44">
        <v>57</v>
      </c>
      <c r="E361" s="44">
        <v>57</v>
      </c>
      <c r="F361" s="80" t="e">
        <v>#DIV/0!</v>
      </c>
    </row>
    <row r="362" spans="1:6">
      <c r="A362" s="69">
        <v>7115</v>
      </c>
      <c r="B362" s="79" t="s">
        <v>456</v>
      </c>
      <c r="C362" s="44">
        <v>15</v>
      </c>
      <c r="D362" s="44">
        <v>49</v>
      </c>
      <c r="E362" s="44">
        <v>34</v>
      </c>
      <c r="F362" s="80">
        <v>2.2666666666666666</v>
      </c>
    </row>
    <row r="363" spans="1:6">
      <c r="A363" s="69">
        <v>712</v>
      </c>
      <c r="B363" s="79" t="s">
        <v>457</v>
      </c>
      <c r="C363" s="44">
        <v>650</v>
      </c>
      <c r="D363" s="44">
        <v>627</v>
      </c>
      <c r="E363" s="44">
        <v>-23</v>
      </c>
      <c r="F363" s="80">
        <v>-3.5384615384615382E-2</v>
      </c>
    </row>
    <row r="364" spans="1:6">
      <c r="A364" s="69">
        <v>7121</v>
      </c>
      <c r="B364" s="79" t="s">
        <v>457</v>
      </c>
      <c r="C364" s="44">
        <v>650</v>
      </c>
      <c r="D364" s="44">
        <v>627</v>
      </c>
      <c r="E364" s="44">
        <v>-23</v>
      </c>
      <c r="F364" s="80">
        <v>-3.5384615384615382E-2</v>
      </c>
    </row>
    <row r="365" spans="1:6">
      <c r="A365" s="69">
        <v>713</v>
      </c>
      <c r="B365" s="79" t="s">
        <v>458</v>
      </c>
      <c r="C365" s="44">
        <v>2827</v>
      </c>
      <c r="D365" s="44">
        <v>3228</v>
      </c>
      <c r="E365" s="44">
        <v>401</v>
      </c>
      <c r="F365" s="80">
        <v>0.14184648036788114</v>
      </c>
    </row>
    <row r="366" spans="1:6">
      <c r="A366" s="69">
        <v>7139</v>
      </c>
      <c r="B366" s="79" t="s">
        <v>461</v>
      </c>
      <c r="C366" s="44">
        <v>2811</v>
      </c>
      <c r="D366" s="44">
        <v>3208</v>
      </c>
      <c r="E366" s="44">
        <v>397</v>
      </c>
      <c r="F366" s="80">
        <v>0.14123087869085735</v>
      </c>
    </row>
    <row r="367" spans="1:6">
      <c r="A367" s="75">
        <v>72</v>
      </c>
      <c r="B367" s="76" t="s">
        <v>462</v>
      </c>
      <c r="C367" s="77">
        <v>20523</v>
      </c>
      <c r="D367" s="77">
        <v>23662</v>
      </c>
      <c r="E367" s="77">
        <v>3139</v>
      </c>
      <c r="F367" s="78">
        <v>0.15295034838961166</v>
      </c>
    </row>
    <row r="368" spans="1:6">
      <c r="A368" s="69">
        <v>721</v>
      </c>
      <c r="B368" s="79" t="s">
        <v>463</v>
      </c>
      <c r="C368" s="44">
        <v>2255</v>
      </c>
      <c r="D368" s="44">
        <v>1759</v>
      </c>
      <c r="E368" s="44">
        <v>-496</v>
      </c>
      <c r="F368" s="80">
        <v>-0.21995565410199558</v>
      </c>
    </row>
    <row r="369" spans="1:6">
      <c r="A369" s="69">
        <v>7211</v>
      </c>
      <c r="B369" s="79" t="s">
        <v>464</v>
      </c>
      <c r="C369" s="44">
        <v>2169</v>
      </c>
      <c r="D369" s="44">
        <v>1697</v>
      </c>
      <c r="E369" s="44">
        <v>-472</v>
      </c>
      <c r="F369" s="80">
        <v>-0.21761180267404334</v>
      </c>
    </row>
    <row r="370" spans="1:6">
      <c r="A370" s="69">
        <v>7212</v>
      </c>
      <c r="B370" s="79" t="s">
        <v>465</v>
      </c>
      <c r="C370" s="44">
        <v>48</v>
      </c>
      <c r="D370" s="44">
        <v>55</v>
      </c>
      <c r="E370" s="44">
        <v>7</v>
      </c>
      <c r="F370" s="80">
        <v>0.14583333333333334</v>
      </c>
    </row>
    <row r="371" spans="1:6">
      <c r="A371" s="69">
        <v>7213</v>
      </c>
      <c r="B371" s="79" t="s">
        <v>466</v>
      </c>
      <c r="C371" s="44">
        <v>0</v>
      </c>
      <c r="D371" s="44">
        <v>0</v>
      </c>
      <c r="E371" s="44">
        <v>0</v>
      </c>
      <c r="F371" s="80" t="e">
        <v>#DIV/0!</v>
      </c>
    </row>
    <row r="372" spans="1:6">
      <c r="A372" s="69">
        <v>722</v>
      </c>
      <c r="B372" s="79" t="s">
        <v>467</v>
      </c>
      <c r="C372" s="44">
        <v>18267</v>
      </c>
      <c r="D372" s="44">
        <v>21902</v>
      </c>
      <c r="E372" s="44">
        <v>3635</v>
      </c>
      <c r="F372" s="80">
        <v>0.19899271911096514</v>
      </c>
    </row>
    <row r="373" spans="1:6">
      <c r="A373" s="69">
        <v>7221</v>
      </c>
      <c r="B373" s="79" t="s">
        <v>468</v>
      </c>
      <c r="C373" s="44">
        <v>8631</v>
      </c>
      <c r="D373" s="44">
        <v>10594</v>
      </c>
      <c r="E373" s="44">
        <v>1963</v>
      </c>
      <c r="F373" s="80">
        <v>0.22743598656007416</v>
      </c>
    </row>
    <row r="374" spans="1:6">
      <c r="A374" s="69">
        <v>7222</v>
      </c>
      <c r="B374" s="79" t="s">
        <v>469</v>
      </c>
      <c r="C374" s="44">
        <v>7318</v>
      </c>
      <c r="D374" s="44">
        <v>8878</v>
      </c>
      <c r="E374" s="44">
        <v>1560</v>
      </c>
      <c r="F374" s="80">
        <v>0.21317299808690898</v>
      </c>
    </row>
    <row r="375" spans="1:6">
      <c r="A375" s="69">
        <v>7223</v>
      </c>
      <c r="B375" s="79" t="s">
        <v>470</v>
      </c>
      <c r="C375" s="44">
        <v>1603</v>
      </c>
      <c r="D375" s="44">
        <v>1699</v>
      </c>
      <c r="E375" s="44">
        <v>96</v>
      </c>
      <c r="F375" s="80">
        <v>5.9887710542732377E-2</v>
      </c>
    </row>
    <row r="376" spans="1:6">
      <c r="A376" s="69">
        <v>7224</v>
      </c>
      <c r="B376" s="79" t="s">
        <v>471</v>
      </c>
      <c r="C376" s="44">
        <v>716</v>
      </c>
      <c r="D376" s="44">
        <v>731</v>
      </c>
      <c r="E376" s="44">
        <v>15</v>
      </c>
      <c r="F376" s="80">
        <v>2.094972067039106E-2</v>
      </c>
    </row>
    <row r="377" spans="1:6">
      <c r="A377" s="73"/>
      <c r="B377" s="74" t="s">
        <v>85</v>
      </c>
      <c r="C377" s="71">
        <v>10511</v>
      </c>
      <c r="D377" s="71">
        <v>11459</v>
      </c>
      <c r="E377" s="71">
        <v>948</v>
      </c>
      <c r="F377" s="72">
        <v>9.0191228237084961E-2</v>
      </c>
    </row>
    <row r="378" spans="1:6">
      <c r="A378" s="69">
        <v>81</v>
      </c>
      <c r="B378" s="79" t="s">
        <v>472</v>
      </c>
      <c r="C378" s="44">
        <v>10511</v>
      </c>
      <c r="D378" s="44">
        <v>11459</v>
      </c>
      <c r="E378" s="44">
        <v>948</v>
      </c>
      <c r="F378" s="80">
        <v>9.0191228237084961E-2</v>
      </c>
    </row>
    <row r="379" spans="1:6">
      <c r="A379" s="69">
        <v>811</v>
      </c>
      <c r="B379" s="79" t="s">
        <v>473</v>
      </c>
      <c r="C379" s="44">
        <v>3237</v>
      </c>
      <c r="D379" s="44">
        <v>3498</v>
      </c>
      <c r="E379" s="44">
        <v>261</v>
      </c>
      <c r="F379" s="80">
        <v>8.0630213160333641E-2</v>
      </c>
    </row>
    <row r="380" spans="1:6">
      <c r="A380" s="69">
        <v>8111</v>
      </c>
      <c r="B380" s="79" t="s">
        <v>474</v>
      </c>
      <c r="C380" s="44">
        <v>2438</v>
      </c>
      <c r="D380" s="44">
        <v>2367</v>
      </c>
      <c r="E380" s="44">
        <v>-71</v>
      </c>
      <c r="F380" s="80">
        <v>-2.912223133716161E-2</v>
      </c>
    </row>
    <row r="381" spans="1:6">
      <c r="A381" s="69">
        <v>8112</v>
      </c>
      <c r="B381" s="79" t="s">
        <v>475</v>
      </c>
      <c r="C381" s="44">
        <v>362</v>
      </c>
      <c r="D381" s="44">
        <v>743</v>
      </c>
      <c r="E381" s="44">
        <v>381</v>
      </c>
      <c r="F381" s="80">
        <v>1.0524861878453038</v>
      </c>
    </row>
    <row r="382" spans="1:6">
      <c r="A382" s="69">
        <v>8113</v>
      </c>
      <c r="B382" s="79" t="s">
        <v>476</v>
      </c>
      <c r="C382" s="44">
        <v>302</v>
      </c>
      <c r="D382" s="44">
        <v>261</v>
      </c>
      <c r="E382" s="44">
        <v>-41</v>
      </c>
      <c r="F382" s="80">
        <v>-0.13576158940397351</v>
      </c>
    </row>
    <row r="383" spans="1:6">
      <c r="A383" s="69">
        <v>8114</v>
      </c>
      <c r="B383" s="79" t="s">
        <v>477</v>
      </c>
      <c r="C383" s="44">
        <v>135</v>
      </c>
      <c r="D383" s="44">
        <v>128</v>
      </c>
      <c r="E383" s="44">
        <v>-7</v>
      </c>
      <c r="F383" s="80">
        <v>-5.185185185185185E-2</v>
      </c>
    </row>
    <row r="384" spans="1:6">
      <c r="A384" s="69">
        <v>812</v>
      </c>
      <c r="B384" s="79" t="s">
        <v>478</v>
      </c>
      <c r="C384" s="44">
        <v>3180</v>
      </c>
      <c r="D384" s="44">
        <v>2888</v>
      </c>
      <c r="E384" s="44">
        <v>-292</v>
      </c>
      <c r="F384" s="80">
        <v>-9.1823899371069176E-2</v>
      </c>
    </row>
    <row r="385" spans="1:6">
      <c r="A385" s="69">
        <v>8121</v>
      </c>
      <c r="B385" s="79" t="s">
        <v>479</v>
      </c>
      <c r="C385" s="44">
        <v>1469</v>
      </c>
      <c r="D385" s="44">
        <v>1506</v>
      </c>
      <c r="E385" s="44">
        <v>37</v>
      </c>
      <c r="F385" s="80">
        <v>2.518720217835262E-2</v>
      </c>
    </row>
    <row r="386" spans="1:6">
      <c r="A386" s="69">
        <v>8122</v>
      </c>
      <c r="B386" s="79" t="s">
        <v>480</v>
      </c>
      <c r="C386" s="44">
        <v>235</v>
      </c>
      <c r="D386" s="44">
        <v>274</v>
      </c>
      <c r="E386" s="44">
        <v>39</v>
      </c>
      <c r="F386" s="80">
        <v>0.16595744680851063</v>
      </c>
    </row>
    <row r="387" spans="1:6">
      <c r="A387" s="69">
        <v>8123</v>
      </c>
      <c r="B387" s="79" t="s">
        <v>481</v>
      </c>
      <c r="C387" s="44">
        <v>1297</v>
      </c>
      <c r="D387" s="44">
        <v>777</v>
      </c>
      <c r="E387" s="44">
        <v>-520</v>
      </c>
      <c r="F387" s="80">
        <v>-0.40092521202775638</v>
      </c>
    </row>
    <row r="388" spans="1:6">
      <c r="A388" s="69">
        <v>8129</v>
      </c>
      <c r="B388" s="79" t="s">
        <v>482</v>
      </c>
      <c r="C388" s="44">
        <v>178</v>
      </c>
      <c r="D388" s="44">
        <v>331</v>
      </c>
      <c r="E388" s="44">
        <v>153</v>
      </c>
      <c r="F388" s="80">
        <v>0.8595505617977528</v>
      </c>
    </row>
    <row r="389" spans="1:6">
      <c r="A389" s="69">
        <v>813</v>
      </c>
      <c r="B389" s="79" t="s">
        <v>483</v>
      </c>
      <c r="C389" s="44">
        <v>2932</v>
      </c>
      <c r="D389" s="44">
        <v>2918</v>
      </c>
      <c r="E389" s="44">
        <v>-14</v>
      </c>
      <c r="F389" s="80">
        <v>-4.7748976807639835E-3</v>
      </c>
    </row>
    <row r="390" spans="1:6">
      <c r="A390" s="69">
        <v>8131</v>
      </c>
      <c r="B390" s="79" t="s">
        <v>484</v>
      </c>
      <c r="C390" s="44">
        <v>0</v>
      </c>
      <c r="D390" s="44">
        <v>10</v>
      </c>
      <c r="E390" s="44">
        <v>10</v>
      </c>
      <c r="F390" s="80" t="e">
        <v>#DIV/0!</v>
      </c>
    </row>
    <row r="391" spans="1:6">
      <c r="A391" s="69">
        <v>8132</v>
      </c>
      <c r="B391" s="79" t="s">
        <v>485</v>
      </c>
      <c r="C391" s="44">
        <v>130</v>
      </c>
      <c r="D391" s="44">
        <v>164</v>
      </c>
      <c r="E391" s="44">
        <v>34</v>
      </c>
      <c r="F391" s="80">
        <v>0.26153846153846155</v>
      </c>
    </row>
    <row r="392" spans="1:6">
      <c r="A392" s="69">
        <v>8133</v>
      </c>
      <c r="B392" s="79" t="s">
        <v>486</v>
      </c>
      <c r="C392" s="44">
        <v>430</v>
      </c>
      <c r="D392" s="44">
        <v>360</v>
      </c>
      <c r="E392" s="44">
        <v>-70</v>
      </c>
      <c r="F392" s="80">
        <v>-0.16279069767441862</v>
      </c>
    </row>
    <row r="393" spans="1:6">
      <c r="A393" s="69">
        <v>8134</v>
      </c>
      <c r="B393" s="79" t="s">
        <v>487</v>
      </c>
      <c r="C393" s="44">
        <v>1396</v>
      </c>
      <c r="D393" s="44">
        <v>1888</v>
      </c>
      <c r="E393" s="44">
        <v>492</v>
      </c>
      <c r="F393" s="80">
        <v>0.3524355300859599</v>
      </c>
    </row>
    <row r="394" spans="1:6">
      <c r="A394" s="69">
        <v>8139</v>
      </c>
      <c r="B394" s="79" t="s">
        <v>488</v>
      </c>
      <c r="C394" s="44">
        <v>974</v>
      </c>
      <c r="D394" s="44">
        <v>495</v>
      </c>
      <c r="E394" s="44">
        <v>-479</v>
      </c>
      <c r="F394" s="80">
        <v>-0.49178644763860369</v>
      </c>
    </row>
    <row r="395" spans="1:6">
      <c r="A395" s="69">
        <v>814</v>
      </c>
      <c r="B395" s="79" t="s">
        <v>489</v>
      </c>
      <c r="C395" s="44">
        <v>1162</v>
      </c>
      <c r="D395" s="44">
        <v>2153</v>
      </c>
      <c r="E395" s="44">
        <v>991</v>
      </c>
      <c r="F395" s="80">
        <v>0.85283993115318413</v>
      </c>
    </row>
    <row r="396" spans="1:6">
      <c r="A396" s="69">
        <v>8141</v>
      </c>
      <c r="B396" s="79" t="s">
        <v>489</v>
      </c>
      <c r="C396" s="44">
        <v>1162</v>
      </c>
      <c r="D396" s="44">
        <v>2153</v>
      </c>
      <c r="E396" s="44">
        <v>991</v>
      </c>
      <c r="F396" s="80">
        <v>0.85283993115318413</v>
      </c>
    </row>
    <row r="397" spans="1:6">
      <c r="A397" s="73"/>
      <c r="B397" s="74" t="s">
        <v>490</v>
      </c>
      <c r="C397" s="71">
        <v>14138</v>
      </c>
      <c r="D397" s="71">
        <v>14648</v>
      </c>
      <c r="E397" s="71">
        <v>510</v>
      </c>
      <c r="F397" s="72">
        <v>3.6072994765879191E-2</v>
      </c>
    </row>
    <row r="398" spans="1:6">
      <c r="A398" s="69">
        <v>92</v>
      </c>
      <c r="B398" s="79" t="s">
        <v>490</v>
      </c>
      <c r="C398" s="44">
        <v>14138</v>
      </c>
      <c r="D398" s="44">
        <v>14648</v>
      </c>
      <c r="E398" s="44">
        <v>510</v>
      </c>
      <c r="F398" s="80">
        <v>3.6072994765879191E-2</v>
      </c>
    </row>
    <row r="399" spans="1:6">
      <c r="A399" s="69">
        <v>921</v>
      </c>
      <c r="B399" s="79" t="s">
        <v>491</v>
      </c>
      <c r="C399" s="44">
        <v>2800</v>
      </c>
      <c r="D399" s="44">
        <v>2934</v>
      </c>
      <c r="E399" s="44">
        <v>134</v>
      </c>
      <c r="F399" s="80">
        <v>4.7857142857142855E-2</v>
      </c>
    </row>
    <row r="400" spans="1:6">
      <c r="A400" s="69">
        <v>9211</v>
      </c>
      <c r="B400" s="79" t="s">
        <v>491</v>
      </c>
      <c r="C400" s="44">
        <v>2800</v>
      </c>
      <c r="D400" s="44">
        <v>2934</v>
      </c>
      <c r="E400" s="44">
        <v>134</v>
      </c>
      <c r="F400" s="80">
        <v>4.7857142857142855E-2</v>
      </c>
    </row>
    <row r="401" spans="1:6">
      <c r="A401" s="69">
        <v>922</v>
      </c>
      <c r="B401" s="79" t="s">
        <v>492</v>
      </c>
      <c r="C401" s="44">
        <v>7390</v>
      </c>
      <c r="D401" s="44">
        <v>8002</v>
      </c>
      <c r="E401" s="44">
        <v>612</v>
      </c>
      <c r="F401" s="80">
        <v>8.281461434370771E-2</v>
      </c>
    </row>
    <row r="402" spans="1:6">
      <c r="A402" s="69">
        <v>9221</v>
      </c>
      <c r="B402" s="79" t="s">
        <v>492</v>
      </c>
      <c r="C402" s="44">
        <v>7390</v>
      </c>
      <c r="D402" s="44">
        <v>8002</v>
      </c>
      <c r="E402" s="44">
        <v>612</v>
      </c>
      <c r="F402" s="80">
        <v>8.281461434370771E-2</v>
      </c>
    </row>
    <row r="403" spans="1:6">
      <c r="A403" s="69">
        <v>923</v>
      </c>
      <c r="B403" s="79" t="s">
        <v>493</v>
      </c>
      <c r="C403" s="44">
        <v>1543</v>
      </c>
      <c r="D403" s="44">
        <v>365</v>
      </c>
      <c r="E403" s="44">
        <v>-1178</v>
      </c>
      <c r="F403" s="80">
        <v>-0.76344782890473106</v>
      </c>
    </row>
    <row r="404" spans="1:6">
      <c r="A404" s="69">
        <v>9231</v>
      </c>
      <c r="B404" s="79" t="s">
        <v>493</v>
      </c>
      <c r="C404" s="44">
        <v>1543</v>
      </c>
      <c r="D404" s="44">
        <v>365</v>
      </c>
      <c r="E404" s="44">
        <v>-1178</v>
      </c>
      <c r="F404" s="80">
        <v>-0.76344782890473106</v>
      </c>
    </row>
    <row r="405" spans="1:6">
      <c r="A405" s="69">
        <v>924</v>
      </c>
      <c r="B405" s="79" t="s">
        <v>494</v>
      </c>
      <c r="C405" s="44">
        <v>322</v>
      </c>
      <c r="D405" s="44">
        <v>376</v>
      </c>
      <c r="E405" s="44">
        <v>54</v>
      </c>
      <c r="F405" s="80">
        <v>0.16770186335403728</v>
      </c>
    </row>
    <row r="406" spans="1:6">
      <c r="A406" s="69">
        <v>9241</v>
      </c>
      <c r="B406" s="79" t="s">
        <v>494</v>
      </c>
      <c r="C406" s="44">
        <v>322</v>
      </c>
      <c r="D406" s="44">
        <v>376</v>
      </c>
      <c r="E406" s="44">
        <v>54</v>
      </c>
      <c r="F406" s="80">
        <v>0.16770186335403728</v>
      </c>
    </row>
    <row r="407" spans="1:6">
      <c r="A407" s="69">
        <v>925</v>
      </c>
      <c r="B407" s="79" t="s">
        <v>495</v>
      </c>
      <c r="C407" s="44">
        <v>497</v>
      </c>
      <c r="D407" s="44">
        <v>448</v>
      </c>
      <c r="E407" s="44">
        <v>-49</v>
      </c>
      <c r="F407" s="80">
        <v>-9.8591549295774641E-2</v>
      </c>
    </row>
    <row r="408" spans="1:6">
      <c r="A408" s="69">
        <v>9251</v>
      </c>
      <c r="B408" s="79" t="s">
        <v>495</v>
      </c>
      <c r="C408" s="44">
        <v>497</v>
      </c>
      <c r="D408" s="44">
        <v>448</v>
      </c>
      <c r="E408" s="44">
        <v>-49</v>
      </c>
      <c r="F408" s="80">
        <v>-9.8591549295774641E-2</v>
      </c>
    </row>
    <row r="409" spans="1:6">
      <c r="A409" s="69">
        <v>926</v>
      </c>
      <c r="B409" s="79" t="s">
        <v>496</v>
      </c>
      <c r="C409" s="44">
        <v>95</v>
      </c>
      <c r="D409" s="44">
        <v>147</v>
      </c>
      <c r="E409" s="44">
        <v>52</v>
      </c>
      <c r="F409" s="80">
        <v>0.54736842105263162</v>
      </c>
    </row>
    <row r="410" spans="1:6">
      <c r="A410" s="69">
        <v>9261</v>
      </c>
      <c r="B410" s="79" t="s">
        <v>496</v>
      </c>
      <c r="C410" s="44">
        <v>95</v>
      </c>
      <c r="D410" s="44">
        <v>147</v>
      </c>
      <c r="E410" s="44">
        <v>52</v>
      </c>
      <c r="F410" s="80">
        <v>0.54736842105263162</v>
      </c>
    </row>
    <row r="411" spans="1:6">
      <c r="A411" s="69">
        <v>928</v>
      </c>
      <c r="B411" s="79" t="s">
        <v>497</v>
      </c>
      <c r="C411" s="44">
        <v>225</v>
      </c>
      <c r="D411" s="44">
        <v>486</v>
      </c>
      <c r="E411" s="44">
        <v>261</v>
      </c>
      <c r="F411" s="80">
        <v>1.1599999999999999</v>
      </c>
    </row>
    <row r="412" spans="1:6">
      <c r="A412" s="69">
        <v>9281</v>
      </c>
      <c r="B412" s="79" t="s">
        <v>497</v>
      </c>
      <c r="C412" s="44">
        <v>225</v>
      </c>
      <c r="D412" s="44">
        <v>486</v>
      </c>
      <c r="E412" s="44">
        <v>261</v>
      </c>
      <c r="F412" s="80">
        <v>1.1599999999999999</v>
      </c>
    </row>
    <row r="414" spans="1:6">
      <c r="A414" t="s">
        <v>904</v>
      </c>
    </row>
  </sheetData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414"/>
  <sheetViews>
    <sheetView view="pageBreakPreview" zoomScale="115" zoomScaleNormal="100" zoomScaleSheetLayoutView="115" workbookViewId="0">
      <selection activeCell="A29" sqref="A29:F31"/>
    </sheetView>
  </sheetViews>
  <sheetFormatPr defaultColWidth="8.85546875" defaultRowHeight="15"/>
  <cols>
    <col min="1" max="1" width="7.5703125" customWidth="1"/>
    <col min="2" max="2" width="43.85546875" customWidth="1"/>
    <col min="3" max="4" width="10.42578125" bestFit="1" customWidth="1"/>
    <col min="5" max="5" width="9.42578125" bestFit="1" customWidth="1"/>
    <col min="6" max="6" width="9.140625" bestFit="1" customWidth="1"/>
  </cols>
  <sheetData>
    <row r="1" spans="1:6">
      <c r="A1" s="24" t="s">
        <v>929</v>
      </c>
    </row>
    <row r="2" spans="1:6">
      <c r="A2" t="s">
        <v>907</v>
      </c>
    </row>
    <row r="4" spans="1:6" ht="30">
      <c r="A4" s="32" t="s">
        <v>58</v>
      </c>
      <c r="B4" s="33" t="s">
        <v>59</v>
      </c>
      <c r="C4" s="34" t="s">
        <v>100</v>
      </c>
      <c r="D4" s="35" t="s">
        <v>107</v>
      </c>
      <c r="E4" s="36" t="s">
        <v>4</v>
      </c>
      <c r="F4" s="37" t="s">
        <v>62</v>
      </c>
    </row>
    <row r="5" spans="1:6">
      <c r="A5" s="32"/>
      <c r="B5" s="38" t="s">
        <v>63</v>
      </c>
      <c r="C5" s="39">
        <v>331190</v>
      </c>
      <c r="D5" s="40">
        <v>316304</v>
      </c>
      <c r="E5" s="39">
        <v>-14886</v>
      </c>
      <c r="F5" s="41">
        <v>-4.4947009269603551E-2</v>
      </c>
    </row>
    <row r="6" spans="1:6">
      <c r="A6" s="42"/>
      <c r="B6" s="43" t="s">
        <v>64</v>
      </c>
      <c r="C6" s="44">
        <v>59984</v>
      </c>
      <c r="D6" s="45">
        <v>51285</v>
      </c>
      <c r="E6" s="44">
        <v>-8699</v>
      </c>
      <c r="F6" s="46">
        <v>-0.14502200586823152</v>
      </c>
    </row>
    <row r="7" spans="1:6">
      <c r="A7" s="47" t="s">
        <v>65</v>
      </c>
      <c r="B7" s="48" t="s">
        <v>66</v>
      </c>
      <c r="C7" s="49">
        <v>803</v>
      </c>
      <c r="D7" s="50">
        <v>829</v>
      </c>
      <c r="E7" s="49">
        <v>26</v>
      </c>
      <c r="F7" s="51">
        <v>3.2378580323785801E-2</v>
      </c>
    </row>
    <row r="8" spans="1:6">
      <c r="A8" s="52">
        <v>23</v>
      </c>
      <c r="B8" s="53" t="s">
        <v>67</v>
      </c>
      <c r="C8" s="44">
        <v>16000</v>
      </c>
      <c r="D8" s="45">
        <v>13103</v>
      </c>
      <c r="E8" s="44">
        <v>-2897</v>
      </c>
      <c r="F8" s="46">
        <v>-0.18106249999999999</v>
      </c>
    </row>
    <row r="9" spans="1:6">
      <c r="A9" s="54" t="s">
        <v>69</v>
      </c>
      <c r="B9" s="55" t="s">
        <v>68</v>
      </c>
      <c r="C9" s="56">
        <v>43180</v>
      </c>
      <c r="D9" s="22">
        <v>37353</v>
      </c>
      <c r="E9" s="56">
        <v>-5827</v>
      </c>
      <c r="F9" s="57">
        <v>-0.13494673459935155</v>
      </c>
    </row>
    <row r="10" spans="1:6">
      <c r="A10" s="54"/>
      <c r="B10" s="58" t="s">
        <v>71</v>
      </c>
      <c r="C10" s="56">
        <v>26161</v>
      </c>
      <c r="D10" s="22">
        <v>22715</v>
      </c>
      <c r="E10" s="56">
        <v>-3446</v>
      </c>
      <c r="F10" s="57">
        <v>-0.13172279347119759</v>
      </c>
    </row>
    <row r="11" spans="1:6">
      <c r="A11" s="59"/>
      <c r="B11" s="60" t="s">
        <v>73</v>
      </c>
      <c r="C11" s="61">
        <v>17019</v>
      </c>
      <c r="D11" s="23">
        <v>14638</v>
      </c>
      <c r="E11" s="61">
        <v>-2381</v>
      </c>
      <c r="F11" s="62">
        <v>-0.13990246195428638</v>
      </c>
    </row>
    <row r="12" spans="1:6">
      <c r="A12" s="63"/>
      <c r="B12" s="64" t="s">
        <v>74</v>
      </c>
      <c r="C12" s="56">
        <v>271207</v>
      </c>
      <c r="D12" s="22">
        <v>265018</v>
      </c>
      <c r="E12" s="56">
        <v>-6189</v>
      </c>
      <c r="F12" s="57">
        <v>-2.2820207443023224E-2</v>
      </c>
    </row>
    <row r="13" spans="1:6">
      <c r="A13" s="65"/>
      <c r="B13" s="66" t="s">
        <v>76</v>
      </c>
      <c r="C13" s="39">
        <v>65907</v>
      </c>
      <c r="D13" s="40">
        <v>61898</v>
      </c>
      <c r="E13" s="39">
        <v>-4009</v>
      </c>
      <c r="F13" s="41">
        <v>-6.0828136616747838E-2</v>
      </c>
    </row>
    <row r="14" spans="1:6">
      <c r="A14" s="54">
        <v>22</v>
      </c>
      <c r="B14" s="58" t="s">
        <v>78</v>
      </c>
      <c r="C14" s="56">
        <v>1793</v>
      </c>
      <c r="D14" s="22">
        <v>1564</v>
      </c>
      <c r="E14" s="56">
        <v>-229</v>
      </c>
      <c r="F14" s="57">
        <v>-0.12771890686001117</v>
      </c>
    </row>
    <row r="15" spans="1:6">
      <c r="A15" s="54">
        <v>42</v>
      </c>
      <c r="B15" s="58" t="s">
        <v>70</v>
      </c>
      <c r="C15" s="56">
        <v>12715</v>
      </c>
      <c r="D15" s="22">
        <v>12501</v>
      </c>
      <c r="E15" s="56">
        <v>-214</v>
      </c>
      <c r="F15" s="57">
        <v>-1.6830515139598899E-2</v>
      </c>
    </row>
    <row r="16" spans="1:6">
      <c r="A16" s="54" t="s">
        <v>81</v>
      </c>
      <c r="B16" s="58" t="s">
        <v>72</v>
      </c>
      <c r="C16" s="56">
        <v>40403</v>
      </c>
      <c r="D16" s="22">
        <v>37725</v>
      </c>
      <c r="E16" s="56">
        <v>-2678</v>
      </c>
      <c r="F16" s="57">
        <v>-6.6282206766824239E-2</v>
      </c>
    </row>
    <row r="17" spans="1:6">
      <c r="A17" s="59" t="s">
        <v>83</v>
      </c>
      <c r="B17" s="60" t="s">
        <v>84</v>
      </c>
      <c r="C17" s="61">
        <v>10995</v>
      </c>
      <c r="D17" s="23">
        <v>10109</v>
      </c>
      <c r="E17" s="61">
        <v>-886</v>
      </c>
      <c r="F17" s="62">
        <v>-8.0582082764893134E-2</v>
      </c>
    </row>
    <row r="18" spans="1:6">
      <c r="A18" s="54">
        <v>51</v>
      </c>
      <c r="B18" s="55" t="s">
        <v>75</v>
      </c>
      <c r="C18" s="56">
        <v>5523</v>
      </c>
      <c r="D18" s="22">
        <v>4782</v>
      </c>
      <c r="E18" s="56">
        <v>-741</v>
      </c>
      <c r="F18" s="57">
        <v>-0.13416621401412276</v>
      </c>
    </row>
    <row r="19" spans="1:6">
      <c r="A19" s="65"/>
      <c r="B19" s="66" t="s">
        <v>77</v>
      </c>
      <c r="C19" s="39">
        <v>15835</v>
      </c>
      <c r="D19" s="40">
        <v>15404</v>
      </c>
      <c r="E19" s="39">
        <v>-431</v>
      </c>
      <c r="F19" s="41">
        <v>-2.7218187559204295E-2</v>
      </c>
    </row>
    <row r="20" spans="1:6">
      <c r="A20" s="54">
        <v>52</v>
      </c>
      <c r="B20" s="58" t="s">
        <v>87</v>
      </c>
      <c r="C20" s="56">
        <v>13084</v>
      </c>
      <c r="D20" s="22">
        <v>12892</v>
      </c>
      <c r="E20" s="56">
        <v>-192</v>
      </c>
      <c r="F20" s="57">
        <v>-1.467441149495567E-2</v>
      </c>
    </row>
    <row r="21" spans="1:6">
      <c r="A21" s="59">
        <v>53</v>
      </c>
      <c r="B21" s="60" t="s">
        <v>88</v>
      </c>
      <c r="C21" s="61">
        <v>2752</v>
      </c>
      <c r="D21" s="23">
        <v>2511</v>
      </c>
      <c r="E21" s="61">
        <v>-241</v>
      </c>
      <c r="F21" s="62">
        <v>-8.7572674418604654E-2</v>
      </c>
    </row>
    <row r="22" spans="1:6">
      <c r="A22" s="54"/>
      <c r="B22" s="55" t="s">
        <v>89</v>
      </c>
      <c r="C22" s="56">
        <v>36570</v>
      </c>
      <c r="D22" s="22">
        <v>32772</v>
      </c>
      <c r="E22" s="56">
        <v>-3798</v>
      </c>
      <c r="F22" s="57">
        <v>-0.10385561936013125</v>
      </c>
    </row>
    <row r="23" spans="1:6">
      <c r="A23" s="54">
        <v>54</v>
      </c>
      <c r="B23" s="58" t="s">
        <v>90</v>
      </c>
      <c r="C23" s="56">
        <v>13977</v>
      </c>
      <c r="D23" s="22">
        <v>13423</v>
      </c>
      <c r="E23" s="56">
        <v>-554</v>
      </c>
      <c r="F23" s="57">
        <v>-3.9636545753738282E-2</v>
      </c>
    </row>
    <row r="24" spans="1:6">
      <c r="A24" s="54">
        <v>55</v>
      </c>
      <c r="B24" s="58" t="s">
        <v>91</v>
      </c>
      <c r="C24" s="56">
        <v>5627</v>
      </c>
      <c r="D24" s="22">
        <v>4667</v>
      </c>
      <c r="E24" s="56">
        <v>-960</v>
      </c>
      <c r="F24" s="57">
        <v>-0.17060600675315443</v>
      </c>
    </row>
    <row r="25" spans="1:6">
      <c r="A25" s="54">
        <v>56</v>
      </c>
      <c r="B25" s="58" t="s">
        <v>503</v>
      </c>
      <c r="C25" s="56">
        <v>16966</v>
      </c>
      <c r="D25" s="22">
        <v>14683</v>
      </c>
      <c r="E25" s="56">
        <v>-2283</v>
      </c>
      <c r="F25" s="57">
        <v>-0.1345632441353295</v>
      </c>
    </row>
    <row r="26" spans="1:6">
      <c r="A26" s="65"/>
      <c r="B26" s="66" t="s">
        <v>93</v>
      </c>
      <c r="C26" s="39">
        <v>92136</v>
      </c>
      <c r="D26" s="40">
        <v>96242</v>
      </c>
      <c r="E26" s="39">
        <v>4106</v>
      </c>
      <c r="F26" s="41">
        <v>4.4564556742207169E-2</v>
      </c>
    </row>
    <row r="27" spans="1:6">
      <c r="A27" s="54">
        <v>61</v>
      </c>
      <c r="B27" s="58" t="s">
        <v>94</v>
      </c>
      <c r="C27" s="56">
        <v>38559</v>
      </c>
      <c r="D27" s="22">
        <v>39997</v>
      </c>
      <c r="E27" s="56">
        <v>1438</v>
      </c>
      <c r="F27" s="57">
        <v>3.7293498275370214E-2</v>
      </c>
    </row>
    <row r="28" spans="1:6">
      <c r="A28" s="59">
        <v>62</v>
      </c>
      <c r="B28" s="60" t="s">
        <v>95</v>
      </c>
      <c r="C28" s="61">
        <v>53578</v>
      </c>
      <c r="D28" s="23">
        <v>56245</v>
      </c>
      <c r="E28" s="61">
        <v>2667</v>
      </c>
      <c r="F28" s="62">
        <v>4.9777893911680166E-2</v>
      </c>
    </row>
    <row r="29" spans="1:6">
      <c r="A29" s="65"/>
      <c r="B29" s="66" t="s">
        <v>82</v>
      </c>
      <c r="C29" s="39">
        <v>29029</v>
      </c>
      <c r="D29" s="40">
        <v>28627</v>
      </c>
      <c r="E29" s="39">
        <v>-402</v>
      </c>
      <c r="F29" s="41">
        <v>-1.3848220744772469E-2</v>
      </c>
    </row>
    <row r="30" spans="1:6">
      <c r="A30" s="54">
        <v>71</v>
      </c>
      <c r="B30" s="58" t="s">
        <v>96</v>
      </c>
      <c r="C30" s="56">
        <v>4687</v>
      </c>
      <c r="D30" s="22">
        <v>4647</v>
      </c>
      <c r="E30" s="56">
        <v>-40</v>
      </c>
      <c r="F30" s="57">
        <v>-8.5342436526562836E-3</v>
      </c>
    </row>
    <row r="31" spans="1:6">
      <c r="A31" s="59">
        <v>72</v>
      </c>
      <c r="B31" s="60" t="s">
        <v>97</v>
      </c>
      <c r="C31" s="61">
        <v>24342</v>
      </c>
      <c r="D31" s="23">
        <v>23981</v>
      </c>
      <c r="E31" s="61">
        <v>-361</v>
      </c>
      <c r="F31" s="62">
        <v>-1.4830334401446061E-2</v>
      </c>
    </row>
    <row r="32" spans="1:6">
      <c r="A32" s="59">
        <v>82</v>
      </c>
      <c r="B32" s="67" t="s">
        <v>98</v>
      </c>
      <c r="C32" s="61">
        <v>11623</v>
      </c>
      <c r="D32" s="23">
        <v>11057</v>
      </c>
      <c r="E32" s="61">
        <v>-566</v>
      </c>
      <c r="F32" s="62">
        <v>-4.8696549944076399E-2</v>
      </c>
    </row>
    <row r="33" spans="1:6">
      <c r="A33" s="59">
        <v>92</v>
      </c>
      <c r="B33" s="67" t="s">
        <v>86</v>
      </c>
      <c r="C33" s="61">
        <v>14582</v>
      </c>
      <c r="D33" s="23">
        <v>14235</v>
      </c>
      <c r="E33" s="61">
        <v>-347</v>
      </c>
      <c r="F33" s="62">
        <v>-2.3796461390755728E-2</v>
      </c>
    </row>
    <row r="36" spans="1:6">
      <c r="A36" t="s">
        <v>99</v>
      </c>
    </row>
    <row r="38" spans="1:6" ht="30">
      <c r="A38" s="153" t="s">
        <v>58</v>
      </c>
      <c r="B38" s="153" t="s">
        <v>101</v>
      </c>
      <c r="C38" s="153" t="s">
        <v>100</v>
      </c>
      <c r="D38" s="153" t="s">
        <v>107</v>
      </c>
      <c r="E38" s="153" t="s">
        <v>4</v>
      </c>
      <c r="F38" s="153" t="s">
        <v>62</v>
      </c>
    </row>
    <row r="39" spans="1:6">
      <c r="A39" s="69"/>
      <c r="B39" s="152" t="s">
        <v>63</v>
      </c>
      <c r="C39" s="71">
        <v>331190</v>
      </c>
      <c r="D39" s="71">
        <v>316304</v>
      </c>
      <c r="E39" s="71">
        <v>-14886</v>
      </c>
      <c r="F39" s="72">
        <v>-4.4947009269603551E-2</v>
      </c>
    </row>
    <row r="40" spans="1:6">
      <c r="A40" s="69"/>
      <c r="B40" s="152" t="s">
        <v>64</v>
      </c>
      <c r="C40" s="71">
        <v>59984</v>
      </c>
      <c r="D40" s="71">
        <v>51285</v>
      </c>
      <c r="E40" s="71">
        <v>-8699</v>
      </c>
      <c r="F40" s="72">
        <v>-0.14502200586823152</v>
      </c>
    </row>
    <row r="41" spans="1:6">
      <c r="A41" s="73"/>
      <c r="B41" s="74" t="s">
        <v>504</v>
      </c>
      <c r="C41" s="71">
        <v>803</v>
      </c>
      <c r="D41" s="71">
        <v>829</v>
      </c>
      <c r="E41" s="71">
        <v>26</v>
      </c>
      <c r="F41" s="72">
        <v>3.2378580323785801E-2</v>
      </c>
    </row>
    <row r="42" spans="1:6">
      <c r="A42" s="75">
        <v>11</v>
      </c>
      <c r="B42" s="76" t="s">
        <v>103</v>
      </c>
      <c r="C42" s="77">
        <v>567</v>
      </c>
      <c r="D42" s="77">
        <v>612</v>
      </c>
      <c r="E42" s="77">
        <v>45</v>
      </c>
      <c r="F42" s="78">
        <v>7.9365079365079361E-2</v>
      </c>
    </row>
    <row r="43" spans="1:6">
      <c r="A43" s="69">
        <v>111</v>
      </c>
      <c r="B43" s="79" t="s">
        <v>104</v>
      </c>
      <c r="C43" s="44">
        <v>377</v>
      </c>
      <c r="D43" s="44">
        <v>409</v>
      </c>
      <c r="E43" s="44">
        <v>32</v>
      </c>
      <c r="F43" s="80">
        <v>8.4880636604774531E-2</v>
      </c>
    </row>
    <row r="44" spans="1:6">
      <c r="A44" s="69">
        <v>1112</v>
      </c>
      <c r="B44" s="79" t="s">
        <v>105</v>
      </c>
      <c r="C44" s="44">
        <v>63</v>
      </c>
      <c r="D44" s="44">
        <v>36</v>
      </c>
      <c r="E44" s="44">
        <v>-27</v>
      </c>
      <c r="F44" s="80">
        <v>-0.42857142857142855</v>
      </c>
    </row>
    <row r="45" spans="1:6">
      <c r="A45" s="69">
        <v>1113</v>
      </c>
      <c r="B45" s="79" t="s">
        <v>106</v>
      </c>
      <c r="C45" s="44">
        <v>202</v>
      </c>
      <c r="D45" s="44">
        <v>234</v>
      </c>
      <c r="E45" s="44">
        <v>32</v>
      </c>
      <c r="F45" s="80">
        <v>0.15841584158415842</v>
      </c>
    </row>
    <row r="46" spans="1:6">
      <c r="A46" s="69">
        <v>1114</v>
      </c>
      <c r="B46" s="79" t="s">
        <v>108</v>
      </c>
      <c r="C46" s="44">
        <v>89</v>
      </c>
      <c r="D46" s="44">
        <v>111</v>
      </c>
      <c r="E46" s="44">
        <v>22</v>
      </c>
      <c r="F46" s="80">
        <v>0.24719101123595505</v>
      </c>
    </row>
    <row r="47" spans="1:6">
      <c r="A47" s="69">
        <v>1119</v>
      </c>
      <c r="B47" s="79" t="s">
        <v>109</v>
      </c>
      <c r="C47" s="44">
        <v>0</v>
      </c>
      <c r="D47" s="44">
        <v>0</v>
      </c>
      <c r="E47" s="44">
        <v>0</v>
      </c>
      <c r="F47" s="80" t="e">
        <v>#DIV/0!</v>
      </c>
    </row>
    <row r="48" spans="1:6">
      <c r="A48" s="69">
        <v>112</v>
      </c>
      <c r="B48" s="79" t="s">
        <v>110</v>
      </c>
      <c r="C48" s="44">
        <v>91</v>
      </c>
      <c r="D48" s="44">
        <v>110</v>
      </c>
      <c r="E48" s="44">
        <v>19</v>
      </c>
      <c r="F48" s="80">
        <v>0.2087912087912088</v>
      </c>
    </row>
    <row r="49" spans="1:6">
      <c r="A49" s="69">
        <v>1121</v>
      </c>
      <c r="B49" s="79" t="s">
        <v>111</v>
      </c>
      <c r="C49" s="44">
        <v>15</v>
      </c>
      <c r="D49" s="44">
        <v>54</v>
      </c>
      <c r="E49" s="44">
        <v>39</v>
      </c>
      <c r="F49" s="80">
        <v>2.6</v>
      </c>
    </row>
    <row r="50" spans="1:6">
      <c r="A50" s="69">
        <v>1123</v>
      </c>
      <c r="B50" s="79" t="s">
        <v>113</v>
      </c>
      <c r="C50" s="44">
        <v>0</v>
      </c>
      <c r="D50" s="44">
        <v>0</v>
      </c>
      <c r="E50" s="44">
        <v>0</v>
      </c>
      <c r="F50" s="80" t="e">
        <v>#DIV/0!</v>
      </c>
    </row>
    <row r="51" spans="1:6">
      <c r="A51" s="69">
        <v>1129</v>
      </c>
      <c r="B51" s="79" t="s">
        <v>115</v>
      </c>
      <c r="C51" s="44">
        <v>20</v>
      </c>
      <c r="D51" s="44">
        <v>0</v>
      </c>
      <c r="E51" s="44">
        <v>-20</v>
      </c>
      <c r="F51" s="80">
        <v>-1</v>
      </c>
    </row>
    <row r="52" spans="1:6">
      <c r="A52" s="69">
        <v>113</v>
      </c>
      <c r="B52" s="79" t="s">
        <v>116</v>
      </c>
      <c r="C52" s="44">
        <v>36</v>
      </c>
      <c r="D52" s="44">
        <v>23</v>
      </c>
      <c r="E52" s="44">
        <v>-13</v>
      </c>
      <c r="F52" s="80">
        <v>-0.3611111111111111</v>
      </c>
    </row>
    <row r="53" spans="1:6">
      <c r="A53" s="69">
        <v>1133</v>
      </c>
      <c r="B53" s="79" t="s">
        <v>118</v>
      </c>
      <c r="C53" s="44">
        <v>36</v>
      </c>
      <c r="D53" s="44">
        <v>23</v>
      </c>
      <c r="E53" s="44">
        <v>-13</v>
      </c>
      <c r="F53" s="80">
        <v>-0.3611111111111111</v>
      </c>
    </row>
    <row r="54" spans="1:6">
      <c r="A54" s="69">
        <v>115</v>
      </c>
      <c r="B54" s="79" t="s">
        <v>121</v>
      </c>
      <c r="C54" s="44">
        <v>63</v>
      </c>
      <c r="D54" s="44">
        <v>65</v>
      </c>
      <c r="E54" s="44">
        <v>2</v>
      </c>
      <c r="F54" s="80">
        <v>3.1746031746031744E-2</v>
      </c>
    </row>
    <row r="55" spans="1:6">
      <c r="A55" s="69">
        <v>1152</v>
      </c>
      <c r="B55" s="79" t="s">
        <v>123</v>
      </c>
      <c r="C55" s="44">
        <v>63</v>
      </c>
      <c r="D55" s="44">
        <v>63</v>
      </c>
      <c r="E55" s="44">
        <v>0</v>
      </c>
      <c r="F55" s="80">
        <v>0</v>
      </c>
    </row>
    <row r="56" spans="1:6">
      <c r="A56" s="75">
        <v>21</v>
      </c>
      <c r="B56" s="76" t="s">
        <v>125</v>
      </c>
      <c r="C56" s="77">
        <v>236</v>
      </c>
      <c r="D56" s="77">
        <v>217</v>
      </c>
      <c r="E56" s="77">
        <v>-19</v>
      </c>
      <c r="F56" s="78">
        <v>-8.050847457627118E-2</v>
      </c>
    </row>
    <row r="57" spans="1:6">
      <c r="A57" s="69">
        <v>212</v>
      </c>
      <c r="B57" s="79" t="s">
        <v>127</v>
      </c>
      <c r="C57" s="44">
        <v>230</v>
      </c>
      <c r="D57" s="44">
        <v>195</v>
      </c>
      <c r="E57" s="44">
        <v>-35</v>
      </c>
      <c r="F57" s="80">
        <v>-0.15217391304347827</v>
      </c>
    </row>
    <row r="58" spans="1:6">
      <c r="A58" s="69">
        <v>2123</v>
      </c>
      <c r="B58" s="79" t="s">
        <v>128</v>
      </c>
      <c r="C58" s="44">
        <v>230</v>
      </c>
      <c r="D58" s="44">
        <v>195</v>
      </c>
      <c r="E58" s="44">
        <v>-35</v>
      </c>
      <c r="F58" s="80">
        <v>-0.15217391304347827</v>
      </c>
    </row>
    <row r="59" spans="1:6">
      <c r="A59" s="69">
        <v>213</v>
      </c>
      <c r="B59" s="79" t="s">
        <v>129</v>
      </c>
      <c r="C59" s="44">
        <v>0</v>
      </c>
      <c r="D59" s="44">
        <v>0</v>
      </c>
      <c r="E59" s="44">
        <v>0</v>
      </c>
      <c r="F59" s="80" t="e">
        <v>#DIV/0!</v>
      </c>
    </row>
    <row r="60" spans="1:6">
      <c r="A60" s="69">
        <v>2131</v>
      </c>
      <c r="B60" s="79" t="s">
        <v>129</v>
      </c>
      <c r="C60" s="44">
        <v>0</v>
      </c>
      <c r="D60" s="44">
        <v>0</v>
      </c>
      <c r="E60" s="44">
        <v>0</v>
      </c>
      <c r="F60" s="80" t="e">
        <v>#DIV/0!</v>
      </c>
    </row>
    <row r="61" spans="1:6">
      <c r="A61" s="73"/>
      <c r="B61" s="74" t="s">
        <v>67</v>
      </c>
      <c r="C61" s="71">
        <v>16000</v>
      </c>
      <c r="D61" s="71">
        <v>13103</v>
      </c>
      <c r="E61" s="71">
        <v>-2897</v>
      </c>
      <c r="F61" s="72">
        <v>-0.18106249999999999</v>
      </c>
    </row>
    <row r="62" spans="1:6">
      <c r="A62" s="75">
        <v>23</v>
      </c>
      <c r="B62" s="76" t="s">
        <v>67</v>
      </c>
      <c r="C62" s="77">
        <v>16000</v>
      </c>
      <c r="D62" s="77">
        <v>13103</v>
      </c>
      <c r="E62" s="77">
        <v>-2897</v>
      </c>
      <c r="F62" s="78">
        <v>-0.18106249999999999</v>
      </c>
    </row>
    <row r="63" spans="1:6">
      <c r="A63" s="69">
        <v>236</v>
      </c>
      <c r="B63" s="79" t="s">
        <v>130</v>
      </c>
      <c r="C63" s="44">
        <v>3373</v>
      </c>
      <c r="D63" s="44">
        <v>2604</v>
      </c>
      <c r="E63" s="44">
        <v>-769</v>
      </c>
      <c r="F63" s="80">
        <v>-0.22798695523273052</v>
      </c>
    </row>
    <row r="64" spans="1:6">
      <c r="A64" s="69">
        <v>2361</v>
      </c>
      <c r="B64" s="79" t="s">
        <v>131</v>
      </c>
      <c r="C64" s="44">
        <v>2024</v>
      </c>
      <c r="D64" s="44">
        <v>1492</v>
      </c>
      <c r="E64" s="44">
        <v>-532</v>
      </c>
      <c r="F64" s="80">
        <v>-0.26284584980237152</v>
      </c>
    </row>
    <row r="65" spans="1:6">
      <c r="A65" s="69">
        <v>2362</v>
      </c>
      <c r="B65" s="79" t="s">
        <v>132</v>
      </c>
      <c r="C65" s="44">
        <v>1349</v>
      </c>
      <c r="D65" s="44">
        <v>1112</v>
      </c>
      <c r="E65" s="44">
        <v>-237</v>
      </c>
      <c r="F65" s="80">
        <v>-0.17568569310600446</v>
      </c>
    </row>
    <row r="66" spans="1:6">
      <c r="A66" s="69">
        <v>237</v>
      </c>
      <c r="B66" s="79" t="s">
        <v>133</v>
      </c>
      <c r="C66" s="44">
        <v>2799</v>
      </c>
      <c r="D66" s="44">
        <v>2741</v>
      </c>
      <c r="E66" s="44">
        <v>-58</v>
      </c>
      <c r="F66" s="80">
        <v>-2.0721686316541622E-2</v>
      </c>
    </row>
    <row r="67" spans="1:6">
      <c r="A67" s="69">
        <v>2371</v>
      </c>
      <c r="B67" s="79" t="s">
        <v>134</v>
      </c>
      <c r="C67" s="44">
        <v>718</v>
      </c>
      <c r="D67" s="44">
        <v>607</v>
      </c>
      <c r="E67" s="44">
        <v>-111</v>
      </c>
      <c r="F67" s="80">
        <v>-0.15459610027855153</v>
      </c>
    </row>
    <row r="68" spans="1:6">
      <c r="A68" s="69">
        <v>2372</v>
      </c>
      <c r="B68" s="79" t="s">
        <v>135</v>
      </c>
      <c r="C68" s="44">
        <v>77</v>
      </c>
      <c r="D68" s="44">
        <v>60</v>
      </c>
      <c r="E68" s="44">
        <v>-17</v>
      </c>
      <c r="F68" s="80">
        <v>-0.22077922077922077</v>
      </c>
    </row>
    <row r="69" spans="1:6">
      <c r="A69" s="69">
        <v>2373</v>
      </c>
      <c r="B69" s="79" t="s">
        <v>136</v>
      </c>
      <c r="C69" s="44">
        <v>1916</v>
      </c>
      <c r="D69" s="44">
        <v>2009</v>
      </c>
      <c r="E69" s="44">
        <v>93</v>
      </c>
      <c r="F69" s="80">
        <v>4.8538622129436326E-2</v>
      </c>
    </row>
    <row r="70" spans="1:6">
      <c r="A70" s="69">
        <v>2379</v>
      </c>
      <c r="B70" s="79" t="s">
        <v>137</v>
      </c>
      <c r="C70" s="44">
        <v>50</v>
      </c>
      <c r="D70" s="44">
        <v>36</v>
      </c>
      <c r="E70" s="44">
        <v>-14</v>
      </c>
      <c r="F70" s="80">
        <v>-0.28000000000000003</v>
      </c>
    </row>
    <row r="71" spans="1:6">
      <c r="A71" s="69">
        <v>238</v>
      </c>
      <c r="B71" s="79" t="s">
        <v>138</v>
      </c>
      <c r="C71" s="44">
        <v>9828</v>
      </c>
      <c r="D71" s="44">
        <v>7759</v>
      </c>
      <c r="E71" s="44">
        <v>-2069</v>
      </c>
      <c r="F71" s="80">
        <v>-0.21052096052096053</v>
      </c>
    </row>
    <row r="72" spans="1:6">
      <c r="A72" s="69">
        <v>2381</v>
      </c>
      <c r="B72" s="79" t="s">
        <v>139</v>
      </c>
      <c r="C72" s="44">
        <v>1743</v>
      </c>
      <c r="D72" s="44">
        <v>1277</v>
      </c>
      <c r="E72" s="44">
        <v>-466</v>
      </c>
      <c r="F72" s="80">
        <v>-0.26735513482501433</v>
      </c>
    </row>
    <row r="73" spans="1:6">
      <c r="A73" s="69">
        <v>2382</v>
      </c>
      <c r="B73" s="79" t="s">
        <v>140</v>
      </c>
      <c r="C73" s="44">
        <v>4458</v>
      </c>
      <c r="D73" s="44">
        <v>3713</v>
      </c>
      <c r="E73" s="44">
        <v>-745</v>
      </c>
      <c r="F73" s="80">
        <v>-0.16711529834006281</v>
      </c>
    </row>
    <row r="74" spans="1:6">
      <c r="A74" s="69">
        <v>2383</v>
      </c>
      <c r="B74" s="79" t="s">
        <v>141</v>
      </c>
      <c r="C74" s="44">
        <v>1768</v>
      </c>
      <c r="D74" s="44">
        <v>1433</v>
      </c>
      <c r="E74" s="44">
        <v>-335</v>
      </c>
      <c r="F74" s="80">
        <v>-0.18947963800904977</v>
      </c>
    </row>
    <row r="75" spans="1:6">
      <c r="A75" s="69">
        <v>2389</v>
      </c>
      <c r="B75" s="79" t="s">
        <v>142</v>
      </c>
      <c r="C75" s="44">
        <v>1859</v>
      </c>
      <c r="D75" s="44">
        <v>1336</v>
      </c>
      <c r="E75" s="44">
        <v>-523</v>
      </c>
      <c r="F75" s="80">
        <v>-0.2813340505648198</v>
      </c>
    </row>
    <row r="76" spans="1:6">
      <c r="A76" s="73"/>
      <c r="B76" s="74" t="s">
        <v>68</v>
      </c>
      <c r="C76" s="71">
        <v>43180</v>
      </c>
      <c r="D76" s="71">
        <v>37353</v>
      </c>
      <c r="E76" s="71">
        <v>-5827</v>
      </c>
      <c r="F76" s="72">
        <v>-0.13494673459935155</v>
      </c>
    </row>
    <row r="77" spans="1:6">
      <c r="A77" s="75" t="s">
        <v>69</v>
      </c>
      <c r="B77" s="76" t="s">
        <v>68</v>
      </c>
      <c r="C77" s="77">
        <v>43180</v>
      </c>
      <c r="D77" s="77">
        <v>37353</v>
      </c>
      <c r="E77" s="77">
        <v>-5827</v>
      </c>
      <c r="F77" s="78">
        <v>-0.13494673459935155</v>
      </c>
    </row>
    <row r="78" spans="1:6">
      <c r="A78" s="75" t="s">
        <v>143</v>
      </c>
      <c r="B78" s="76" t="s">
        <v>71</v>
      </c>
      <c r="C78" s="77">
        <v>26161</v>
      </c>
      <c r="D78" s="77">
        <v>22715</v>
      </c>
      <c r="E78" s="77">
        <v>-3446</v>
      </c>
      <c r="F78" s="78">
        <v>-0.13172279347119759</v>
      </c>
    </row>
    <row r="79" spans="1:6">
      <c r="A79" s="81">
        <v>311</v>
      </c>
      <c r="B79" s="84" t="s">
        <v>144</v>
      </c>
      <c r="C79" s="82">
        <v>1528</v>
      </c>
      <c r="D79" s="82">
        <v>1382</v>
      </c>
      <c r="E79" s="82">
        <v>-146</v>
      </c>
      <c r="F79" s="83">
        <v>-9.5549738219895292E-2</v>
      </c>
    </row>
    <row r="80" spans="1:6">
      <c r="A80" s="69">
        <v>3112</v>
      </c>
      <c r="B80" s="79" t="s">
        <v>146</v>
      </c>
      <c r="C80" s="44">
        <v>488</v>
      </c>
      <c r="D80" s="44">
        <v>476</v>
      </c>
      <c r="E80" s="44">
        <v>-12</v>
      </c>
      <c r="F80" s="80">
        <v>-2.4590163934426229E-2</v>
      </c>
    </row>
    <row r="81" spans="1:6">
      <c r="A81" s="69">
        <v>3113</v>
      </c>
      <c r="B81" s="79" t="s">
        <v>147</v>
      </c>
      <c r="C81" s="44">
        <v>94</v>
      </c>
      <c r="D81" s="44">
        <v>65</v>
      </c>
      <c r="E81" s="44">
        <v>-29</v>
      </c>
      <c r="F81" s="80">
        <v>-0.30851063829787234</v>
      </c>
    </row>
    <row r="82" spans="1:6">
      <c r="A82" s="69">
        <v>3116</v>
      </c>
      <c r="B82" s="79" t="s">
        <v>150</v>
      </c>
      <c r="C82" s="44">
        <v>92</v>
      </c>
      <c r="D82" s="44">
        <v>83</v>
      </c>
      <c r="E82" s="44">
        <v>-9</v>
      </c>
      <c r="F82" s="80">
        <v>-9.7826086956521743E-2</v>
      </c>
    </row>
    <row r="83" spans="1:6">
      <c r="A83" s="69">
        <v>3118</v>
      </c>
      <c r="B83" s="79" t="s">
        <v>152</v>
      </c>
      <c r="C83" s="44">
        <v>614</v>
      </c>
      <c r="D83" s="44">
        <v>516</v>
      </c>
      <c r="E83" s="44">
        <v>-98</v>
      </c>
      <c r="F83" s="80">
        <v>-0.15960912052117263</v>
      </c>
    </row>
    <row r="84" spans="1:6">
      <c r="A84" s="69">
        <v>3119</v>
      </c>
      <c r="B84" s="79" t="s">
        <v>153</v>
      </c>
      <c r="C84" s="44">
        <v>179</v>
      </c>
      <c r="D84" s="44">
        <v>173</v>
      </c>
      <c r="E84" s="44">
        <v>-6</v>
      </c>
      <c r="F84" s="80">
        <v>-3.3519553072625698E-2</v>
      </c>
    </row>
    <row r="85" spans="1:6">
      <c r="A85" s="69">
        <v>312</v>
      </c>
      <c r="B85" s="79" t="s">
        <v>154</v>
      </c>
      <c r="C85" s="44">
        <v>383</v>
      </c>
      <c r="D85" s="44">
        <v>329</v>
      </c>
      <c r="E85" s="44">
        <v>-54</v>
      </c>
      <c r="F85" s="80">
        <v>-0.14099216710182769</v>
      </c>
    </row>
    <row r="86" spans="1:6">
      <c r="A86" s="69">
        <v>3121</v>
      </c>
      <c r="B86" s="79" t="s">
        <v>155</v>
      </c>
      <c r="C86" s="44">
        <v>383</v>
      </c>
      <c r="D86" s="44">
        <v>329</v>
      </c>
      <c r="E86" s="44">
        <v>-54</v>
      </c>
      <c r="F86" s="80">
        <v>-0.14099216710182769</v>
      </c>
    </row>
    <row r="87" spans="1:6">
      <c r="A87" s="69">
        <v>313</v>
      </c>
      <c r="B87" s="79" t="s">
        <v>157</v>
      </c>
      <c r="C87" s="44">
        <v>668</v>
      </c>
      <c r="D87" s="44">
        <v>454</v>
      </c>
      <c r="E87" s="44">
        <v>-214</v>
      </c>
      <c r="F87" s="80">
        <v>-0.32035928143712578</v>
      </c>
    </row>
    <row r="88" spans="1:6">
      <c r="A88" s="69">
        <v>3131</v>
      </c>
      <c r="B88" s="79" t="s">
        <v>158</v>
      </c>
      <c r="C88" s="44">
        <v>0</v>
      </c>
      <c r="D88" s="44">
        <v>0</v>
      </c>
      <c r="E88" s="44">
        <v>0</v>
      </c>
      <c r="F88" s="80" t="e">
        <v>#DIV/0!</v>
      </c>
    </row>
    <row r="89" spans="1:6">
      <c r="A89" s="69">
        <v>3132</v>
      </c>
      <c r="B89" s="79" t="s">
        <v>159</v>
      </c>
      <c r="C89" s="44">
        <v>41</v>
      </c>
      <c r="D89" s="44">
        <v>41</v>
      </c>
      <c r="E89" s="44">
        <v>0</v>
      </c>
      <c r="F89" s="80">
        <v>0</v>
      </c>
    </row>
    <row r="90" spans="1:6">
      <c r="A90" s="69">
        <v>3133</v>
      </c>
      <c r="B90" s="79" t="s">
        <v>160</v>
      </c>
      <c r="C90" s="44">
        <v>519</v>
      </c>
      <c r="D90" s="44">
        <v>318</v>
      </c>
      <c r="E90" s="44">
        <v>-201</v>
      </c>
      <c r="F90" s="80">
        <v>-0.38728323699421963</v>
      </c>
    </row>
    <row r="91" spans="1:6">
      <c r="A91" s="69">
        <v>314</v>
      </c>
      <c r="B91" s="79" t="s">
        <v>161</v>
      </c>
      <c r="C91" s="44">
        <v>203</v>
      </c>
      <c r="D91" s="44">
        <v>72</v>
      </c>
      <c r="E91" s="44">
        <v>-131</v>
      </c>
      <c r="F91" s="80">
        <v>-0.64532019704433496</v>
      </c>
    </row>
    <row r="92" spans="1:6">
      <c r="A92" s="69">
        <v>3141</v>
      </c>
      <c r="B92" s="79" t="s">
        <v>162</v>
      </c>
      <c r="C92" s="44">
        <v>17</v>
      </c>
      <c r="D92" s="44">
        <v>0</v>
      </c>
      <c r="E92" s="44">
        <v>-17</v>
      </c>
      <c r="F92" s="80">
        <v>-1</v>
      </c>
    </row>
    <row r="93" spans="1:6">
      <c r="A93" s="69">
        <v>3149</v>
      </c>
      <c r="B93" s="79" t="s">
        <v>163</v>
      </c>
      <c r="C93" s="44">
        <v>181</v>
      </c>
      <c r="D93" s="44">
        <v>60</v>
      </c>
      <c r="E93" s="44">
        <v>-121</v>
      </c>
      <c r="F93" s="80">
        <v>-0.66850828729281764</v>
      </c>
    </row>
    <row r="94" spans="1:6">
      <c r="A94" s="69">
        <v>315</v>
      </c>
      <c r="B94" s="79" t="s">
        <v>164</v>
      </c>
      <c r="C94" s="44">
        <v>174</v>
      </c>
      <c r="D94" s="44">
        <v>70</v>
      </c>
      <c r="E94" s="44">
        <v>-104</v>
      </c>
      <c r="F94" s="80">
        <v>-0.5977011494252874</v>
      </c>
    </row>
    <row r="95" spans="1:6">
      <c r="A95" s="69">
        <v>3152</v>
      </c>
      <c r="B95" s="79" t="s">
        <v>166</v>
      </c>
      <c r="C95" s="44">
        <v>75</v>
      </c>
      <c r="D95" s="44">
        <v>0</v>
      </c>
      <c r="E95" s="44">
        <v>-75</v>
      </c>
      <c r="F95" s="80">
        <v>-1</v>
      </c>
    </row>
    <row r="96" spans="1:6">
      <c r="A96" s="75" t="s">
        <v>172</v>
      </c>
      <c r="B96" s="76" t="s">
        <v>73</v>
      </c>
      <c r="C96" s="77">
        <v>17019</v>
      </c>
      <c r="D96" s="77">
        <v>14638</v>
      </c>
      <c r="E96" s="77">
        <v>-2381</v>
      </c>
      <c r="F96" s="78">
        <v>-0.13990246195428638</v>
      </c>
    </row>
    <row r="97" spans="1:6">
      <c r="A97" s="69">
        <v>321</v>
      </c>
      <c r="B97" s="79" t="s">
        <v>173</v>
      </c>
      <c r="C97" s="44">
        <v>547</v>
      </c>
      <c r="D97" s="44">
        <v>504</v>
      </c>
      <c r="E97" s="44">
        <v>-43</v>
      </c>
      <c r="F97" s="80">
        <v>-7.8610603290676415E-2</v>
      </c>
    </row>
    <row r="98" spans="1:6">
      <c r="A98" s="69">
        <v>3219</v>
      </c>
      <c r="B98" s="79" t="s">
        <v>176</v>
      </c>
      <c r="C98" s="44">
        <v>507</v>
      </c>
      <c r="D98" s="44">
        <v>470</v>
      </c>
      <c r="E98" s="44">
        <v>-37</v>
      </c>
      <c r="F98" s="80">
        <v>-7.2978303747534515E-2</v>
      </c>
    </row>
    <row r="99" spans="1:6">
      <c r="A99" s="69">
        <v>322</v>
      </c>
      <c r="B99" s="79" t="s">
        <v>177</v>
      </c>
      <c r="C99" s="44">
        <v>3628</v>
      </c>
      <c r="D99" s="44">
        <v>3242</v>
      </c>
      <c r="E99" s="44">
        <v>-386</v>
      </c>
      <c r="F99" s="80">
        <v>-0.10639470782800441</v>
      </c>
    </row>
    <row r="100" spans="1:6">
      <c r="A100" s="69">
        <v>3221</v>
      </c>
      <c r="B100" s="79" t="s">
        <v>178</v>
      </c>
      <c r="C100" s="44">
        <v>773</v>
      </c>
      <c r="D100" s="44">
        <v>672</v>
      </c>
      <c r="E100" s="44">
        <v>-101</v>
      </c>
      <c r="F100" s="80">
        <v>-0.13065976714100905</v>
      </c>
    </row>
    <row r="101" spans="1:6">
      <c r="A101" s="69">
        <v>3222</v>
      </c>
      <c r="B101" s="79" t="s">
        <v>179</v>
      </c>
      <c r="C101" s="44">
        <v>2686</v>
      </c>
      <c r="D101" s="44">
        <v>2506</v>
      </c>
      <c r="E101" s="44">
        <v>-180</v>
      </c>
      <c r="F101" s="80">
        <v>-6.7014147431124355E-2</v>
      </c>
    </row>
    <row r="102" spans="1:6">
      <c r="A102" s="69">
        <v>323</v>
      </c>
      <c r="B102" s="79" t="s">
        <v>180</v>
      </c>
      <c r="C102" s="44">
        <v>2196</v>
      </c>
      <c r="D102" s="44">
        <v>1675</v>
      </c>
      <c r="E102" s="44">
        <v>-521</v>
      </c>
      <c r="F102" s="80">
        <v>-0.23724954462659381</v>
      </c>
    </row>
    <row r="103" spans="1:6">
      <c r="A103" s="69">
        <v>3231</v>
      </c>
      <c r="B103" s="79" t="s">
        <v>180</v>
      </c>
      <c r="C103" s="44">
        <v>2196</v>
      </c>
      <c r="D103" s="44">
        <v>1675</v>
      </c>
      <c r="E103" s="44">
        <v>-521</v>
      </c>
      <c r="F103" s="80">
        <v>-0.23724954462659381</v>
      </c>
    </row>
    <row r="104" spans="1:6">
      <c r="A104" s="69">
        <v>324</v>
      </c>
      <c r="B104" s="79" t="s">
        <v>181</v>
      </c>
      <c r="C104" s="44">
        <v>24</v>
      </c>
      <c r="D104" s="44">
        <v>29</v>
      </c>
      <c r="E104" s="44">
        <v>5</v>
      </c>
      <c r="F104" s="80">
        <v>0.20833333333333334</v>
      </c>
    </row>
    <row r="105" spans="1:6">
      <c r="A105" s="69">
        <v>3241</v>
      </c>
      <c r="B105" s="79" t="s">
        <v>181</v>
      </c>
      <c r="C105" s="44">
        <v>24</v>
      </c>
      <c r="D105" s="44">
        <v>29</v>
      </c>
      <c r="E105" s="44">
        <v>5</v>
      </c>
      <c r="F105" s="80">
        <v>0.20833333333333334</v>
      </c>
    </row>
    <row r="106" spans="1:6">
      <c r="A106" s="69">
        <v>325</v>
      </c>
      <c r="B106" s="79" t="s">
        <v>182</v>
      </c>
      <c r="C106" s="44">
        <v>2816</v>
      </c>
      <c r="D106" s="44">
        <v>2510</v>
      </c>
      <c r="E106" s="44">
        <v>-306</v>
      </c>
      <c r="F106" s="80">
        <v>-0.10866477272727272</v>
      </c>
    </row>
    <row r="107" spans="1:6">
      <c r="A107" s="69">
        <v>3251</v>
      </c>
      <c r="B107" s="79" t="s">
        <v>183</v>
      </c>
      <c r="C107" s="44">
        <v>227</v>
      </c>
      <c r="D107" s="44">
        <v>175</v>
      </c>
      <c r="E107" s="44">
        <v>-52</v>
      </c>
      <c r="F107" s="80">
        <v>-0.22907488986784141</v>
      </c>
    </row>
    <row r="108" spans="1:6">
      <c r="A108" s="69">
        <v>3252</v>
      </c>
      <c r="B108" s="79" t="s">
        <v>184</v>
      </c>
      <c r="C108" s="44">
        <v>376</v>
      </c>
      <c r="D108" s="44">
        <v>295</v>
      </c>
      <c r="E108" s="44">
        <v>-81</v>
      </c>
      <c r="F108" s="80">
        <v>-0.21542553191489361</v>
      </c>
    </row>
    <row r="109" spans="1:6">
      <c r="A109" s="69">
        <v>3254</v>
      </c>
      <c r="B109" s="79" t="s">
        <v>186</v>
      </c>
      <c r="C109" s="44">
        <v>1398</v>
      </c>
      <c r="D109" s="44">
        <v>1323</v>
      </c>
      <c r="E109" s="44">
        <v>-75</v>
      </c>
      <c r="F109" s="80">
        <v>-5.3648068669527899E-2</v>
      </c>
    </row>
    <row r="110" spans="1:6">
      <c r="A110" s="69">
        <v>3255</v>
      </c>
      <c r="B110" s="79" t="s">
        <v>187</v>
      </c>
      <c r="C110" s="44">
        <v>152</v>
      </c>
      <c r="D110" s="44">
        <v>124</v>
      </c>
      <c r="E110" s="44">
        <v>-28</v>
      </c>
      <c r="F110" s="80">
        <v>-0.18421052631578946</v>
      </c>
    </row>
    <row r="111" spans="1:6">
      <c r="A111" s="69">
        <v>3256</v>
      </c>
      <c r="B111" s="79" t="s">
        <v>188</v>
      </c>
      <c r="C111" s="44">
        <v>0</v>
      </c>
      <c r="D111" s="44">
        <v>0</v>
      </c>
      <c r="E111" s="44">
        <v>0</v>
      </c>
      <c r="F111" s="80" t="e">
        <v>#DIV/0!</v>
      </c>
    </row>
    <row r="112" spans="1:6">
      <c r="A112" s="69">
        <v>3259</v>
      </c>
      <c r="B112" s="79" t="s">
        <v>189</v>
      </c>
      <c r="C112" s="44">
        <v>571</v>
      </c>
      <c r="D112" s="44">
        <v>507</v>
      </c>
      <c r="E112" s="44">
        <v>-64</v>
      </c>
      <c r="F112" s="80">
        <v>-0.11208406304728546</v>
      </c>
    </row>
    <row r="113" spans="1:6">
      <c r="A113" s="69">
        <v>326</v>
      </c>
      <c r="B113" s="79" t="s">
        <v>190</v>
      </c>
      <c r="C113" s="44">
        <v>4340</v>
      </c>
      <c r="D113" s="44">
        <v>3828</v>
      </c>
      <c r="E113" s="44">
        <v>-512</v>
      </c>
      <c r="F113" s="80">
        <v>-0.11797235023041475</v>
      </c>
    </row>
    <row r="114" spans="1:6">
      <c r="A114" s="69">
        <v>3261</v>
      </c>
      <c r="B114" s="79" t="s">
        <v>191</v>
      </c>
      <c r="C114" s="44">
        <v>4291</v>
      </c>
      <c r="D114" s="44">
        <v>3784</v>
      </c>
      <c r="E114" s="44">
        <v>-507</v>
      </c>
      <c r="F114" s="80">
        <v>-0.11815427639244931</v>
      </c>
    </row>
    <row r="115" spans="1:6">
      <c r="A115" s="69">
        <v>3262</v>
      </c>
      <c r="B115" s="79" t="s">
        <v>192</v>
      </c>
      <c r="C115" s="44">
        <v>41</v>
      </c>
      <c r="D115" s="44">
        <v>0</v>
      </c>
      <c r="E115" s="44">
        <v>-41</v>
      </c>
      <c r="F115" s="80">
        <v>-1</v>
      </c>
    </row>
    <row r="116" spans="1:6">
      <c r="A116" s="69">
        <v>327</v>
      </c>
      <c r="B116" s="79" t="s">
        <v>193</v>
      </c>
      <c r="C116" s="44">
        <v>3159</v>
      </c>
      <c r="D116" s="44">
        <v>2309</v>
      </c>
      <c r="E116" s="44">
        <v>-850</v>
      </c>
      <c r="F116" s="80">
        <v>-0.2690724912947135</v>
      </c>
    </row>
    <row r="117" spans="1:6">
      <c r="A117" s="69">
        <v>3272</v>
      </c>
      <c r="B117" s="79" t="s">
        <v>195</v>
      </c>
      <c r="C117" s="44">
        <v>1196</v>
      </c>
      <c r="D117" s="44">
        <v>796</v>
      </c>
      <c r="E117" s="44">
        <v>-400</v>
      </c>
      <c r="F117" s="80">
        <v>-0.33444816053511706</v>
      </c>
    </row>
    <row r="118" spans="1:6">
      <c r="A118" s="69">
        <v>3273</v>
      </c>
      <c r="B118" s="79" t="s">
        <v>196</v>
      </c>
      <c r="C118" s="44">
        <v>318</v>
      </c>
      <c r="D118" s="44">
        <v>242</v>
      </c>
      <c r="E118" s="44">
        <v>-76</v>
      </c>
      <c r="F118" s="80">
        <v>-0.2389937106918239</v>
      </c>
    </row>
    <row r="119" spans="1:6">
      <c r="A119" s="69">
        <v>3279</v>
      </c>
      <c r="B119" s="79" t="s">
        <v>198</v>
      </c>
      <c r="C119" s="44">
        <v>1011</v>
      </c>
      <c r="D119" s="44">
        <v>0</v>
      </c>
      <c r="E119" s="44">
        <v>-1011</v>
      </c>
      <c r="F119" s="80">
        <v>-1</v>
      </c>
    </row>
    <row r="120" spans="1:6">
      <c r="A120" s="69">
        <v>331</v>
      </c>
      <c r="B120" s="79" t="s">
        <v>199</v>
      </c>
      <c r="C120" s="44">
        <v>900</v>
      </c>
      <c r="D120" s="44">
        <v>676</v>
      </c>
      <c r="E120" s="44">
        <v>-224</v>
      </c>
      <c r="F120" s="80">
        <v>-0.24888888888888888</v>
      </c>
    </row>
    <row r="121" spans="1:6">
      <c r="A121" s="69">
        <v>3312</v>
      </c>
      <c r="B121" s="79" t="s">
        <v>201</v>
      </c>
      <c r="C121" s="44">
        <v>201</v>
      </c>
      <c r="D121" s="44">
        <v>50</v>
      </c>
      <c r="E121" s="44">
        <v>-151</v>
      </c>
      <c r="F121" s="80">
        <v>-0.75124378109452739</v>
      </c>
    </row>
    <row r="122" spans="1:6">
      <c r="A122" s="69">
        <v>3314</v>
      </c>
      <c r="B122" s="79" t="s">
        <v>203</v>
      </c>
      <c r="C122" s="44">
        <v>304</v>
      </c>
      <c r="D122" s="44">
        <v>228</v>
      </c>
      <c r="E122" s="44">
        <v>-76</v>
      </c>
      <c r="F122" s="80">
        <v>-0.25</v>
      </c>
    </row>
    <row r="123" spans="1:6">
      <c r="A123" s="69">
        <v>3315</v>
      </c>
      <c r="B123" s="79" t="s">
        <v>204</v>
      </c>
      <c r="C123" s="44">
        <v>18</v>
      </c>
      <c r="D123" s="44">
        <v>12</v>
      </c>
      <c r="E123" s="44">
        <v>-6</v>
      </c>
      <c r="F123" s="80">
        <v>-0.33333333333333331</v>
      </c>
    </row>
    <row r="124" spans="1:6">
      <c r="A124" s="69">
        <v>332</v>
      </c>
      <c r="B124" s="79" t="s">
        <v>205</v>
      </c>
      <c r="C124" s="44">
        <v>6129</v>
      </c>
      <c r="D124" s="44">
        <v>5103</v>
      </c>
      <c r="E124" s="44">
        <v>-1026</v>
      </c>
      <c r="F124" s="80">
        <v>-0.16740088105726872</v>
      </c>
    </row>
    <row r="125" spans="1:6">
      <c r="A125" s="69">
        <v>3321</v>
      </c>
      <c r="B125" s="79" t="s">
        <v>206</v>
      </c>
      <c r="C125" s="44">
        <v>1033</v>
      </c>
      <c r="D125" s="44">
        <v>770</v>
      </c>
      <c r="E125" s="44">
        <v>-263</v>
      </c>
      <c r="F125" s="80">
        <v>-0.25459825750242016</v>
      </c>
    </row>
    <row r="126" spans="1:6">
      <c r="A126" s="69">
        <v>3322</v>
      </c>
      <c r="B126" s="79" t="s">
        <v>207</v>
      </c>
      <c r="C126" s="44">
        <v>690</v>
      </c>
      <c r="D126" s="44">
        <v>728</v>
      </c>
      <c r="E126" s="44">
        <v>38</v>
      </c>
      <c r="F126" s="80">
        <v>5.5072463768115941E-2</v>
      </c>
    </row>
    <row r="127" spans="1:6">
      <c r="A127" s="69">
        <v>3323</v>
      </c>
      <c r="B127" s="79" t="s">
        <v>208</v>
      </c>
      <c r="C127" s="44">
        <v>866</v>
      </c>
      <c r="D127" s="44">
        <v>783</v>
      </c>
      <c r="E127" s="44">
        <v>-83</v>
      </c>
      <c r="F127" s="80">
        <v>-9.5842956120092374E-2</v>
      </c>
    </row>
    <row r="128" spans="1:6">
      <c r="A128" s="69">
        <v>3326</v>
      </c>
      <c r="B128" s="79" t="s">
        <v>211</v>
      </c>
      <c r="C128" s="44">
        <v>255</v>
      </c>
      <c r="D128" s="44">
        <v>194</v>
      </c>
      <c r="E128" s="44">
        <v>-61</v>
      </c>
      <c r="F128" s="80">
        <v>-0.23921568627450981</v>
      </c>
    </row>
    <row r="129" spans="1:6">
      <c r="A129" s="69">
        <v>3327</v>
      </c>
      <c r="B129" s="79" t="s">
        <v>212</v>
      </c>
      <c r="C129" s="44">
        <v>1464</v>
      </c>
      <c r="D129" s="44">
        <v>1201</v>
      </c>
      <c r="E129" s="44">
        <v>-263</v>
      </c>
      <c r="F129" s="80">
        <v>-0.1796448087431694</v>
      </c>
    </row>
    <row r="130" spans="1:6">
      <c r="A130" s="69">
        <v>3328</v>
      </c>
      <c r="B130" s="79" t="s">
        <v>213</v>
      </c>
      <c r="C130" s="44">
        <v>535</v>
      </c>
      <c r="D130" s="44">
        <v>470</v>
      </c>
      <c r="E130" s="44">
        <v>-65</v>
      </c>
      <c r="F130" s="80">
        <v>-0.12149532710280374</v>
      </c>
    </row>
    <row r="131" spans="1:6">
      <c r="A131" s="69">
        <v>3329</v>
      </c>
      <c r="B131" s="79" t="s">
        <v>214</v>
      </c>
      <c r="C131" s="44">
        <v>627</v>
      </c>
      <c r="D131" s="44">
        <v>739</v>
      </c>
      <c r="E131" s="44">
        <v>112</v>
      </c>
      <c r="F131" s="80">
        <v>0.17862838915470494</v>
      </c>
    </row>
    <row r="132" spans="1:6">
      <c r="A132" s="69">
        <v>333</v>
      </c>
      <c r="B132" s="79" t="s">
        <v>215</v>
      </c>
      <c r="C132" s="44">
        <v>4265</v>
      </c>
      <c r="D132" s="44">
        <v>3835</v>
      </c>
      <c r="E132" s="44">
        <v>-430</v>
      </c>
      <c r="F132" s="80">
        <v>-0.10082063305978899</v>
      </c>
    </row>
    <row r="133" spans="1:6">
      <c r="A133" s="69">
        <v>3332</v>
      </c>
      <c r="B133" s="79" t="s">
        <v>217</v>
      </c>
      <c r="C133" s="44">
        <v>526</v>
      </c>
      <c r="D133" s="44">
        <v>280</v>
      </c>
      <c r="E133" s="44">
        <v>-246</v>
      </c>
      <c r="F133" s="80">
        <v>-0.46768060836501901</v>
      </c>
    </row>
    <row r="134" spans="1:6">
      <c r="A134" s="69">
        <v>3333</v>
      </c>
      <c r="B134" s="79" t="s">
        <v>218</v>
      </c>
      <c r="C134" s="44">
        <v>799</v>
      </c>
      <c r="D134" s="44">
        <v>1032</v>
      </c>
      <c r="E134" s="44">
        <v>233</v>
      </c>
      <c r="F134" s="80">
        <v>0.29161451814768463</v>
      </c>
    </row>
    <row r="135" spans="1:6">
      <c r="A135" s="69">
        <v>3334</v>
      </c>
      <c r="B135" s="79" t="s">
        <v>219</v>
      </c>
      <c r="C135" s="44">
        <v>60</v>
      </c>
      <c r="D135" s="44">
        <v>58</v>
      </c>
      <c r="E135" s="44">
        <v>-2</v>
      </c>
      <c r="F135" s="80">
        <v>-3.3333333333333333E-2</v>
      </c>
    </row>
    <row r="136" spans="1:6">
      <c r="A136" s="69">
        <v>3335</v>
      </c>
      <c r="B136" s="79" t="s">
        <v>220</v>
      </c>
      <c r="C136" s="44">
        <v>1578</v>
      </c>
      <c r="D136" s="44">
        <v>1393</v>
      </c>
      <c r="E136" s="44">
        <v>-185</v>
      </c>
      <c r="F136" s="80">
        <v>-0.11723700887198986</v>
      </c>
    </row>
    <row r="137" spans="1:6">
      <c r="A137" s="69">
        <v>3336</v>
      </c>
      <c r="B137" s="79" t="s">
        <v>221</v>
      </c>
      <c r="C137" s="44">
        <v>340</v>
      </c>
      <c r="D137" s="44">
        <v>315</v>
      </c>
      <c r="E137" s="44">
        <v>-25</v>
      </c>
      <c r="F137" s="80">
        <v>-7.3529411764705885E-2</v>
      </c>
    </row>
    <row r="138" spans="1:6">
      <c r="A138" s="69">
        <v>3339</v>
      </c>
      <c r="B138" s="79" t="s">
        <v>222</v>
      </c>
      <c r="C138" s="44">
        <v>918</v>
      </c>
      <c r="D138" s="44">
        <v>695</v>
      </c>
      <c r="E138" s="44">
        <v>-223</v>
      </c>
      <c r="F138" s="80">
        <v>-0.2429193899782135</v>
      </c>
    </row>
    <row r="139" spans="1:6">
      <c r="A139" s="69">
        <v>334</v>
      </c>
      <c r="B139" s="79" t="s">
        <v>223</v>
      </c>
      <c r="C139" s="44">
        <v>6164</v>
      </c>
      <c r="D139" s="44">
        <v>6513</v>
      </c>
      <c r="E139" s="44">
        <v>349</v>
      </c>
      <c r="F139" s="80">
        <v>5.661907852044127E-2</v>
      </c>
    </row>
    <row r="140" spans="1:6">
      <c r="A140" s="69">
        <v>3341</v>
      </c>
      <c r="B140" s="79" t="s">
        <v>224</v>
      </c>
      <c r="C140" s="44">
        <v>0</v>
      </c>
      <c r="D140" s="44">
        <v>0</v>
      </c>
      <c r="E140" s="44">
        <v>0</v>
      </c>
      <c r="F140" s="80" t="e">
        <v>#DIV/0!</v>
      </c>
    </row>
    <row r="141" spans="1:6">
      <c r="A141" s="69">
        <v>3342</v>
      </c>
      <c r="B141" s="79" t="s">
        <v>225</v>
      </c>
      <c r="C141" s="44">
        <v>0</v>
      </c>
      <c r="D141" s="44">
        <v>0</v>
      </c>
      <c r="E141" s="44">
        <v>0</v>
      </c>
      <c r="F141" s="80" t="e">
        <v>#DIV/0!</v>
      </c>
    </row>
    <row r="142" spans="1:6">
      <c r="A142" s="69">
        <v>3344</v>
      </c>
      <c r="B142" s="79" t="s">
        <v>227</v>
      </c>
      <c r="C142" s="44">
        <v>1710</v>
      </c>
      <c r="D142" s="44">
        <v>2243</v>
      </c>
      <c r="E142" s="44">
        <v>533</v>
      </c>
      <c r="F142" s="80">
        <v>0.31169590643274853</v>
      </c>
    </row>
    <row r="143" spans="1:6">
      <c r="A143" s="69">
        <v>3345</v>
      </c>
      <c r="B143" s="79" t="s">
        <v>228</v>
      </c>
      <c r="C143" s="44">
        <v>1521</v>
      </c>
      <c r="D143" s="44">
        <v>1408</v>
      </c>
      <c r="E143" s="44">
        <v>-113</v>
      </c>
      <c r="F143" s="80">
        <v>-7.4293228139381981E-2</v>
      </c>
    </row>
    <row r="144" spans="1:6">
      <c r="A144" s="69">
        <v>335</v>
      </c>
      <c r="B144" s="79" t="s">
        <v>230</v>
      </c>
      <c r="C144" s="44">
        <v>1508</v>
      </c>
      <c r="D144" s="44">
        <v>1070</v>
      </c>
      <c r="E144" s="44">
        <v>-438</v>
      </c>
      <c r="F144" s="80">
        <v>-0.29045092838196285</v>
      </c>
    </row>
    <row r="145" spans="1:6">
      <c r="A145" s="69">
        <v>3353</v>
      </c>
      <c r="B145" s="79" t="s">
        <v>233</v>
      </c>
      <c r="C145" s="44">
        <v>111</v>
      </c>
      <c r="D145" s="44">
        <v>55</v>
      </c>
      <c r="E145" s="44">
        <v>-56</v>
      </c>
      <c r="F145" s="80">
        <v>-0.50450450450450446</v>
      </c>
    </row>
    <row r="146" spans="1:6">
      <c r="A146" s="69">
        <v>3359</v>
      </c>
      <c r="B146" s="79" t="s">
        <v>234</v>
      </c>
      <c r="C146" s="44">
        <v>1020</v>
      </c>
      <c r="D146" s="44">
        <v>729</v>
      </c>
      <c r="E146" s="44">
        <v>-291</v>
      </c>
      <c r="F146" s="80">
        <v>-0.28529411764705881</v>
      </c>
    </row>
    <row r="147" spans="1:6">
      <c r="A147" s="69">
        <v>336</v>
      </c>
      <c r="B147" s="79" t="s">
        <v>235</v>
      </c>
      <c r="C147" s="44">
        <v>349</v>
      </c>
      <c r="D147" s="44">
        <v>161</v>
      </c>
      <c r="E147" s="44">
        <v>-188</v>
      </c>
      <c r="F147" s="80">
        <v>-0.5386819484240688</v>
      </c>
    </row>
    <row r="148" spans="1:6">
      <c r="A148" s="69">
        <v>3362</v>
      </c>
      <c r="B148" s="79" t="s">
        <v>237</v>
      </c>
      <c r="C148" s="44">
        <v>0</v>
      </c>
      <c r="D148" s="44">
        <v>0</v>
      </c>
      <c r="E148" s="44">
        <v>0</v>
      </c>
      <c r="F148" s="80" t="e">
        <v>#DIV/0!</v>
      </c>
    </row>
    <row r="149" spans="1:6">
      <c r="A149" s="69">
        <v>3363</v>
      </c>
      <c r="B149" s="79" t="s">
        <v>238</v>
      </c>
      <c r="C149" s="44">
        <v>20</v>
      </c>
      <c r="D149" s="44">
        <v>0</v>
      </c>
      <c r="E149" s="44">
        <v>-20</v>
      </c>
      <c r="F149" s="80">
        <v>-1</v>
      </c>
    </row>
    <row r="150" spans="1:6">
      <c r="A150" s="69">
        <v>337</v>
      </c>
      <c r="B150" s="79" t="s">
        <v>242</v>
      </c>
      <c r="C150" s="44">
        <v>1586</v>
      </c>
      <c r="D150" s="44">
        <v>1213</v>
      </c>
      <c r="E150" s="44">
        <v>-373</v>
      </c>
      <c r="F150" s="80">
        <v>-0.2351828499369483</v>
      </c>
    </row>
    <row r="151" spans="1:6">
      <c r="A151" s="69">
        <v>3371</v>
      </c>
      <c r="B151" s="79" t="s">
        <v>243</v>
      </c>
      <c r="C151" s="44">
        <v>820</v>
      </c>
      <c r="D151" s="44">
        <v>568</v>
      </c>
      <c r="E151" s="44">
        <v>-252</v>
      </c>
      <c r="F151" s="80">
        <v>-0.3073170731707317</v>
      </c>
    </row>
    <row r="152" spans="1:6">
      <c r="A152" s="69">
        <v>3372</v>
      </c>
      <c r="B152" s="79" t="s">
        <v>244</v>
      </c>
      <c r="C152" s="44">
        <v>733</v>
      </c>
      <c r="D152" s="44">
        <v>619</v>
      </c>
      <c r="E152" s="44">
        <v>-114</v>
      </c>
      <c r="F152" s="80">
        <v>-0.15552523874488403</v>
      </c>
    </row>
    <row r="153" spans="1:6">
      <c r="A153" s="69">
        <v>339</v>
      </c>
      <c r="B153" s="79" t="s">
        <v>246</v>
      </c>
      <c r="C153" s="44">
        <v>1321</v>
      </c>
      <c r="D153" s="44">
        <v>1119</v>
      </c>
      <c r="E153" s="44">
        <v>-202</v>
      </c>
      <c r="F153" s="80">
        <v>-0.15291445874337622</v>
      </c>
    </row>
    <row r="154" spans="1:6">
      <c r="A154" s="69">
        <v>3391</v>
      </c>
      <c r="B154" s="79" t="s">
        <v>247</v>
      </c>
      <c r="C154" s="44">
        <v>991</v>
      </c>
      <c r="D154" s="44">
        <v>843</v>
      </c>
      <c r="E154" s="44">
        <v>-148</v>
      </c>
      <c r="F154" s="80">
        <v>-0.14934409687184663</v>
      </c>
    </row>
    <row r="155" spans="1:6">
      <c r="A155" s="69">
        <v>3399</v>
      </c>
      <c r="B155" s="79" t="s">
        <v>248</v>
      </c>
      <c r="C155" s="44">
        <v>330</v>
      </c>
      <c r="D155" s="44">
        <v>276</v>
      </c>
      <c r="E155" s="44">
        <v>-54</v>
      </c>
      <c r="F155" s="80">
        <v>-0.16363636363636364</v>
      </c>
    </row>
    <row r="156" spans="1:6">
      <c r="A156" s="73"/>
      <c r="B156" s="152" t="s">
        <v>74</v>
      </c>
      <c r="C156" s="71">
        <v>271207</v>
      </c>
      <c r="D156" s="71">
        <v>265018</v>
      </c>
      <c r="E156" s="71">
        <v>-6189</v>
      </c>
      <c r="F156" s="72">
        <v>-2.2820207443023224E-2</v>
      </c>
    </row>
    <row r="157" spans="1:6">
      <c r="A157" s="73"/>
      <c r="B157" s="74" t="s">
        <v>505</v>
      </c>
      <c r="C157" s="71">
        <v>65907</v>
      </c>
      <c r="D157" s="71">
        <v>61898</v>
      </c>
      <c r="E157" s="71">
        <v>-4009</v>
      </c>
      <c r="F157" s="72">
        <v>-6.0828136616747838E-2</v>
      </c>
    </row>
    <row r="158" spans="1:6">
      <c r="A158" s="75">
        <v>22</v>
      </c>
      <c r="B158" s="76" t="s">
        <v>78</v>
      </c>
      <c r="C158" s="77">
        <v>1793</v>
      </c>
      <c r="D158" s="77">
        <v>1564</v>
      </c>
      <c r="E158" s="77">
        <v>-229</v>
      </c>
      <c r="F158" s="78">
        <v>-0.12771890686001117</v>
      </c>
    </row>
    <row r="159" spans="1:6">
      <c r="A159" s="69">
        <v>221</v>
      </c>
      <c r="B159" s="79" t="s">
        <v>78</v>
      </c>
      <c r="C159" s="44">
        <v>1793</v>
      </c>
      <c r="D159" s="44">
        <v>1564</v>
      </c>
      <c r="E159" s="44">
        <v>-229</v>
      </c>
      <c r="F159" s="80">
        <v>-0.12771890686001117</v>
      </c>
    </row>
    <row r="160" spans="1:6">
      <c r="A160" s="69">
        <v>2211</v>
      </c>
      <c r="B160" s="79" t="s">
        <v>250</v>
      </c>
      <c r="C160" s="44">
        <v>1320</v>
      </c>
      <c r="D160" s="44">
        <v>1033</v>
      </c>
      <c r="E160" s="44">
        <v>-287</v>
      </c>
      <c r="F160" s="80">
        <v>-0.21742424242424244</v>
      </c>
    </row>
    <row r="161" spans="1:6">
      <c r="A161" s="69">
        <v>2212</v>
      </c>
      <c r="B161" s="79" t="s">
        <v>251</v>
      </c>
      <c r="C161" s="44">
        <v>104</v>
      </c>
      <c r="D161" s="44">
        <v>161</v>
      </c>
      <c r="E161" s="44">
        <v>57</v>
      </c>
      <c r="F161" s="80">
        <v>0.54807692307692313</v>
      </c>
    </row>
    <row r="162" spans="1:6">
      <c r="A162" s="69">
        <v>2213</v>
      </c>
      <c r="B162" s="79" t="s">
        <v>252</v>
      </c>
      <c r="C162" s="44">
        <v>340</v>
      </c>
      <c r="D162" s="44">
        <v>336</v>
      </c>
      <c r="E162" s="44">
        <v>-4</v>
      </c>
      <c r="F162" s="80">
        <v>-1.1764705882352941E-2</v>
      </c>
    </row>
    <row r="163" spans="1:6">
      <c r="A163" s="75">
        <v>42</v>
      </c>
      <c r="B163" s="76" t="s">
        <v>70</v>
      </c>
      <c r="C163" s="77">
        <v>12715</v>
      </c>
      <c r="D163" s="77">
        <v>12501</v>
      </c>
      <c r="E163" s="77">
        <v>-214</v>
      </c>
      <c r="F163" s="78">
        <v>-1.6830515139598899E-2</v>
      </c>
    </row>
    <row r="164" spans="1:6">
      <c r="A164" s="69">
        <v>423</v>
      </c>
      <c r="B164" s="79" t="s">
        <v>253</v>
      </c>
      <c r="C164" s="44">
        <v>5039</v>
      </c>
      <c r="D164" s="44">
        <v>4649</v>
      </c>
      <c r="E164" s="44">
        <v>-390</v>
      </c>
      <c r="F164" s="80">
        <v>-7.7396308791426865E-2</v>
      </c>
    </row>
    <row r="165" spans="1:6">
      <c r="A165" s="69">
        <v>4231</v>
      </c>
      <c r="B165" s="79" t="s">
        <v>254</v>
      </c>
      <c r="C165" s="44">
        <v>635</v>
      </c>
      <c r="D165" s="44">
        <v>826</v>
      </c>
      <c r="E165" s="44">
        <v>191</v>
      </c>
      <c r="F165" s="80">
        <v>0.30078740157480316</v>
      </c>
    </row>
    <row r="166" spans="1:6">
      <c r="A166" s="69">
        <v>4232</v>
      </c>
      <c r="B166" s="79" t="s">
        <v>255</v>
      </c>
      <c r="C166" s="44">
        <v>58</v>
      </c>
      <c r="D166" s="44">
        <v>44</v>
      </c>
      <c r="E166" s="44">
        <v>-14</v>
      </c>
      <c r="F166" s="80">
        <v>-0.2413793103448276</v>
      </c>
    </row>
    <row r="167" spans="1:6">
      <c r="A167" s="69">
        <v>4233</v>
      </c>
      <c r="B167" s="79" t="s">
        <v>256</v>
      </c>
      <c r="C167" s="44">
        <v>499</v>
      </c>
      <c r="D167" s="44">
        <v>389</v>
      </c>
      <c r="E167" s="44">
        <v>-110</v>
      </c>
      <c r="F167" s="80">
        <v>-0.22044088176352705</v>
      </c>
    </row>
    <row r="168" spans="1:6">
      <c r="A168" s="69">
        <v>4234</v>
      </c>
      <c r="B168" s="79" t="s">
        <v>257</v>
      </c>
      <c r="C168" s="44">
        <v>659</v>
      </c>
      <c r="D168" s="44">
        <v>682</v>
      </c>
      <c r="E168" s="44">
        <v>23</v>
      </c>
      <c r="F168" s="80">
        <v>3.490136570561457E-2</v>
      </c>
    </row>
    <row r="169" spans="1:6">
      <c r="A169" s="69">
        <v>4235</v>
      </c>
      <c r="B169" s="79" t="s">
        <v>258</v>
      </c>
      <c r="C169" s="44">
        <v>245</v>
      </c>
      <c r="D169" s="44">
        <v>220</v>
      </c>
      <c r="E169" s="44">
        <v>-25</v>
      </c>
      <c r="F169" s="80">
        <v>-0.10204081632653061</v>
      </c>
    </row>
    <row r="170" spans="1:6">
      <c r="A170" s="69">
        <v>4236</v>
      </c>
      <c r="B170" s="79" t="s">
        <v>259</v>
      </c>
      <c r="C170" s="44">
        <v>770</v>
      </c>
      <c r="D170" s="44">
        <v>694</v>
      </c>
      <c r="E170" s="44">
        <v>-76</v>
      </c>
      <c r="F170" s="80">
        <v>-9.8701298701298706E-2</v>
      </c>
    </row>
    <row r="171" spans="1:6">
      <c r="A171" s="69">
        <v>4237</v>
      </c>
      <c r="B171" s="79" t="s">
        <v>260</v>
      </c>
      <c r="C171" s="44">
        <v>493</v>
      </c>
      <c r="D171" s="44">
        <v>437</v>
      </c>
      <c r="E171" s="44">
        <v>-56</v>
      </c>
      <c r="F171" s="80">
        <v>-0.11359026369168357</v>
      </c>
    </row>
    <row r="172" spans="1:6">
      <c r="A172" s="69">
        <v>4238</v>
      </c>
      <c r="B172" s="79" t="s">
        <v>261</v>
      </c>
      <c r="C172" s="44">
        <v>1379</v>
      </c>
      <c r="D172" s="44">
        <v>1124</v>
      </c>
      <c r="E172" s="44">
        <v>-255</v>
      </c>
      <c r="F172" s="80">
        <v>-0.18491660623640319</v>
      </c>
    </row>
    <row r="173" spans="1:6">
      <c r="A173" s="69">
        <v>4239</v>
      </c>
      <c r="B173" s="79" t="s">
        <v>262</v>
      </c>
      <c r="C173" s="44">
        <v>302</v>
      </c>
      <c r="D173" s="44">
        <v>233</v>
      </c>
      <c r="E173" s="44">
        <v>-69</v>
      </c>
      <c r="F173" s="80">
        <v>-0.22847682119205298</v>
      </c>
    </row>
    <row r="174" spans="1:6">
      <c r="A174" s="69">
        <v>424</v>
      </c>
      <c r="B174" s="79" t="s">
        <v>263</v>
      </c>
      <c r="C174" s="44">
        <v>5447</v>
      </c>
      <c r="D174" s="44">
        <v>5631</v>
      </c>
      <c r="E174" s="44">
        <v>184</v>
      </c>
      <c r="F174" s="80">
        <v>3.3780062419680561E-2</v>
      </c>
    </row>
    <row r="175" spans="1:6">
      <c r="A175" s="69">
        <v>4241</v>
      </c>
      <c r="B175" s="79" t="s">
        <v>264</v>
      </c>
      <c r="C175" s="44">
        <v>996</v>
      </c>
      <c r="D175" s="44">
        <v>940</v>
      </c>
      <c r="E175" s="44">
        <v>-56</v>
      </c>
      <c r="F175" s="80">
        <v>-5.6224899598393573E-2</v>
      </c>
    </row>
    <row r="176" spans="1:6">
      <c r="A176" s="69">
        <v>4242</v>
      </c>
      <c r="B176" s="79" t="s">
        <v>265</v>
      </c>
      <c r="C176" s="44">
        <v>677</v>
      </c>
      <c r="D176" s="44">
        <v>183</v>
      </c>
      <c r="E176" s="44">
        <v>-494</v>
      </c>
      <c r="F176" s="80">
        <v>-0.72968980797636629</v>
      </c>
    </row>
    <row r="177" spans="1:6">
      <c r="A177" s="69">
        <v>4243</v>
      </c>
      <c r="B177" s="79" t="s">
        <v>266</v>
      </c>
      <c r="C177" s="44">
        <v>0</v>
      </c>
      <c r="D177" s="44">
        <v>0</v>
      </c>
      <c r="E177" s="44">
        <v>0</v>
      </c>
      <c r="F177" s="80" t="e">
        <v>#DIV/0!</v>
      </c>
    </row>
    <row r="178" spans="1:6">
      <c r="A178" s="69">
        <v>4244</v>
      </c>
      <c r="B178" s="79" t="s">
        <v>267</v>
      </c>
      <c r="C178" s="44">
        <v>931</v>
      </c>
      <c r="D178" s="44">
        <v>944</v>
      </c>
      <c r="E178" s="44">
        <v>13</v>
      </c>
      <c r="F178" s="80">
        <v>1.3963480128893663E-2</v>
      </c>
    </row>
    <row r="179" spans="1:6">
      <c r="A179" s="69">
        <v>4246</v>
      </c>
      <c r="B179" s="79" t="s">
        <v>269</v>
      </c>
      <c r="C179" s="44">
        <v>266</v>
      </c>
      <c r="D179" s="44">
        <v>243</v>
      </c>
      <c r="E179" s="44">
        <v>-23</v>
      </c>
      <c r="F179" s="80">
        <v>-8.646616541353383E-2</v>
      </c>
    </row>
    <row r="180" spans="1:6">
      <c r="A180" s="69">
        <v>4247</v>
      </c>
      <c r="B180" s="79" t="s">
        <v>270</v>
      </c>
      <c r="C180" s="44">
        <v>137</v>
      </c>
      <c r="D180" s="44">
        <v>136</v>
      </c>
      <c r="E180" s="44">
        <v>-1</v>
      </c>
      <c r="F180" s="80">
        <v>-7.2992700729927005E-3</v>
      </c>
    </row>
    <row r="181" spans="1:6">
      <c r="A181" s="69">
        <v>4248</v>
      </c>
      <c r="B181" s="79" t="s">
        <v>271</v>
      </c>
      <c r="C181" s="44">
        <v>242</v>
      </c>
      <c r="D181" s="44">
        <v>229</v>
      </c>
      <c r="E181" s="44">
        <v>-13</v>
      </c>
      <c r="F181" s="80">
        <v>-5.3719008264462811E-2</v>
      </c>
    </row>
    <row r="182" spans="1:6">
      <c r="A182" s="69">
        <v>4249</v>
      </c>
      <c r="B182" s="79" t="s">
        <v>272</v>
      </c>
      <c r="C182" s="44">
        <v>1117</v>
      </c>
      <c r="D182" s="44">
        <v>1362</v>
      </c>
      <c r="E182" s="44">
        <v>245</v>
      </c>
      <c r="F182" s="80">
        <v>0.21933751119068934</v>
      </c>
    </row>
    <row r="183" spans="1:6">
      <c r="A183" s="69">
        <v>425</v>
      </c>
      <c r="B183" s="79" t="s">
        <v>273</v>
      </c>
      <c r="C183" s="44">
        <v>2230</v>
      </c>
      <c r="D183" s="44">
        <v>2221</v>
      </c>
      <c r="E183" s="44">
        <v>-9</v>
      </c>
      <c r="F183" s="80">
        <v>-4.0358744394618836E-3</v>
      </c>
    </row>
    <row r="184" spans="1:6">
      <c r="A184" s="69">
        <v>4251</v>
      </c>
      <c r="B184" s="79" t="s">
        <v>273</v>
      </c>
      <c r="C184" s="44">
        <v>2230</v>
      </c>
      <c r="D184" s="44">
        <v>2221</v>
      </c>
      <c r="E184" s="44">
        <v>-9</v>
      </c>
      <c r="F184" s="80">
        <v>-4.0358744394618836E-3</v>
      </c>
    </row>
    <row r="185" spans="1:6">
      <c r="A185" s="75">
        <v>43</v>
      </c>
      <c r="B185" s="76" t="s">
        <v>72</v>
      </c>
      <c r="C185" s="77">
        <v>40403</v>
      </c>
      <c r="D185" s="77">
        <v>37725</v>
      </c>
      <c r="E185" s="77">
        <v>-2678</v>
      </c>
      <c r="F185" s="78">
        <v>-6.6282206766824239E-2</v>
      </c>
    </row>
    <row r="186" spans="1:6">
      <c r="A186" s="69">
        <v>441</v>
      </c>
      <c r="B186" s="79" t="s">
        <v>274</v>
      </c>
      <c r="C186" s="44">
        <v>4914</v>
      </c>
      <c r="D186" s="44">
        <v>4365</v>
      </c>
      <c r="E186" s="44">
        <v>-549</v>
      </c>
      <c r="F186" s="80">
        <v>-0.11172161172161173</v>
      </c>
    </row>
    <row r="187" spans="1:6">
      <c r="A187" s="69">
        <v>4411</v>
      </c>
      <c r="B187" s="79" t="s">
        <v>275</v>
      </c>
      <c r="C187" s="44">
        <v>3204</v>
      </c>
      <c r="D187" s="44">
        <v>2766</v>
      </c>
      <c r="E187" s="44">
        <v>-438</v>
      </c>
      <c r="F187" s="80">
        <v>-0.13670411985018727</v>
      </c>
    </row>
    <row r="188" spans="1:6">
      <c r="A188" s="69">
        <v>4412</v>
      </c>
      <c r="B188" s="79" t="s">
        <v>276</v>
      </c>
      <c r="C188" s="44">
        <v>277</v>
      </c>
      <c r="D188" s="44">
        <v>234</v>
      </c>
      <c r="E188" s="44">
        <v>-43</v>
      </c>
      <c r="F188" s="80">
        <v>-0.1552346570397112</v>
      </c>
    </row>
    <row r="189" spans="1:6">
      <c r="A189" s="69">
        <v>4413</v>
      </c>
      <c r="B189" s="79" t="s">
        <v>277</v>
      </c>
      <c r="C189" s="44">
        <v>1433</v>
      </c>
      <c r="D189" s="44">
        <v>1365</v>
      </c>
      <c r="E189" s="44">
        <v>-68</v>
      </c>
      <c r="F189" s="80">
        <v>-4.7452896022330777E-2</v>
      </c>
    </row>
    <row r="190" spans="1:6">
      <c r="A190" s="69">
        <v>442</v>
      </c>
      <c r="B190" s="79" t="s">
        <v>278</v>
      </c>
      <c r="C190" s="44">
        <v>1569</v>
      </c>
      <c r="D190" s="44">
        <v>1108</v>
      </c>
      <c r="E190" s="44">
        <v>-461</v>
      </c>
      <c r="F190" s="80">
        <v>-0.29381771829190567</v>
      </c>
    </row>
    <row r="191" spans="1:6">
      <c r="A191" s="69">
        <v>4421</v>
      </c>
      <c r="B191" s="79" t="s">
        <v>279</v>
      </c>
      <c r="C191" s="44">
        <v>1004</v>
      </c>
      <c r="D191" s="44">
        <v>609</v>
      </c>
      <c r="E191" s="44">
        <v>-395</v>
      </c>
      <c r="F191" s="80">
        <v>-0.39342629482071712</v>
      </c>
    </row>
    <row r="192" spans="1:6">
      <c r="A192" s="69">
        <v>4422</v>
      </c>
      <c r="B192" s="79" t="s">
        <v>280</v>
      </c>
      <c r="C192" s="44">
        <v>565</v>
      </c>
      <c r="D192" s="44">
        <v>499</v>
      </c>
      <c r="E192" s="44">
        <v>-66</v>
      </c>
      <c r="F192" s="80">
        <v>-0.1168141592920354</v>
      </c>
    </row>
    <row r="193" spans="1:6">
      <c r="A193" s="69">
        <v>443</v>
      </c>
      <c r="B193" s="79" t="s">
        <v>281</v>
      </c>
      <c r="C193" s="44">
        <v>1016</v>
      </c>
      <c r="D193" s="44">
        <v>806</v>
      </c>
      <c r="E193" s="44">
        <v>-210</v>
      </c>
      <c r="F193" s="80">
        <v>-0.20669291338582677</v>
      </c>
    </row>
    <row r="194" spans="1:6">
      <c r="A194" s="69">
        <v>4431</v>
      </c>
      <c r="B194" s="79" t="s">
        <v>281</v>
      </c>
      <c r="C194" s="44">
        <v>1016</v>
      </c>
      <c r="D194" s="44">
        <v>806</v>
      </c>
      <c r="E194" s="44">
        <v>-210</v>
      </c>
      <c r="F194" s="80">
        <v>-0.20669291338582677</v>
      </c>
    </row>
    <row r="195" spans="1:6">
      <c r="A195" s="69">
        <v>444</v>
      </c>
      <c r="B195" s="79" t="s">
        <v>282</v>
      </c>
      <c r="C195" s="44">
        <v>3470</v>
      </c>
      <c r="D195" s="44">
        <v>2904</v>
      </c>
      <c r="E195" s="44">
        <v>-566</v>
      </c>
      <c r="F195" s="80">
        <v>-0.16311239193083574</v>
      </c>
    </row>
    <row r="196" spans="1:6">
      <c r="A196" s="69">
        <v>4441</v>
      </c>
      <c r="B196" s="79" t="s">
        <v>283</v>
      </c>
      <c r="C196" s="44">
        <v>3145</v>
      </c>
      <c r="D196" s="44">
        <v>2594</v>
      </c>
      <c r="E196" s="44">
        <v>-551</v>
      </c>
      <c r="F196" s="80">
        <v>-0.17519872813990461</v>
      </c>
    </row>
    <row r="197" spans="1:6">
      <c r="A197" s="69">
        <v>4442</v>
      </c>
      <c r="B197" s="79" t="s">
        <v>284</v>
      </c>
      <c r="C197" s="44">
        <v>325</v>
      </c>
      <c r="D197" s="44">
        <v>310</v>
      </c>
      <c r="E197" s="44">
        <v>-15</v>
      </c>
      <c r="F197" s="80">
        <v>-4.6153846153846156E-2</v>
      </c>
    </row>
    <row r="198" spans="1:6">
      <c r="A198" s="69">
        <v>445</v>
      </c>
      <c r="B198" s="79" t="s">
        <v>285</v>
      </c>
      <c r="C198" s="44">
        <v>10122</v>
      </c>
      <c r="D198" s="44">
        <v>10162</v>
      </c>
      <c r="E198" s="44">
        <v>40</v>
      </c>
      <c r="F198" s="80">
        <v>3.9517881841533292E-3</v>
      </c>
    </row>
    <row r="199" spans="1:6">
      <c r="A199" s="69">
        <v>4451</v>
      </c>
      <c r="B199" s="79" t="s">
        <v>286</v>
      </c>
      <c r="C199" s="44">
        <v>8505</v>
      </c>
      <c r="D199" s="44">
        <v>8634</v>
      </c>
      <c r="E199" s="44">
        <v>129</v>
      </c>
      <c r="F199" s="80">
        <v>1.5167548500881834E-2</v>
      </c>
    </row>
    <row r="200" spans="1:6">
      <c r="A200" s="69">
        <v>4452</v>
      </c>
      <c r="B200" s="79" t="s">
        <v>287</v>
      </c>
      <c r="C200" s="44">
        <v>584</v>
      </c>
      <c r="D200" s="44">
        <v>468</v>
      </c>
      <c r="E200" s="44">
        <v>-116</v>
      </c>
      <c r="F200" s="80">
        <v>-0.19863013698630136</v>
      </c>
    </row>
    <row r="201" spans="1:6">
      <c r="A201" s="69">
        <v>4453</v>
      </c>
      <c r="B201" s="79" t="s">
        <v>288</v>
      </c>
      <c r="C201" s="44">
        <v>1034</v>
      </c>
      <c r="D201" s="44">
        <v>1060</v>
      </c>
      <c r="E201" s="44">
        <v>26</v>
      </c>
      <c r="F201" s="80">
        <v>2.5145067698259187E-2</v>
      </c>
    </row>
    <row r="202" spans="1:6">
      <c r="A202" s="69">
        <v>446</v>
      </c>
      <c r="B202" s="79" t="s">
        <v>289</v>
      </c>
      <c r="C202" s="44">
        <v>2969</v>
      </c>
      <c r="D202" s="44">
        <v>2655</v>
      </c>
      <c r="E202" s="44">
        <v>-314</v>
      </c>
      <c r="F202" s="80">
        <v>-0.10575951498821153</v>
      </c>
    </row>
    <row r="203" spans="1:6">
      <c r="A203" s="69">
        <v>4461</v>
      </c>
      <c r="B203" s="79" t="s">
        <v>289</v>
      </c>
      <c r="C203" s="44">
        <v>2969</v>
      </c>
      <c r="D203" s="44">
        <v>2655</v>
      </c>
      <c r="E203" s="44">
        <v>-314</v>
      </c>
      <c r="F203" s="80">
        <v>-0.10575951498821153</v>
      </c>
    </row>
    <row r="204" spans="1:6">
      <c r="A204" s="69">
        <v>447</v>
      </c>
      <c r="B204" s="79" t="s">
        <v>290</v>
      </c>
      <c r="C204" s="44">
        <v>1976</v>
      </c>
      <c r="D204" s="44">
        <v>1915</v>
      </c>
      <c r="E204" s="44">
        <v>-61</v>
      </c>
      <c r="F204" s="80">
        <v>-3.0870445344129555E-2</v>
      </c>
    </row>
    <row r="205" spans="1:6">
      <c r="A205" s="69">
        <v>4471</v>
      </c>
      <c r="B205" s="79" t="s">
        <v>290</v>
      </c>
      <c r="C205" s="44">
        <v>1976</v>
      </c>
      <c r="D205" s="44">
        <v>1915</v>
      </c>
      <c r="E205" s="44">
        <v>-61</v>
      </c>
      <c r="F205" s="80">
        <v>-3.0870445344129555E-2</v>
      </c>
    </row>
    <row r="206" spans="1:6">
      <c r="A206" s="69">
        <v>448</v>
      </c>
      <c r="B206" s="79" t="s">
        <v>291</v>
      </c>
      <c r="C206" s="44">
        <v>2989</v>
      </c>
      <c r="D206" s="44">
        <v>2756</v>
      </c>
      <c r="E206" s="44">
        <v>-233</v>
      </c>
      <c r="F206" s="80">
        <v>-7.7952492472398799E-2</v>
      </c>
    </row>
    <row r="207" spans="1:6">
      <c r="A207" s="69">
        <v>4481</v>
      </c>
      <c r="B207" s="79" t="s">
        <v>292</v>
      </c>
      <c r="C207" s="44">
        <v>2480</v>
      </c>
      <c r="D207" s="44">
        <v>2306</v>
      </c>
      <c r="E207" s="44">
        <v>-174</v>
      </c>
      <c r="F207" s="80">
        <v>-7.0161290322580644E-2</v>
      </c>
    </row>
    <row r="208" spans="1:6">
      <c r="A208" s="69">
        <v>4482</v>
      </c>
      <c r="B208" s="79" t="s">
        <v>293</v>
      </c>
      <c r="C208" s="44">
        <v>222</v>
      </c>
      <c r="D208" s="44">
        <v>231</v>
      </c>
      <c r="E208" s="44">
        <v>9</v>
      </c>
      <c r="F208" s="80">
        <v>4.0540540540540543E-2</v>
      </c>
    </row>
    <row r="209" spans="1:6">
      <c r="A209" s="69">
        <v>4483</v>
      </c>
      <c r="B209" s="79" t="s">
        <v>294</v>
      </c>
      <c r="C209" s="44">
        <v>287</v>
      </c>
      <c r="D209" s="44">
        <v>218</v>
      </c>
      <c r="E209" s="44">
        <v>-69</v>
      </c>
      <c r="F209" s="80">
        <v>-0.24041811846689895</v>
      </c>
    </row>
    <row r="210" spans="1:6">
      <c r="A210" s="69">
        <v>451</v>
      </c>
      <c r="B210" s="79" t="s">
        <v>295</v>
      </c>
      <c r="C210" s="44">
        <v>2180</v>
      </c>
      <c r="D210" s="44">
        <v>2094</v>
      </c>
      <c r="E210" s="44">
        <v>-86</v>
      </c>
      <c r="F210" s="80">
        <v>-3.9449541284403672E-2</v>
      </c>
    </row>
    <row r="211" spans="1:6">
      <c r="A211" s="69">
        <v>4511</v>
      </c>
      <c r="B211" s="79" t="s">
        <v>296</v>
      </c>
      <c r="C211" s="44">
        <v>1564</v>
      </c>
      <c r="D211" s="44">
        <v>1591</v>
      </c>
      <c r="E211" s="44">
        <v>27</v>
      </c>
      <c r="F211" s="80">
        <v>1.7263427109974423E-2</v>
      </c>
    </row>
    <row r="212" spans="1:6">
      <c r="A212" s="69">
        <v>4512</v>
      </c>
      <c r="B212" s="79" t="s">
        <v>297</v>
      </c>
      <c r="C212" s="44">
        <v>617</v>
      </c>
      <c r="D212" s="44">
        <v>503</v>
      </c>
      <c r="E212" s="44">
        <v>-114</v>
      </c>
      <c r="F212" s="80">
        <v>-0.1847649918962723</v>
      </c>
    </row>
    <row r="213" spans="1:6">
      <c r="A213" s="69">
        <v>452</v>
      </c>
      <c r="B213" s="79" t="s">
        <v>298</v>
      </c>
      <c r="C213" s="44">
        <v>6073</v>
      </c>
      <c r="D213" s="44">
        <v>5953</v>
      </c>
      <c r="E213" s="44">
        <v>-120</v>
      </c>
      <c r="F213" s="80">
        <v>-1.9759591635106207E-2</v>
      </c>
    </row>
    <row r="214" spans="1:6">
      <c r="A214" s="69">
        <v>4521</v>
      </c>
      <c r="B214" s="79" t="s">
        <v>299</v>
      </c>
      <c r="C214" s="44">
        <v>4846</v>
      </c>
      <c r="D214" s="44">
        <v>4437</v>
      </c>
      <c r="E214" s="44">
        <v>-409</v>
      </c>
      <c r="F214" s="80">
        <v>-8.4399504746182422E-2</v>
      </c>
    </row>
    <row r="215" spans="1:6">
      <c r="A215" s="69">
        <v>4529</v>
      </c>
      <c r="B215" s="79" t="s">
        <v>300</v>
      </c>
      <c r="C215" s="44">
        <v>1227</v>
      </c>
      <c r="D215" s="44">
        <v>1516</v>
      </c>
      <c r="E215" s="44">
        <v>289</v>
      </c>
      <c r="F215" s="80">
        <v>0.23553382233088835</v>
      </c>
    </row>
    <row r="216" spans="1:6">
      <c r="A216" s="69">
        <v>453</v>
      </c>
      <c r="B216" s="79" t="s">
        <v>301</v>
      </c>
      <c r="C216" s="44">
        <v>1898</v>
      </c>
      <c r="D216" s="44">
        <v>1777</v>
      </c>
      <c r="E216" s="44">
        <v>-121</v>
      </c>
      <c r="F216" s="80">
        <v>-6.3751317175974709E-2</v>
      </c>
    </row>
    <row r="217" spans="1:6">
      <c r="A217" s="69">
        <v>4531</v>
      </c>
      <c r="B217" s="79" t="s">
        <v>302</v>
      </c>
      <c r="C217" s="44">
        <v>223</v>
      </c>
      <c r="D217" s="44">
        <v>191</v>
      </c>
      <c r="E217" s="44">
        <v>-32</v>
      </c>
      <c r="F217" s="80">
        <v>-0.14349775784753363</v>
      </c>
    </row>
    <row r="218" spans="1:6">
      <c r="A218" s="69">
        <v>4532</v>
      </c>
      <c r="B218" s="79" t="s">
        <v>303</v>
      </c>
      <c r="C218" s="44">
        <v>754</v>
      </c>
      <c r="D218" s="44">
        <v>950</v>
      </c>
      <c r="E218" s="44">
        <v>196</v>
      </c>
      <c r="F218" s="80">
        <v>0.259946949602122</v>
      </c>
    </row>
    <row r="219" spans="1:6">
      <c r="A219" s="69">
        <v>4533</v>
      </c>
      <c r="B219" s="79" t="s">
        <v>304</v>
      </c>
      <c r="C219" s="44">
        <v>276</v>
      </c>
      <c r="D219" s="44">
        <v>173</v>
      </c>
      <c r="E219" s="44">
        <v>-103</v>
      </c>
      <c r="F219" s="80">
        <v>-0.37318840579710144</v>
      </c>
    </row>
    <row r="220" spans="1:6">
      <c r="A220" s="69">
        <v>4539</v>
      </c>
      <c r="B220" s="79" t="s">
        <v>305</v>
      </c>
      <c r="C220" s="44">
        <v>647</v>
      </c>
      <c r="D220" s="44">
        <v>462</v>
      </c>
      <c r="E220" s="44">
        <v>-185</v>
      </c>
      <c r="F220" s="80">
        <v>-0.28593508500772796</v>
      </c>
    </row>
    <row r="221" spans="1:6">
      <c r="A221" s="69">
        <v>454</v>
      </c>
      <c r="B221" s="79" t="s">
        <v>306</v>
      </c>
      <c r="C221" s="44">
        <v>1225</v>
      </c>
      <c r="D221" s="44">
        <v>1228</v>
      </c>
      <c r="E221" s="44">
        <v>3</v>
      </c>
      <c r="F221" s="80">
        <v>2.4489795918367346E-3</v>
      </c>
    </row>
    <row r="222" spans="1:6">
      <c r="A222" s="69">
        <v>4541</v>
      </c>
      <c r="B222" s="79" t="s">
        <v>307</v>
      </c>
      <c r="C222" s="44">
        <v>165</v>
      </c>
      <c r="D222" s="44">
        <v>230</v>
      </c>
      <c r="E222" s="44">
        <v>65</v>
      </c>
      <c r="F222" s="80">
        <v>0.39393939393939392</v>
      </c>
    </row>
    <row r="223" spans="1:6">
      <c r="A223" s="69">
        <v>4542</v>
      </c>
      <c r="B223" s="79" t="s">
        <v>308</v>
      </c>
      <c r="C223" s="44">
        <v>49</v>
      </c>
      <c r="D223" s="44">
        <v>10</v>
      </c>
      <c r="E223" s="44">
        <v>-39</v>
      </c>
      <c r="F223" s="80">
        <v>-0.79591836734693877</v>
      </c>
    </row>
    <row r="224" spans="1:6">
      <c r="A224" s="69">
        <v>4543</v>
      </c>
      <c r="B224" s="79" t="s">
        <v>309</v>
      </c>
      <c r="C224" s="44">
        <v>1008</v>
      </c>
      <c r="D224" s="44">
        <v>893</v>
      </c>
      <c r="E224" s="44">
        <v>-115</v>
      </c>
      <c r="F224" s="80">
        <v>-0.11408730158730158</v>
      </c>
    </row>
    <row r="225" spans="1:6">
      <c r="A225" s="75">
        <v>47</v>
      </c>
      <c r="B225" s="76" t="s">
        <v>310</v>
      </c>
      <c r="C225" s="77">
        <v>10995</v>
      </c>
      <c r="D225" s="77">
        <v>10109</v>
      </c>
      <c r="E225" s="77">
        <v>-886</v>
      </c>
      <c r="F225" s="78">
        <v>-8.0582082764893134E-2</v>
      </c>
    </row>
    <row r="226" spans="1:6">
      <c r="A226" s="69">
        <v>481</v>
      </c>
      <c r="B226" s="79" t="s">
        <v>311</v>
      </c>
      <c r="C226" s="44">
        <v>0</v>
      </c>
      <c r="D226" s="44">
        <v>0</v>
      </c>
      <c r="E226" s="44">
        <v>0</v>
      </c>
      <c r="F226" s="80" t="e">
        <v>#DIV/0!</v>
      </c>
    </row>
    <row r="227" spans="1:6">
      <c r="A227" s="69">
        <v>484</v>
      </c>
      <c r="B227" s="79" t="s">
        <v>317</v>
      </c>
      <c r="C227" s="44">
        <v>2296</v>
      </c>
      <c r="D227" s="44">
        <v>1974</v>
      </c>
      <c r="E227" s="44">
        <v>-322</v>
      </c>
      <c r="F227" s="80">
        <v>-0.1402439024390244</v>
      </c>
    </row>
    <row r="228" spans="1:6">
      <c r="A228" s="69">
        <v>4841</v>
      </c>
      <c r="B228" s="79" t="s">
        <v>318</v>
      </c>
      <c r="C228" s="44">
        <v>1688</v>
      </c>
      <c r="D228" s="44">
        <v>1465</v>
      </c>
      <c r="E228" s="44">
        <v>-223</v>
      </c>
      <c r="F228" s="80">
        <v>-0.13210900473933648</v>
      </c>
    </row>
    <row r="229" spans="1:6">
      <c r="A229" s="69">
        <v>4842</v>
      </c>
      <c r="B229" s="79" t="s">
        <v>319</v>
      </c>
      <c r="C229" s="44">
        <v>607</v>
      </c>
      <c r="D229" s="44">
        <v>509</v>
      </c>
      <c r="E229" s="44">
        <v>-98</v>
      </c>
      <c r="F229" s="80">
        <v>-0.16144975288303129</v>
      </c>
    </row>
    <row r="230" spans="1:6">
      <c r="A230" s="69">
        <v>485</v>
      </c>
      <c r="B230" s="79" t="s">
        <v>320</v>
      </c>
      <c r="C230" s="44">
        <v>3032</v>
      </c>
      <c r="D230" s="44">
        <v>2942</v>
      </c>
      <c r="E230" s="44">
        <v>-90</v>
      </c>
      <c r="F230" s="80">
        <v>-2.9683377308707123E-2</v>
      </c>
    </row>
    <row r="231" spans="1:6">
      <c r="A231" s="69">
        <v>4851</v>
      </c>
      <c r="B231" s="79" t="s">
        <v>321</v>
      </c>
      <c r="C231" s="44">
        <v>194</v>
      </c>
      <c r="D231" s="44">
        <v>232</v>
      </c>
      <c r="E231" s="44">
        <v>38</v>
      </c>
      <c r="F231" s="80">
        <v>0.19587628865979381</v>
      </c>
    </row>
    <row r="232" spans="1:6">
      <c r="A232" s="69">
        <v>4853</v>
      </c>
      <c r="B232" s="79" t="s">
        <v>323</v>
      </c>
      <c r="C232" s="44">
        <v>305</v>
      </c>
      <c r="D232" s="44">
        <v>316</v>
      </c>
      <c r="E232" s="44">
        <v>11</v>
      </c>
      <c r="F232" s="80">
        <v>3.6065573770491806E-2</v>
      </c>
    </row>
    <row r="233" spans="1:6">
      <c r="A233" s="69">
        <v>4854</v>
      </c>
      <c r="B233" s="79" t="s">
        <v>324</v>
      </c>
      <c r="C233" s="44">
        <v>1720</v>
      </c>
      <c r="D233" s="44">
        <v>1681</v>
      </c>
      <c r="E233" s="44">
        <v>-39</v>
      </c>
      <c r="F233" s="80">
        <v>-2.2674418604651164E-2</v>
      </c>
    </row>
    <row r="234" spans="1:6">
      <c r="A234" s="69">
        <v>4855</v>
      </c>
      <c r="B234" s="79" t="s">
        <v>325</v>
      </c>
      <c r="C234" s="44">
        <v>196</v>
      </c>
      <c r="D234" s="44">
        <v>203</v>
      </c>
      <c r="E234" s="44">
        <v>7</v>
      </c>
      <c r="F234" s="80">
        <v>3.5714285714285712E-2</v>
      </c>
    </row>
    <row r="235" spans="1:6">
      <c r="A235" s="69">
        <v>4859</v>
      </c>
      <c r="B235" s="79" t="s">
        <v>326</v>
      </c>
      <c r="C235" s="44">
        <v>409</v>
      </c>
      <c r="D235" s="44">
        <v>305</v>
      </c>
      <c r="E235" s="44">
        <v>-104</v>
      </c>
      <c r="F235" s="80">
        <v>-0.25427872860635697</v>
      </c>
    </row>
    <row r="236" spans="1:6">
      <c r="A236" s="69">
        <v>488</v>
      </c>
      <c r="B236" s="79" t="s">
        <v>333</v>
      </c>
      <c r="C236" s="44">
        <v>365</v>
      </c>
      <c r="D236" s="44">
        <v>369</v>
      </c>
      <c r="E236" s="44">
        <v>4</v>
      </c>
      <c r="F236" s="80">
        <v>1.0958904109589041E-2</v>
      </c>
    </row>
    <row r="237" spans="1:6">
      <c r="A237" s="69">
        <v>4881</v>
      </c>
      <c r="B237" s="79" t="s">
        <v>334</v>
      </c>
      <c r="C237" s="44">
        <v>14</v>
      </c>
      <c r="D237" s="44">
        <v>27</v>
      </c>
      <c r="E237" s="44">
        <v>13</v>
      </c>
      <c r="F237" s="80">
        <v>0.9285714285714286</v>
      </c>
    </row>
    <row r="238" spans="1:6">
      <c r="A238" s="69">
        <v>4882</v>
      </c>
      <c r="B238" s="79" t="s">
        <v>335</v>
      </c>
      <c r="C238" s="44">
        <v>0</v>
      </c>
      <c r="D238" s="44">
        <v>0</v>
      </c>
      <c r="E238" s="44">
        <v>0</v>
      </c>
      <c r="F238" s="80" t="e">
        <v>#DIV/0!</v>
      </c>
    </row>
    <row r="239" spans="1:6">
      <c r="A239" s="69">
        <v>4884</v>
      </c>
      <c r="B239" s="79" t="s">
        <v>337</v>
      </c>
      <c r="C239" s="44">
        <v>116</v>
      </c>
      <c r="D239" s="44">
        <v>144</v>
      </c>
      <c r="E239" s="44">
        <v>28</v>
      </c>
      <c r="F239" s="80">
        <v>0.2413793103448276</v>
      </c>
    </row>
    <row r="240" spans="1:6">
      <c r="A240" s="69">
        <v>4885</v>
      </c>
      <c r="B240" s="79" t="s">
        <v>338</v>
      </c>
      <c r="C240" s="44">
        <v>95</v>
      </c>
      <c r="D240" s="44">
        <v>89</v>
      </c>
      <c r="E240" s="44">
        <v>-6</v>
      </c>
      <c r="F240" s="80">
        <v>-6.3157894736842107E-2</v>
      </c>
    </row>
    <row r="241" spans="1:6">
      <c r="A241" s="69">
        <v>4889</v>
      </c>
      <c r="B241" s="79" t="s">
        <v>339</v>
      </c>
      <c r="C241" s="44">
        <v>0</v>
      </c>
      <c r="D241" s="44">
        <v>0</v>
      </c>
      <c r="E241" s="44">
        <v>0</v>
      </c>
      <c r="F241" s="80" t="e">
        <v>#DIV/0!</v>
      </c>
    </row>
    <row r="242" spans="1:6">
      <c r="A242" s="69">
        <v>492</v>
      </c>
      <c r="B242" s="79" t="s">
        <v>340</v>
      </c>
      <c r="C242" s="44">
        <v>2006</v>
      </c>
      <c r="D242" s="44">
        <v>1926</v>
      </c>
      <c r="E242" s="44">
        <v>-80</v>
      </c>
      <c r="F242" s="80">
        <v>-3.9880358923230309E-2</v>
      </c>
    </row>
    <row r="243" spans="1:6">
      <c r="A243" s="69">
        <v>4921</v>
      </c>
      <c r="B243" s="79" t="s">
        <v>341</v>
      </c>
      <c r="C243" s="44">
        <v>1972</v>
      </c>
      <c r="D243" s="44">
        <v>1760</v>
      </c>
      <c r="E243" s="44">
        <v>-212</v>
      </c>
      <c r="F243" s="80">
        <v>-0.10750507099391481</v>
      </c>
    </row>
    <row r="244" spans="1:6">
      <c r="A244" s="69">
        <v>4922</v>
      </c>
      <c r="B244" s="79" t="s">
        <v>342</v>
      </c>
      <c r="C244" s="44">
        <v>35</v>
      </c>
      <c r="D244" s="44">
        <v>38</v>
      </c>
      <c r="E244" s="44">
        <v>3</v>
      </c>
      <c r="F244" s="80">
        <v>8.5714285714285715E-2</v>
      </c>
    </row>
    <row r="245" spans="1:6">
      <c r="A245" s="69">
        <v>493</v>
      </c>
      <c r="B245" s="79" t="s">
        <v>343</v>
      </c>
      <c r="C245" s="44">
        <v>875</v>
      </c>
      <c r="D245" s="44">
        <v>862</v>
      </c>
      <c r="E245" s="44">
        <v>-13</v>
      </c>
      <c r="F245" s="80">
        <v>-1.4857142857142857E-2</v>
      </c>
    </row>
    <row r="246" spans="1:6">
      <c r="A246" s="69">
        <v>4931</v>
      </c>
      <c r="B246" s="79" t="s">
        <v>343</v>
      </c>
      <c r="C246" s="44">
        <v>875</v>
      </c>
      <c r="D246" s="44">
        <v>862</v>
      </c>
      <c r="E246" s="44">
        <v>-13</v>
      </c>
      <c r="F246" s="80">
        <v>-1.4857142857142857E-2</v>
      </c>
    </row>
    <row r="247" spans="1:6">
      <c r="A247" s="73"/>
      <c r="B247" s="74" t="s">
        <v>75</v>
      </c>
      <c r="C247" s="71">
        <v>5523</v>
      </c>
      <c r="D247" s="71">
        <v>4782</v>
      </c>
      <c r="E247" s="71">
        <v>-741</v>
      </c>
      <c r="F247" s="72">
        <v>-0.13416621401412276</v>
      </c>
    </row>
    <row r="248" spans="1:6">
      <c r="A248" s="75">
        <v>51</v>
      </c>
      <c r="B248" s="76" t="s">
        <v>75</v>
      </c>
      <c r="C248" s="77">
        <v>5523</v>
      </c>
      <c r="D248" s="77">
        <v>4782</v>
      </c>
      <c r="E248" s="77">
        <v>-741</v>
      </c>
      <c r="F248" s="78">
        <v>-0.13416621401412276</v>
      </c>
    </row>
    <row r="249" spans="1:6">
      <c r="A249" s="69">
        <v>511</v>
      </c>
      <c r="B249" s="79" t="s">
        <v>344</v>
      </c>
      <c r="C249" s="44">
        <v>1763</v>
      </c>
      <c r="D249" s="44">
        <v>1323</v>
      </c>
      <c r="E249" s="44">
        <v>-440</v>
      </c>
      <c r="F249" s="80">
        <v>-0.24957458876914351</v>
      </c>
    </row>
    <row r="250" spans="1:6">
      <c r="A250" s="69">
        <v>5111</v>
      </c>
      <c r="B250" s="79" t="s">
        <v>345</v>
      </c>
      <c r="C250" s="44">
        <v>883</v>
      </c>
      <c r="D250" s="44">
        <v>795</v>
      </c>
      <c r="E250" s="44">
        <v>-88</v>
      </c>
      <c r="F250" s="80">
        <v>-9.9660249150622882E-2</v>
      </c>
    </row>
    <row r="251" spans="1:6">
      <c r="A251" s="69">
        <v>5112</v>
      </c>
      <c r="B251" s="79" t="s">
        <v>346</v>
      </c>
      <c r="C251" s="44">
        <v>880</v>
      </c>
      <c r="D251" s="44">
        <v>529</v>
      </c>
      <c r="E251" s="44">
        <v>-351</v>
      </c>
      <c r="F251" s="80">
        <v>-0.39886363636363636</v>
      </c>
    </row>
    <row r="252" spans="1:6">
      <c r="A252" s="69">
        <v>512</v>
      </c>
      <c r="B252" s="79" t="s">
        <v>347</v>
      </c>
      <c r="C252" s="44">
        <v>323</v>
      </c>
      <c r="D252" s="44">
        <v>314</v>
      </c>
      <c r="E252" s="44">
        <v>-9</v>
      </c>
      <c r="F252" s="80">
        <v>-2.7863777089783281E-2</v>
      </c>
    </row>
    <row r="253" spans="1:6">
      <c r="A253" s="69">
        <v>5121</v>
      </c>
      <c r="B253" s="79" t="s">
        <v>348</v>
      </c>
      <c r="C253" s="44">
        <v>322</v>
      </c>
      <c r="D253" s="44">
        <v>313</v>
      </c>
      <c r="E253" s="44">
        <v>-9</v>
      </c>
      <c r="F253" s="80">
        <v>-2.7950310559006212E-2</v>
      </c>
    </row>
    <row r="254" spans="1:6">
      <c r="A254" s="69">
        <v>515</v>
      </c>
      <c r="B254" s="79" t="s">
        <v>350</v>
      </c>
      <c r="C254" s="44">
        <v>260</v>
      </c>
      <c r="D254" s="44">
        <v>206</v>
      </c>
      <c r="E254" s="44">
        <v>-54</v>
      </c>
      <c r="F254" s="80">
        <v>-0.2076923076923077</v>
      </c>
    </row>
    <row r="255" spans="1:6">
      <c r="A255" s="69">
        <v>5151</v>
      </c>
      <c r="B255" s="79" t="s">
        <v>351</v>
      </c>
      <c r="C255" s="44">
        <v>213</v>
      </c>
      <c r="D255" s="44">
        <v>155</v>
      </c>
      <c r="E255" s="44">
        <v>-58</v>
      </c>
      <c r="F255" s="80">
        <v>-0.27230046948356806</v>
      </c>
    </row>
    <row r="256" spans="1:6">
      <c r="A256" s="69">
        <v>5152</v>
      </c>
      <c r="B256" s="79" t="s">
        <v>352</v>
      </c>
      <c r="C256" s="44">
        <v>34</v>
      </c>
      <c r="D256" s="44">
        <v>40</v>
      </c>
      <c r="E256" s="44">
        <v>6</v>
      </c>
      <c r="F256" s="80">
        <v>0.17647058823529413</v>
      </c>
    </row>
    <row r="257" spans="1:6">
      <c r="A257" s="69">
        <v>516</v>
      </c>
      <c r="B257" s="79" t="s">
        <v>353</v>
      </c>
      <c r="C257" s="44">
        <v>0</v>
      </c>
      <c r="D257" s="44">
        <v>0</v>
      </c>
      <c r="E257" s="44">
        <v>0</v>
      </c>
      <c r="F257" s="80" t="e">
        <v>#DIV/0!</v>
      </c>
    </row>
    <row r="258" spans="1:6">
      <c r="A258" s="69">
        <v>5161</v>
      </c>
      <c r="B258" s="79" t="s">
        <v>353</v>
      </c>
      <c r="C258" s="44">
        <v>0</v>
      </c>
      <c r="D258" s="44">
        <v>0</v>
      </c>
      <c r="E258" s="44">
        <v>0</v>
      </c>
      <c r="F258" s="80" t="e">
        <v>#DIV/0!</v>
      </c>
    </row>
    <row r="259" spans="1:6">
      <c r="A259" s="69">
        <v>517</v>
      </c>
      <c r="B259" s="79" t="s">
        <v>354</v>
      </c>
      <c r="C259" s="44">
        <v>2197</v>
      </c>
      <c r="D259" s="44">
        <v>2070</v>
      </c>
      <c r="E259" s="44">
        <v>-127</v>
      </c>
      <c r="F259" s="80">
        <v>-5.7806099226217572E-2</v>
      </c>
    </row>
    <row r="260" spans="1:6">
      <c r="A260" s="69">
        <v>5171</v>
      </c>
      <c r="B260" s="79" t="s">
        <v>355</v>
      </c>
      <c r="C260" s="44">
        <v>1852</v>
      </c>
      <c r="D260" s="44">
        <v>1749</v>
      </c>
      <c r="E260" s="44">
        <v>-103</v>
      </c>
      <c r="F260" s="80">
        <v>-5.5615550755939526E-2</v>
      </c>
    </row>
    <row r="261" spans="1:6">
      <c r="A261" s="69">
        <v>5172</v>
      </c>
      <c r="B261" s="79" t="s">
        <v>356</v>
      </c>
      <c r="C261" s="44">
        <v>0</v>
      </c>
      <c r="D261" s="44">
        <v>282</v>
      </c>
      <c r="E261" s="44">
        <v>282</v>
      </c>
      <c r="F261" s="80" t="e">
        <v>#DIV/0!</v>
      </c>
    </row>
    <row r="262" spans="1:6">
      <c r="A262" s="69">
        <v>5173</v>
      </c>
      <c r="B262" s="79" t="s">
        <v>357</v>
      </c>
      <c r="C262" s="44">
        <v>0</v>
      </c>
      <c r="D262" s="44">
        <v>0</v>
      </c>
      <c r="E262" s="44">
        <v>0</v>
      </c>
      <c r="F262" s="80" t="e">
        <v>#DIV/0!</v>
      </c>
    </row>
    <row r="263" spans="1:6">
      <c r="A263" s="69">
        <v>5175</v>
      </c>
      <c r="B263" s="79" t="s">
        <v>359</v>
      </c>
      <c r="C263" s="44">
        <v>0</v>
      </c>
      <c r="D263" s="44">
        <v>0</v>
      </c>
      <c r="E263" s="44">
        <v>0</v>
      </c>
      <c r="F263" s="80" t="e">
        <v>#DIV/0!</v>
      </c>
    </row>
    <row r="264" spans="1:6">
      <c r="A264" s="69">
        <v>5179</v>
      </c>
      <c r="B264" s="79" t="s">
        <v>360</v>
      </c>
      <c r="C264" s="44">
        <v>12</v>
      </c>
      <c r="D264" s="44">
        <v>25</v>
      </c>
      <c r="E264" s="44">
        <v>13</v>
      </c>
      <c r="F264" s="80">
        <v>1.0833333333333333</v>
      </c>
    </row>
    <row r="265" spans="1:6">
      <c r="A265" s="69">
        <v>518</v>
      </c>
      <c r="B265" s="79" t="s">
        <v>361</v>
      </c>
      <c r="C265" s="44">
        <v>111</v>
      </c>
      <c r="D265" s="44">
        <v>81</v>
      </c>
      <c r="E265" s="44">
        <v>-30</v>
      </c>
      <c r="F265" s="80">
        <v>-0.27027027027027029</v>
      </c>
    </row>
    <row r="266" spans="1:6">
      <c r="A266" s="69">
        <v>5181</v>
      </c>
      <c r="B266" s="79" t="s">
        <v>362</v>
      </c>
      <c r="C266" s="44">
        <v>0</v>
      </c>
      <c r="D266" s="44">
        <v>0</v>
      </c>
      <c r="E266" s="44">
        <v>0</v>
      </c>
      <c r="F266" s="80" t="e">
        <v>#DIV/0!</v>
      </c>
    </row>
    <row r="267" spans="1:6">
      <c r="A267" s="69">
        <v>5182</v>
      </c>
      <c r="B267" s="79" t="s">
        <v>363</v>
      </c>
      <c r="C267" s="44">
        <v>111</v>
      </c>
      <c r="D267" s="44">
        <v>81</v>
      </c>
      <c r="E267" s="44">
        <v>-30</v>
      </c>
      <c r="F267" s="80">
        <v>-0.27027027027027029</v>
      </c>
    </row>
    <row r="268" spans="1:6">
      <c r="A268" s="69">
        <v>519</v>
      </c>
      <c r="B268" s="79" t="s">
        <v>364</v>
      </c>
      <c r="C268" s="44">
        <v>869</v>
      </c>
      <c r="D268" s="44">
        <v>786</v>
      </c>
      <c r="E268" s="44">
        <v>-83</v>
      </c>
      <c r="F268" s="80">
        <v>-9.5512082853855013E-2</v>
      </c>
    </row>
    <row r="269" spans="1:6">
      <c r="A269" s="69">
        <v>5191</v>
      </c>
      <c r="B269" s="79" t="s">
        <v>364</v>
      </c>
      <c r="C269" s="44">
        <v>869</v>
      </c>
      <c r="D269" s="44">
        <v>786</v>
      </c>
      <c r="E269" s="44">
        <v>-83</v>
      </c>
      <c r="F269" s="80">
        <v>-9.5512082853855013E-2</v>
      </c>
    </row>
    <row r="270" spans="1:6">
      <c r="A270" s="73"/>
      <c r="B270" s="74" t="s">
        <v>77</v>
      </c>
      <c r="C270" s="71">
        <v>15835</v>
      </c>
      <c r="D270" s="71">
        <v>15404</v>
      </c>
      <c r="E270" s="71">
        <v>-431</v>
      </c>
      <c r="F270" s="72">
        <v>-2.7218187559204295E-2</v>
      </c>
    </row>
    <row r="271" spans="1:6">
      <c r="A271" s="75">
        <v>52</v>
      </c>
      <c r="B271" s="76" t="s">
        <v>366</v>
      </c>
      <c r="C271" s="77">
        <v>13084</v>
      </c>
      <c r="D271" s="77">
        <v>12892</v>
      </c>
      <c r="E271" s="77">
        <v>-192</v>
      </c>
      <c r="F271" s="78">
        <v>-1.467441149495567E-2</v>
      </c>
    </row>
    <row r="272" spans="1:6">
      <c r="A272" s="69">
        <v>522</v>
      </c>
      <c r="B272" s="79" t="s">
        <v>367</v>
      </c>
      <c r="C272" s="44">
        <v>4401</v>
      </c>
      <c r="D272" s="44">
        <v>4301</v>
      </c>
      <c r="E272" s="44">
        <v>-100</v>
      </c>
      <c r="F272" s="80">
        <v>-2.2722108611679163E-2</v>
      </c>
    </row>
    <row r="273" spans="1:6">
      <c r="A273" s="69">
        <v>5221</v>
      </c>
      <c r="B273" s="79" t="s">
        <v>368</v>
      </c>
      <c r="C273" s="44">
        <v>3806</v>
      </c>
      <c r="D273" s="44">
        <v>3801</v>
      </c>
      <c r="E273" s="44">
        <v>-5</v>
      </c>
      <c r="F273" s="80">
        <v>-1.3137151865475565E-3</v>
      </c>
    </row>
    <row r="274" spans="1:6">
      <c r="A274" s="69">
        <v>5222</v>
      </c>
      <c r="B274" s="79" t="s">
        <v>369</v>
      </c>
      <c r="C274" s="44">
        <v>403</v>
      </c>
      <c r="D274" s="44">
        <v>340</v>
      </c>
      <c r="E274" s="44">
        <v>-63</v>
      </c>
      <c r="F274" s="80">
        <v>-0.15632754342431762</v>
      </c>
    </row>
    <row r="275" spans="1:6">
      <c r="A275" s="69">
        <v>5223</v>
      </c>
      <c r="B275" s="79" t="s">
        <v>370</v>
      </c>
      <c r="C275" s="44">
        <v>191</v>
      </c>
      <c r="D275" s="44">
        <v>160</v>
      </c>
      <c r="E275" s="44">
        <v>-31</v>
      </c>
      <c r="F275" s="80">
        <v>-0.16230366492146597</v>
      </c>
    </row>
    <row r="276" spans="1:6">
      <c r="A276" s="69">
        <v>523</v>
      </c>
      <c r="B276" s="79" t="s">
        <v>371</v>
      </c>
      <c r="C276" s="44">
        <v>536</v>
      </c>
      <c r="D276" s="44">
        <v>467</v>
      </c>
      <c r="E276" s="44">
        <v>-69</v>
      </c>
      <c r="F276" s="80">
        <v>-0.1287313432835821</v>
      </c>
    </row>
    <row r="277" spans="1:6">
      <c r="A277" s="69">
        <v>5231</v>
      </c>
      <c r="B277" s="79" t="s">
        <v>372</v>
      </c>
      <c r="C277" s="44">
        <v>346</v>
      </c>
      <c r="D277" s="44">
        <v>287</v>
      </c>
      <c r="E277" s="44">
        <v>-59</v>
      </c>
      <c r="F277" s="80">
        <v>-0.17052023121387283</v>
      </c>
    </row>
    <row r="278" spans="1:6">
      <c r="A278" s="69">
        <v>5239</v>
      </c>
      <c r="B278" s="79" t="s">
        <v>374</v>
      </c>
      <c r="C278" s="44">
        <v>190</v>
      </c>
      <c r="D278" s="44">
        <v>180</v>
      </c>
      <c r="E278" s="44">
        <v>-10</v>
      </c>
      <c r="F278" s="80">
        <v>-5.2631578947368418E-2</v>
      </c>
    </row>
    <row r="279" spans="1:6">
      <c r="A279" s="69">
        <v>524</v>
      </c>
      <c r="B279" s="79" t="s">
        <v>375</v>
      </c>
      <c r="C279" s="44">
        <v>8127</v>
      </c>
      <c r="D279" s="44">
        <v>8100</v>
      </c>
      <c r="E279" s="44">
        <v>-27</v>
      </c>
      <c r="F279" s="80">
        <v>-3.3222591362126247E-3</v>
      </c>
    </row>
    <row r="280" spans="1:6">
      <c r="A280" s="69">
        <v>5241</v>
      </c>
      <c r="B280" s="79" t="s">
        <v>376</v>
      </c>
      <c r="C280" s="44">
        <v>6186</v>
      </c>
      <c r="D280" s="44">
        <v>6126</v>
      </c>
      <c r="E280" s="44">
        <v>-60</v>
      </c>
      <c r="F280" s="80">
        <v>-9.6993210475266739E-3</v>
      </c>
    </row>
    <row r="281" spans="1:6">
      <c r="A281" s="69">
        <v>5242</v>
      </c>
      <c r="B281" s="79" t="s">
        <v>377</v>
      </c>
      <c r="C281" s="44">
        <v>1941</v>
      </c>
      <c r="D281" s="44">
        <v>1974</v>
      </c>
      <c r="E281" s="44">
        <v>33</v>
      </c>
      <c r="F281" s="80">
        <v>1.7001545595054096E-2</v>
      </c>
    </row>
    <row r="282" spans="1:6">
      <c r="A282" s="69">
        <v>525</v>
      </c>
      <c r="B282" s="79" t="s">
        <v>378</v>
      </c>
      <c r="C282" s="44">
        <v>21</v>
      </c>
      <c r="D282" s="44">
        <v>24</v>
      </c>
      <c r="E282" s="44">
        <v>3</v>
      </c>
      <c r="F282" s="80">
        <v>0.14285714285714285</v>
      </c>
    </row>
    <row r="283" spans="1:6">
      <c r="A283" s="69">
        <v>5251</v>
      </c>
      <c r="B283" s="79" t="s">
        <v>379</v>
      </c>
      <c r="C283" s="44">
        <v>0</v>
      </c>
      <c r="D283" s="44">
        <v>15</v>
      </c>
      <c r="E283" s="44">
        <v>15</v>
      </c>
      <c r="F283" s="80" t="e">
        <v>#DIV/0!</v>
      </c>
    </row>
    <row r="284" spans="1:6">
      <c r="A284" s="69">
        <v>5259</v>
      </c>
      <c r="B284" s="79" t="s">
        <v>380</v>
      </c>
      <c r="C284" s="44">
        <v>5</v>
      </c>
      <c r="D284" s="44">
        <v>4</v>
      </c>
      <c r="E284" s="44">
        <v>-1</v>
      </c>
      <c r="F284" s="80">
        <v>-0.2</v>
      </c>
    </row>
    <row r="285" spans="1:6">
      <c r="A285" s="75">
        <v>53</v>
      </c>
      <c r="B285" s="76" t="s">
        <v>381</v>
      </c>
      <c r="C285" s="77">
        <v>2752</v>
      </c>
      <c r="D285" s="77">
        <v>2511</v>
      </c>
      <c r="E285" s="77">
        <v>-241</v>
      </c>
      <c r="F285" s="78">
        <v>-8.7572674418604654E-2</v>
      </c>
    </row>
    <row r="286" spans="1:6">
      <c r="A286" s="69">
        <v>531</v>
      </c>
      <c r="B286" s="79" t="s">
        <v>382</v>
      </c>
      <c r="C286" s="44">
        <v>1618</v>
      </c>
      <c r="D286" s="44">
        <v>1492</v>
      </c>
      <c r="E286" s="44">
        <v>-126</v>
      </c>
      <c r="F286" s="80">
        <v>-7.7873918417799753E-2</v>
      </c>
    </row>
    <row r="287" spans="1:6">
      <c r="A287" s="69">
        <v>5311</v>
      </c>
      <c r="B287" s="79" t="s">
        <v>383</v>
      </c>
      <c r="C287" s="44">
        <v>499</v>
      </c>
      <c r="D287" s="44">
        <v>541</v>
      </c>
      <c r="E287" s="44">
        <v>42</v>
      </c>
      <c r="F287" s="80">
        <v>8.4168336673346694E-2</v>
      </c>
    </row>
    <row r="288" spans="1:6">
      <c r="A288" s="69">
        <v>5312</v>
      </c>
      <c r="B288" s="79" t="s">
        <v>384</v>
      </c>
      <c r="C288" s="44">
        <v>504</v>
      </c>
      <c r="D288" s="44">
        <v>368</v>
      </c>
      <c r="E288" s="44">
        <v>-136</v>
      </c>
      <c r="F288" s="80">
        <v>-0.26984126984126983</v>
      </c>
    </row>
    <row r="289" spans="1:6">
      <c r="A289" s="69">
        <v>5313</v>
      </c>
      <c r="B289" s="79" t="s">
        <v>385</v>
      </c>
      <c r="C289" s="44">
        <v>615</v>
      </c>
      <c r="D289" s="44">
        <v>583</v>
      </c>
      <c r="E289" s="44">
        <v>-32</v>
      </c>
      <c r="F289" s="80">
        <v>-5.2032520325203252E-2</v>
      </c>
    </row>
    <row r="290" spans="1:6">
      <c r="A290" s="69">
        <v>532</v>
      </c>
      <c r="B290" s="79" t="s">
        <v>386</v>
      </c>
      <c r="C290" s="44">
        <v>1103</v>
      </c>
      <c r="D290" s="44">
        <v>996</v>
      </c>
      <c r="E290" s="44">
        <v>-107</v>
      </c>
      <c r="F290" s="80">
        <v>-9.7008159564823213E-2</v>
      </c>
    </row>
    <row r="291" spans="1:6">
      <c r="A291" s="69">
        <v>5321</v>
      </c>
      <c r="B291" s="79" t="s">
        <v>387</v>
      </c>
      <c r="C291" s="44">
        <v>211</v>
      </c>
      <c r="D291" s="44">
        <v>201</v>
      </c>
      <c r="E291" s="44">
        <v>-10</v>
      </c>
      <c r="F291" s="80">
        <v>-4.7393364928909949E-2</v>
      </c>
    </row>
    <row r="292" spans="1:6">
      <c r="A292" s="69">
        <v>5322</v>
      </c>
      <c r="B292" s="79" t="s">
        <v>388</v>
      </c>
      <c r="C292" s="44">
        <v>569</v>
      </c>
      <c r="D292" s="44">
        <v>567</v>
      </c>
      <c r="E292" s="44">
        <v>-2</v>
      </c>
      <c r="F292" s="80">
        <v>-3.5149384885764497E-3</v>
      </c>
    </row>
    <row r="293" spans="1:6">
      <c r="A293" s="69">
        <v>5323</v>
      </c>
      <c r="B293" s="79" t="s">
        <v>389</v>
      </c>
      <c r="C293" s="44">
        <v>133</v>
      </c>
      <c r="D293" s="44">
        <v>92</v>
      </c>
      <c r="E293" s="44">
        <v>-41</v>
      </c>
      <c r="F293" s="80">
        <v>-0.30827067669172931</v>
      </c>
    </row>
    <row r="294" spans="1:6">
      <c r="A294" s="69">
        <v>5324</v>
      </c>
      <c r="B294" s="79" t="s">
        <v>390</v>
      </c>
      <c r="C294" s="44">
        <v>190</v>
      </c>
      <c r="D294" s="44">
        <v>136</v>
      </c>
      <c r="E294" s="44">
        <v>-54</v>
      </c>
      <c r="F294" s="80">
        <v>-0.28421052631578947</v>
      </c>
    </row>
    <row r="295" spans="1:6">
      <c r="A295" s="69">
        <v>533</v>
      </c>
      <c r="B295" s="79" t="s">
        <v>391</v>
      </c>
      <c r="C295" s="44">
        <v>31</v>
      </c>
      <c r="D295" s="44">
        <v>24</v>
      </c>
      <c r="E295" s="44">
        <v>-7</v>
      </c>
      <c r="F295" s="80">
        <v>-0.22580645161290322</v>
      </c>
    </row>
    <row r="296" spans="1:6">
      <c r="A296" s="69">
        <v>5331</v>
      </c>
      <c r="B296" s="79" t="s">
        <v>391</v>
      </c>
      <c r="C296" s="44">
        <v>31</v>
      </c>
      <c r="D296" s="44">
        <v>24</v>
      </c>
      <c r="E296" s="44">
        <v>-7</v>
      </c>
      <c r="F296" s="80">
        <v>-0.22580645161290322</v>
      </c>
    </row>
    <row r="297" spans="1:6">
      <c r="A297" s="73"/>
      <c r="B297" s="74" t="s">
        <v>79</v>
      </c>
      <c r="C297" s="71">
        <v>36570</v>
      </c>
      <c r="D297" s="71">
        <v>32772</v>
      </c>
      <c r="E297" s="71">
        <v>-3798</v>
      </c>
      <c r="F297" s="72">
        <v>-0.10385561936013125</v>
      </c>
    </row>
    <row r="298" spans="1:6">
      <c r="A298" s="75">
        <v>54</v>
      </c>
      <c r="B298" s="76" t="s">
        <v>393</v>
      </c>
      <c r="C298" s="77">
        <v>13977</v>
      </c>
      <c r="D298" s="77">
        <v>13423</v>
      </c>
      <c r="E298" s="77">
        <v>-554</v>
      </c>
      <c r="F298" s="78">
        <v>-3.9636545753738282E-2</v>
      </c>
    </row>
    <row r="299" spans="1:6">
      <c r="A299" s="69">
        <v>541</v>
      </c>
      <c r="B299" s="79" t="s">
        <v>393</v>
      </c>
      <c r="C299" s="44">
        <v>13977</v>
      </c>
      <c r="D299" s="44">
        <v>13423</v>
      </c>
      <c r="E299" s="44">
        <v>-554</v>
      </c>
      <c r="F299" s="80">
        <v>-3.9636545753738282E-2</v>
      </c>
    </row>
    <row r="300" spans="1:6">
      <c r="A300" s="69">
        <v>5411</v>
      </c>
      <c r="B300" s="79" t="s">
        <v>394</v>
      </c>
      <c r="C300" s="44">
        <v>1874</v>
      </c>
      <c r="D300" s="44">
        <v>1655</v>
      </c>
      <c r="E300" s="44">
        <v>-219</v>
      </c>
      <c r="F300" s="80">
        <v>-0.11686232657417289</v>
      </c>
    </row>
    <row r="301" spans="1:6">
      <c r="A301" s="69">
        <v>5412</v>
      </c>
      <c r="B301" s="79" t="s">
        <v>395</v>
      </c>
      <c r="C301" s="44">
        <v>1161</v>
      </c>
      <c r="D301" s="44">
        <v>1110</v>
      </c>
      <c r="E301" s="44">
        <v>-51</v>
      </c>
      <c r="F301" s="80">
        <v>-4.3927648578811367E-2</v>
      </c>
    </row>
    <row r="302" spans="1:6">
      <c r="A302" s="69">
        <v>5413</v>
      </c>
      <c r="B302" s="79" t="s">
        <v>396</v>
      </c>
      <c r="C302" s="44">
        <v>2288</v>
      </c>
      <c r="D302" s="44">
        <v>2216</v>
      </c>
      <c r="E302" s="44">
        <v>-72</v>
      </c>
      <c r="F302" s="80">
        <v>-3.1468531468531472E-2</v>
      </c>
    </row>
    <row r="303" spans="1:6">
      <c r="A303" s="69">
        <v>5414</v>
      </c>
      <c r="B303" s="79" t="s">
        <v>397</v>
      </c>
      <c r="C303" s="44">
        <v>183</v>
      </c>
      <c r="D303" s="44">
        <v>141</v>
      </c>
      <c r="E303" s="44">
        <v>-42</v>
      </c>
      <c r="F303" s="80">
        <v>-0.22950819672131148</v>
      </c>
    </row>
    <row r="304" spans="1:6">
      <c r="A304" s="69">
        <v>5415</v>
      </c>
      <c r="B304" s="79" t="s">
        <v>398</v>
      </c>
      <c r="C304" s="44">
        <v>3400</v>
      </c>
      <c r="D304" s="44">
        <v>3112</v>
      </c>
      <c r="E304" s="44">
        <v>-288</v>
      </c>
      <c r="F304" s="80">
        <v>-8.4705882352941173E-2</v>
      </c>
    </row>
    <row r="305" spans="1:6">
      <c r="A305" s="69">
        <v>5416</v>
      </c>
      <c r="B305" s="79" t="s">
        <v>399</v>
      </c>
      <c r="C305" s="44">
        <v>1577</v>
      </c>
      <c r="D305" s="44">
        <v>1598</v>
      </c>
      <c r="E305" s="44">
        <v>21</v>
      </c>
      <c r="F305" s="80">
        <v>1.3316423589093214E-2</v>
      </c>
    </row>
    <row r="306" spans="1:6">
      <c r="A306" s="69">
        <v>5417</v>
      </c>
      <c r="B306" s="79" t="s">
        <v>400</v>
      </c>
      <c r="C306" s="44">
        <v>1690</v>
      </c>
      <c r="D306" s="44">
        <v>1967</v>
      </c>
      <c r="E306" s="44">
        <v>277</v>
      </c>
      <c r="F306" s="80">
        <v>0.16390532544378697</v>
      </c>
    </row>
    <row r="307" spans="1:6">
      <c r="A307" s="69">
        <v>5418</v>
      </c>
      <c r="B307" s="79" t="s">
        <v>401</v>
      </c>
      <c r="C307" s="44">
        <v>568</v>
      </c>
      <c r="D307" s="44">
        <v>476</v>
      </c>
      <c r="E307" s="44">
        <v>-92</v>
      </c>
      <c r="F307" s="80">
        <v>-0.1619718309859155</v>
      </c>
    </row>
    <row r="308" spans="1:6">
      <c r="A308" s="69">
        <v>5419</v>
      </c>
      <c r="B308" s="79" t="s">
        <v>402</v>
      </c>
      <c r="C308" s="44">
        <v>1117</v>
      </c>
      <c r="D308" s="44">
        <v>1145</v>
      </c>
      <c r="E308" s="44">
        <v>28</v>
      </c>
      <c r="F308" s="80">
        <v>2.5067144136078783E-2</v>
      </c>
    </row>
    <row r="309" spans="1:6">
      <c r="A309" s="75">
        <v>55</v>
      </c>
      <c r="B309" s="76" t="s">
        <v>403</v>
      </c>
      <c r="C309" s="77">
        <v>5627</v>
      </c>
      <c r="D309" s="77">
        <v>4667</v>
      </c>
      <c r="E309" s="77">
        <v>-960</v>
      </c>
      <c r="F309" s="78">
        <v>-0.17060600675315443</v>
      </c>
    </row>
    <row r="310" spans="1:6">
      <c r="A310" s="69">
        <v>551</v>
      </c>
      <c r="B310" s="79" t="s">
        <v>403</v>
      </c>
      <c r="C310" s="44">
        <v>5627</v>
      </c>
      <c r="D310" s="44">
        <v>4667</v>
      </c>
      <c r="E310" s="44">
        <v>-960</v>
      </c>
      <c r="F310" s="80">
        <v>-0.17060600675315443</v>
      </c>
    </row>
    <row r="311" spans="1:6">
      <c r="A311" s="69">
        <v>5511</v>
      </c>
      <c r="B311" s="79" t="s">
        <v>403</v>
      </c>
      <c r="C311" s="44">
        <v>5627</v>
      </c>
      <c r="D311" s="44">
        <v>4667</v>
      </c>
      <c r="E311" s="44">
        <v>-960</v>
      </c>
      <c r="F311" s="80">
        <v>-0.17060600675315443</v>
      </c>
    </row>
    <row r="312" spans="1:6">
      <c r="A312" s="75">
        <v>56</v>
      </c>
      <c r="B312" s="76" t="s">
        <v>404</v>
      </c>
      <c r="C312" s="77">
        <v>16966</v>
      </c>
      <c r="D312" s="77">
        <v>14683</v>
      </c>
      <c r="E312" s="77">
        <v>-2283</v>
      </c>
      <c r="F312" s="78">
        <v>-0.1345632441353295</v>
      </c>
    </row>
    <row r="313" spans="1:6">
      <c r="A313" s="69">
        <v>561</v>
      </c>
      <c r="B313" s="79" t="s">
        <v>405</v>
      </c>
      <c r="C313" s="44">
        <v>15491</v>
      </c>
      <c r="D313" s="44">
        <v>13344</v>
      </c>
      <c r="E313" s="44">
        <v>-2147</v>
      </c>
      <c r="F313" s="80">
        <v>-0.13859660448002065</v>
      </c>
    </row>
    <row r="314" spans="1:6">
      <c r="A314" s="69">
        <v>5611</v>
      </c>
      <c r="B314" s="79" t="s">
        <v>406</v>
      </c>
      <c r="C314" s="44">
        <v>632</v>
      </c>
      <c r="D314" s="44">
        <v>680</v>
      </c>
      <c r="E314" s="44">
        <v>48</v>
      </c>
      <c r="F314" s="80">
        <v>7.5949367088607597E-2</v>
      </c>
    </row>
    <row r="315" spans="1:6">
      <c r="A315" s="69">
        <v>5613</v>
      </c>
      <c r="B315" s="79" t="s">
        <v>408</v>
      </c>
      <c r="C315" s="44">
        <v>7880</v>
      </c>
      <c r="D315" s="44">
        <v>6228</v>
      </c>
      <c r="E315" s="44">
        <v>-1652</v>
      </c>
      <c r="F315" s="80">
        <v>-0.20964467005076143</v>
      </c>
    </row>
    <row r="316" spans="1:6">
      <c r="A316" s="69">
        <v>5614</v>
      </c>
      <c r="B316" s="79" t="s">
        <v>409</v>
      </c>
      <c r="C316" s="44">
        <v>771</v>
      </c>
      <c r="D316" s="44">
        <v>658</v>
      </c>
      <c r="E316" s="44">
        <v>-113</v>
      </c>
      <c r="F316" s="80">
        <v>-0.14656290531776914</v>
      </c>
    </row>
    <row r="317" spans="1:6">
      <c r="A317" s="69">
        <v>5615</v>
      </c>
      <c r="B317" s="79" t="s">
        <v>410</v>
      </c>
      <c r="C317" s="44">
        <v>306</v>
      </c>
      <c r="D317" s="44">
        <v>248</v>
      </c>
      <c r="E317" s="44">
        <v>-58</v>
      </c>
      <c r="F317" s="80">
        <v>-0.18954248366013071</v>
      </c>
    </row>
    <row r="318" spans="1:6">
      <c r="A318" s="69">
        <v>5616</v>
      </c>
      <c r="B318" s="79" t="s">
        <v>411</v>
      </c>
      <c r="C318" s="44">
        <v>1032</v>
      </c>
      <c r="D318" s="44">
        <v>1151</v>
      </c>
      <c r="E318" s="44">
        <v>119</v>
      </c>
      <c r="F318" s="80">
        <v>0.11531007751937984</v>
      </c>
    </row>
    <row r="319" spans="1:6">
      <c r="A319" s="69">
        <v>5617</v>
      </c>
      <c r="B319" s="79" t="s">
        <v>412</v>
      </c>
      <c r="C319" s="44">
        <v>4468</v>
      </c>
      <c r="D319" s="44">
        <v>4136</v>
      </c>
      <c r="E319" s="44">
        <v>-332</v>
      </c>
      <c r="F319" s="80">
        <v>-7.4306177260519246E-2</v>
      </c>
    </row>
    <row r="320" spans="1:6">
      <c r="A320" s="69">
        <v>5619</v>
      </c>
      <c r="B320" s="79" t="s">
        <v>413</v>
      </c>
      <c r="C320" s="44">
        <v>355</v>
      </c>
      <c r="D320" s="44">
        <v>212</v>
      </c>
      <c r="E320" s="44">
        <v>-143</v>
      </c>
      <c r="F320" s="80">
        <v>-0.40281690140845072</v>
      </c>
    </row>
    <row r="321" spans="1:6">
      <c r="A321" s="69">
        <v>562</v>
      </c>
      <c r="B321" s="79" t="s">
        <v>414</v>
      </c>
      <c r="C321" s="44">
        <v>1475</v>
      </c>
      <c r="D321" s="44">
        <v>1339</v>
      </c>
      <c r="E321" s="44">
        <v>-136</v>
      </c>
      <c r="F321" s="80">
        <v>-9.2203389830508478E-2</v>
      </c>
    </row>
    <row r="322" spans="1:6">
      <c r="A322" s="69">
        <v>5621</v>
      </c>
      <c r="B322" s="79" t="s">
        <v>415</v>
      </c>
      <c r="C322" s="44">
        <v>696</v>
      </c>
      <c r="D322" s="44">
        <v>676</v>
      </c>
      <c r="E322" s="44">
        <v>-20</v>
      </c>
      <c r="F322" s="80">
        <v>-2.8735632183908046E-2</v>
      </c>
    </row>
    <row r="323" spans="1:6">
      <c r="A323" s="69">
        <v>5622</v>
      </c>
      <c r="B323" s="79" t="s">
        <v>416</v>
      </c>
      <c r="C323" s="44">
        <v>400</v>
      </c>
      <c r="D323" s="44">
        <v>346</v>
      </c>
      <c r="E323" s="44">
        <v>-54</v>
      </c>
      <c r="F323" s="80">
        <v>-0.13500000000000001</v>
      </c>
    </row>
    <row r="324" spans="1:6">
      <c r="A324" s="69">
        <v>5629</v>
      </c>
      <c r="B324" s="79" t="s">
        <v>417</v>
      </c>
      <c r="C324" s="44">
        <v>379</v>
      </c>
      <c r="D324" s="44">
        <v>317</v>
      </c>
      <c r="E324" s="44">
        <v>-62</v>
      </c>
      <c r="F324" s="80">
        <v>-0.16358839050131926</v>
      </c>
    </row>
    <row r="325" spans="1:6">
      <c r="A325" s="69">
        <v>1025</v>
      </c>
      <c r="B325" s="79" t="s">
        <v>80</v>
      </c>
      <c r="C325" s="44">
        <v>92136</v>
      </c>
      <c r="D325" s="44">
        <v>96242</v>
      </c>
      <c r="E325" s="44">
        <v>4106</v>
      </c>
      <c r="F325" s="80">
        <v>4.4564556742207169E-2</v>
      </c>
    </row>
    <row r="326" spans="1:6">
      <c r="A326" s="73"/>
      <c r="B326" s="74" t="s">
        <v>94</v>
      </c>
      <c r="C326" s="71">
        <v>38559</v>
      </c>
      <c r="D326" s="71">
        <v>39997</v>
      </c>
      <c r="E326" s="71">
        <v>1438</v>
      </c>
      <c r="F326" s="72">
        <v>3.7293498275370214E-2</v>
      </c>
    </row>
    <row r="327" spans="1:6">
      <c r="A327" s="75">
        <v>611</v>
      </c>
      <c r="B327" s="76" t="s">
        <v>94</v>
      </c>
      <c r="C327" s="77">
        <v>38559</v>
      </c>
      <c r="D327" s="77">
        <v>39997</v>
      </c>
      <c r="E327" s="77">
        <v>1438</v>
      </c>
      <c r="F327" s="78">
        <v>3.7293498275370214E-2</v>
      </c>
    </row>
    <row r="328" spans="1:6">
      <c r="A328" s="69">
        <v>6111</v>
      </c>
      <c r="B328" s="79" t="s">
        <v>419</v>
      </c>
      <c r="C328" s="44">
        <v>25599</v>
      </c>
      <c r="D328" s="44">
        <v>25790</v>
      </c>
      <c r="E328" s="44">
        <v>191</v>
      </c>
      <c r="F328" s="80">
        <v>7.4612289542560252E-3</v>
      </c>
    </row>
    <row r="329" spans="1:6">
      <c r="A329" s="69">
        <v>6112</v>
      </c>
      <c r="B329" s="79" t="s">
        <v>420</v>
      </c>
      <c r="C329" s="44">
        <v>0</v>
      </c>
      <c r="D329" s="44">
        <v>767</v>
      </c>
      <c r="E329" s="44">
        <v>767</v>
      </c>
      <c r="F329" s="80" t="e">
        <v>#DIV/0!</v>
      </c>
    </row>
    <row r="330" spans="1:6">
      <c r="A330" s="69">
        <v>6113</v>
      </c>
      <c r="B330" s="79" t="s">
        <v>421</v>
      </c>
      <c r="C330" s="44">
        <v>10855</v>
      </c>
      <c r="D330" s="44">
        <v>11524</v>
      </c>
      <c r="E330" s="44">
        <v>669</v>
      </c>
      <c r="F330" s="80">
        <v>6.1630584983878398E-2</v>
      </c>
    </row>
    <row r="331" spans="1:6">
      <c r="A331" s="69">
        <v>6114</v>
      </c>
      <c r="B331" s="79" t="s">
        <v>422</v>
      </c>
      <c r="C331" s="44">
        <v>72</v>
      </c>
      <c r="D331" s="44">
        <v>63</v>
      </c>
      <c r="E331" s="44">
        <v>-9</v>
      </c>
      <c r="F331" s="80">
        <v>-0.125</v>
      </c>
    </row>
    <row r="332" spans="1:6">
      <c r="A332" s="69">
        <v>6115</v>
      </c>
      <c r="B332" s="79" t="s">
        <v>423</v>
      </c>
      <c r="C332" s="44">
        <v>313</v>
      </c>
      <c r="D332" s="44">
        <v>328</v>
      </c>
      <c r="E332" s="44">
        <v>15</v>
      </c>
      <c r="F332" s="80">
        <v>4.7923322683706068E-2</v>
      </c>
    </row>
    <row r="333" spans="1:6">
      <c r="A333" s="69">
        <v>6116</v>
      </c>
      <c r="B333" s="79" t="s">
        <v>424</v>
      </c>
      <c r="C333" s="44">
        <v>902</v>
      </c>
      <c r="D333" s="44">
        <v>933</v>
      </c>
      <c r="E333" s="44">
        <v>31</v>
      </c>
      <c r="F333" s="80">
        <v>3.4368070953436809E-2</v>
      </c>
    </row>
    <row r="334" spans="1:6">
      <c r="A334" s="69">
        <v>6117</v>
      </c>
      <c r="B334" s="79" t="s">
        <v>425</v>
      </c>
      <c r="C334" s="44">
        <v>128</v>
      </c>
      <c r="D334" s="44">
        <v>140</v>
      </c>
      <c r="E334" s="44">
        <v>12</v>
      </c>
      <c r="F334" s="80">
        <v>9.375E-2</v>
      </c>
    </row>
    <row r="335" spans="1:6">
      <c r="A335" s="69">
        <v>62</v>
      </c>
      <c r="B335" s="79" t="s">
        <v>426</v>
      </c>
      <c r="C335" s="44">
        <v>53578</v>
      </c>
      <c r="D335" s="44">
        <v>56245</v>
      </c>
      <c r="E335" s="44">
        <v>2667</v>
      </c>
      <c r="F335" s="80">
        <v>4.9777893911680166E-2</v>
      </c>
    </row>
    <row r="336" spans="1:6">
      <c r="A336" s="75">
        <v>621</v>
      </c>
      <c r="B336" s="76" t="s">
        <v>427</v>
      </c>
      <c r="C336" s="77">
        <v>14916</v>
      </c>
      <c r="D336" s="77">
        <v>16146</v>
      </c>
      <c r="E336" s="77">
        <v>1230</v>
      </c>
      <c r="F336" s="78">
        <v>8.2461786001609014E-2</v>
      </c>
    </row>
    <row r="337" spans="1:6">
      <c r="A337" s="69">
        <v>6211</v>
      </c>
      <c r="B337" s="79" t="s">
        <v>428</v>
      </c>
      <c r="C337" s="44">
        <v>4261</v>
      </c>
      <c r="D337" s="44">
        <v>4907</v>
      </c>
      <c r="E337" s="44">
        <v>646</v>
      </c>
      <c r="F337" s="80">
        <v>0.15160760384886177</v>
      </c>
    </row>
    <row r="338" spans="1:6">
      <c r="A338" s="69">
        <v>6212</v>
      </c>
      <c r="B338" s="79" t="s">
        <v>429</v>
      </c>
      <c r="C338" s="44">
        <v>2283</v>
      </c>
      <c r="D338" s="44">
        <v>2473</v>
      </c>
      <c r="E338" s="44">
        <v>190</v>
      </c>
      <c r="F338" s="80">
        <v>8.3223828296101615E-2</v>
      </c>
    </row>
    <row r="339" spans="1:6">
      <c r="A339" s="69">
        <v>6213</v>
      </c>
      <c r="B339" s="79" t="s">
        <v>430</v>
      </c>
      <c r="C339" s="44">
        <v>1112</v>
      </c>
      <c r="D339" s="44">
        <v>1248</v>
      </c>
      <c r="E339" s="44">
        <v>136</v>
      </c>
      <c r="F339" s="80">
        <v>0.1223021582733813</v>
      </c>
    </row>
    <row r="340" spans="1:6">
      <c r="A340" s="69">
        <v>6214</v>
      </c>
      <c r="B340" s="79" t="s">
        <v>431</v>
      </c>
      <c r="C340" s="44">
        <v>3978</v>
      </c>
      <c r="D340" s="44">
        <v>3869</v>
      </c>
      <c r="E340" s="44">
        <v>-109</v>
      </c>
      <c r="F340" s="80">
        <v>-2.7400703871292106E-2</v>
      </c>
    </row>
    <row r="341" spans="1:6">
      <c r="A341" s="69">
        <v>6215</v>
      </c>
      <c r="B341" s="79" t="s">
        <v>432</v>
      </c>
      <c r="C341" s="44">
        <v>522</v>
      </c>
      <c r="D341" s="44">
        <v>597</v>
      </c>
      <c r="E341" s="44">
        <v>75</v>
      </c>
      <c r="F341" s="80">
        <v>0.14367816091954022</v>
      </c>
    </row>
    <row r="342" spans="1:6">
      <c r="A342" s="69">
        <v>6216</v>
      </c>
      <c r="B342" s="79" t="s">
        <v>433</v>
      </c>
      <c r="C342" s="44">
        <v>2036</v>
      </c>
      <c r="D342" s="44">
        <v>2295</v>
      </c>
      <c r="E342" s="44">
        <v>259</v>
      </c>
      <c r="F342" s="80">
        <v>0.12721021611001965</v>
      </c>
    </row>
    <row r="343" spans="1:6">
      <c r="A343" s="69">
        <v>6219</v>
      </c>
      <c r="B343" s="79" t="s">
        <v>434</v>
      </c>
      <c r="C343" s="44">
        <v>723</v>
      </c>
      <c r="D343" s="44">
        <v>758</v>
      </c>
      <c r="E343" s="44">
        <v>35</v>
      </c>
      <c r="F343" s="80">
        <v>4.8409405255878286E-2</v>
      </c>
    </row>
    <row r="344" spans="1:6">
      <c r="A344" s="69">
        <v>622</v>
      </c>
      <c r="B344" s="79" t="s">
        <v>435</v>
      </c>
      <c r="C344" s="44">
        <v>17673</v>
      </c>
      <c r="D344" s="44">
        <v>18367</v>
      </c>
      <c r="E344" s="44">
        <v>694</v>
      </c>
      <c r="F344" s="80">
        <v>3.9268941322921969E-2</v>
      </c>
    </row>
    <row r="345" spans="1:6">
      <c r="A345" s="69">
        <v>6221</v>
      </c>
      <c r="B345" s="79" t="s">
        <v>436</v>
      </c>
      <c r="C345" s="44">
        <v>16005</v>
      </c>
      <c r="D345" s="44">
        <v>16690</v>
      </c>
      <c r="E345" s="44">
        <v>685</v>
      </c>
      <c r="F345" s="80">
        <v>4.2799125273352077E-2</v>
      </c>
    </row>
    <row r="346" spans="1:6">
      <c r="A346" s="69">
        <v>6223</v>
      </c>
      <c r="B346" s="79" t="s">
        <v>438</v>
      </c>
      <c r="C346" s="44">
        <v>657</v>
      </c>
      <c r="D346" s="44">
        <v>644</v>
      </c>
      <c r="E346" s="44">
        <v>-13</v>
      </c>
      <c r="F346" s="80">
        <v>-1.9786910197869101E-2</v>
      </c>
    </row>
    <row r="347" spans="1:6">
      <c r="A347" s="69">
        <v>623</v>
      </c>
      <c r="B347" s="79" t="s">
        <v>439</v>
      </c>
      <c r="C347" s="44">
        <v>13430</v>
      </c>
      <c r="D347" s="44">
        <v>13919</v>
      </c>
      <c r="E347" s="44">
        <v>489</v>
      </c>
      <c r="F347" s="80">
        <v>3.6411020104244227E-2</v>
      </c>
    </row>
    <row r="348" spans="1:6">
      <c r="A348" s="69">
        <v>6231</v>
      </c>
      <c r="B348" s="79" t="s">
        <v>440</v>
      </c>
      <c r="C348" s="44">
        <v>8511</v>
      </c>
      <c r="D348" s="44">
        <v>8794</v>
      </c>
      <c r="E348" s="44">
        <v>283</v>
      </c>
      <c r="F348" s="80">
        <v>3.3251086828809777E-2</v>
      </c>
    </row>
    <row r="349" spans="1:6">
      <c r="A349" s="69">
        <v>6232</v>
      </c>
      <c r="B349" s="79" t="s">
        <v>441</v>
      </c>
      <c r="C349" s="44">
        <v>1941</v>
      </c>
      <c r="D349" s="44">
        <v>2081</v>
      </c>
      <c r="E349" s="44">
        <v>140</v>
      </c>
      <c r="F349" s="80">
        <v>7.2127769191138585E-2</v>
      </c>
    </row>
    <row r="350" spans="1:6">
      <c r="A350" s="69">
        <v>6233</v>
      </c>
      <c r="B350" s="79" t="s">
        <v>442</v>
      </c>
      <c r="C350" s="44">
        <v>1519</v>
      </c>
      <c r="D350" s="44">
        <v>1756</v>
      </c>
      <c r="E350" s="44">
        <v>237</v>
      </c>
      <c r="F350" s="80">
        <v>0.15602369980250164</v>
      </c>
    </row>
    <row r="351" spans="1:6">
      <c r="A351" s="69">
        <v>6239</v>
      </c>
      <c r="B351" s="79" t="s">
        <v>443</v>
      </c>
      <c r="C351" s="44">
        <v>1460</v>
      </c>
      <c r="D351" s="44">
        <v>1287</v>
      </c>
      <c r="E351" s="44">
        <v>-173</v>
      </c>
      <c r="F351" s="80">
        <v>-0.11849315068493151</v>
      </c>
    </row>
    <row r="352" spans="1:6">
      <c r="A352" s="69">
        <v>624</v>
      </c>
      <c r="B352" s="79" t="s">
        <v>444</v>
      </c>
      <c r="C352" s="44">
        <v>7559</v>
      </c>
      <c r="D352" s="44">
        <v>7813</v>
      </c>
      <c r="E352" s="44">
        <v>254</v>
      </c>
      <c r="F352" s="80">
        <v>3.3602328350310885E-2</v>
      </c>
    </row>
    <row r="353" spans="1:6">
      <c r="A353" s="69">
        <v>6241</v>
      </c>
      <c r="B353" s="79" t="s">
        <v>445</v>
      </c>
      <c r="C353" s="44">
        <v>4265</v>
      </c>
      <c r="D353" s="44">
        <v>4238</v>
      </c>
      <c r="E353" s="44">
        <v>-27</v>
      </c>
      <c r="F353" s="80">
        <v>-6.330597889800703E-3</v>
      </c>
    </row>
    <row r="354" spans="1:6">
      <c r="A354" s="69">
        <v>6242</v>
      </c>
      <c r="B354" s="79" t="s">
        <v>446</v>
      </c>
      <c r="C354" s="44">
        <v>316</v>
      </c>
      <c r="D354" s="44">
        <v>578</v>
      </c>
      <c r="E354" s="44">
        <v>262</v>
      </c>
      <c r="F354" s="80">
        <v>0.82911392405063289</v>
      </c>
    </row>
    <row r="355" spans="1:6">
      <c r="A355" s="69">
        <v>6243</v>
      </c>
      <c r="B355" s="79" t="s">
        <v>447</v>
      </c>
      <c r="C355" s="44">
        <v>1080</v>
      </c>
      <c r="D355" s="44">
        <v>1088</v>
      </c>
      <c r="E355" s="44">
        <v>8</v>
      </c>
      <c r="F355" s="80">
        <v>7.4074074074074077E-3</v>
      </c>
    </row>
    <row r="356" spans="1:6">
      <c r="A356" s="69">
        <v>6244</v>
      </c>
      <c r="B356" s="79" t="s">
        <v>448</v>
      </c>
      <c r="C356" s="44">
        <v>1897</v>
      </c>
      <c r="D356" s="44">
        <v>1909</v>
      </c>
      <c r="E356" s="44">
        <v>12</v>
      </c>
      <c r="F356" s="80">
        <v>6.3257775434897206E-3</v>
      </c>
    </row>
    <row r="357" spans="1:6">
      <c r="A357" s="73"/>
      <c r="B357" s="74" t="s">
        <v>506</v>
      </c>
      <c r="C357" s="71">
        <v>29029</v>
      </c>
      <c r="D357" s="71">
        <v>28627</v>
      </c>
      <c r="E357" s="71">
        <v>-402</v>
      </c>
      <c r="F357" s="72">
        <v>-1.3848220744772469E-2</v>
      </c>
    </row>
    <row r="358" spans="1:6">
      <c r="A358" s="75">
        <v>71</v>
      </c>
      <c r="B358" s="76" t="s">
        <v>450</v>
      </c>
      <c r="C358" s="77">
        <v>4687</v>
      </c>
      <c r="D358" s="77">
        <v>4647</v>
      </c>
      <c r="E358" s="77">
        <v>-40</v>
      </c>
      <c r="F358" s="78">
        <v>-8.5342436526562836E-3</v>
      </c>
    </row>
    <row r="359" spans="1:6">
      <c r="A359" s="69">
        <v>711</v>
      </c>
      <c r="B359" s="79" t="s">
        <v>451</v>
      </c>
      <c r="C359" s="44">
        <v>56</v>
      </c>
      <c r="D359" s="44">
        <v>882</v>
      </c>
      <c r="E359" s="44">
        <v>826</v>
      </c>
      <c r="F359" s="80">
        <v>14.75</v>
      </c>
    </row>
    <row r="360" spans="1:6">
      <c r="A360" s="69">
        <v>7111</v>
      </c>
      <c r="B360" s="79" t="s">
        <v>452</v>
      </c>
      <c r="C360" s="44">
        <v>70</v>
      </c>
      <c r="D360" s="44">
        <v>7</v>
      </c>
      <c r="E360" s="44">
        <v>-63</v>
      </c>
      <c r="F360" s="80">
        <v>-0.9</v>
      </c>
    </row>
    <row r="361" spans="1:6">
      <c r="A361" s="69">
        <v>7112</v>
      </c>
      <c r="B361" s="79" t="s">
        <v>453</v>
      </c>
      <c r="C361" s="44">
        <v>53</v>
      </c>
      <c r="D361" s="44">
        <v>72</v>
      </c>
      <c r="E361" s="44">
        <v>19</v>
      </c>
      <c r="F361" s="80">
        <v>0.35849056603773582</v>
      </c>
    </row>
    <row r="362" spans="1:6">
      <c r="A362" s="69">
        <v>7115</v>
      </c>
      <c r="B362" s="79" t="s">
        <v>456</v>
      </c>
      <c r="C362" s="44">
        <v>35</v>
      </c>
      <c r="D362" s="44">
        <v>38</v>
      </c>
      <c r="E362" s="44">
        <v>3</v>
      </c>
      <c r="F362" s="80">
        <v>8.5714285714285715E-2</v>
      </c>
    </row>
    <row r="363" spans="1:6">
      <c r="A363" s="69">
        <v>712</v>
      </c>
      <c r="B363" s="79" t="s">
        <v>457</v>
      </c>
      <c r="C363" s="44">
        <v>694</v>
      </c>
      <c r="D363" s="44">
        <v>643</v>
      </c>
      <c r="E363" s="44">
        <v>-51</v>
      </c>
      <c r="F363" s="80">
        <v>-7.3487031700288183E-2</v>
      </c>
    </row>
    <row r="364" spans="1:6">
      <c r="A364" s="69">
        <v>7121</v>
      </c>
      <c r="B364" s="79" t="s">
        <v>457</v>
      </c>
      <c r="C364" s="44">
        <v>694</v>
      </c>
      <c r="D364" s="44">
        <v>643</v>
      </c>
      <c r="E364" s="44">
        <v>-51</v>
      </c>
      <c r="F364" s="80">
        <v>-7.3487031700288183E-2</v>
      </c>
    </row>
    <row r="365" spans="1:6">
      <c r="A365" s="69">
        <v>713</v>
      </c>
      <c r="B365" s="79" t="s">
        <v>458</v>
      </c>
      <c r="C365" s="44">
        <v>3279</v>
      </c>
      <c r="D365" s="44">
        <v>3122</v>
      </c>
      <c r="E365" s="44">
        <v>-157</v>
      </c>
      <c r="F365" s="80">
        <v>-4.7880451357121073E-2</v>
      </c>
    </row>
    <row r="366" spans="1:6">
      <c r="A366" s="69">
        <v>7139</v>
      </c>
      <c r="B366" s="79" t="s">
        <v>461</v>
      </c>
      <c r="C366" s="44">
        <v>3251</v>
      </c>
      <c r="D366" s="44">
        <v>3109</v>
      </c>
      <c r="E366" s="44">
        <v>-142</v>
      </c>
      <c r="F366" s="80">
        <v>-4.3678868040602892E-2</v>
      </c>
    </row>
    <row r="367" spans="1:6">
      <c r="A367" s="75">
        <v>72</v>
      </c>
      <c r="B367" s="76" t="s">
        <v>462</v>
      </c>
      <c r="C367" s="77">
        <v>24342</v>
      </c>
      <c r="D367" s="77">
        <v>23981</v>
      </c>
      <c r="E367" s="77">
        <v>-361</v>
      </c>
      <c r="F367" s="78">
        <v>-1.4830334401446061E-2</v>
      </c>
    </row>
    <row r="368" spans="1:6">
      <c r="A368" s="69">
        <v>721</v>
      </c>
      <c r="B368" s="79" t="s">
        <v>463</v>
      </c>
      <c r="C368" s="44">
        <v>1902</v>
      </c>
      <c r="D368" s="44">
        <v>1829</v>
      </c>
      <c r="E368" s="44">
        <v>-73</v>
      </c>
      <c r="F368" s="80">
        <v>-3.8380651945320712E-2</v>
      </c>
    </row>
    <row r="369" spans="1:6">
      <c r="A369" s="69">
        <v>7211</v>
      </c>
      <c r="B369" s="79" t="s">
        <v>464</v>
      </c>
      <c r="C369" s="44">
        <v>1807</v>
      </c>
      <c r="D369" s="44">
        <v>1749</v>
      </c>
      <c r="E369" s="44">
        <v>-58</v>
      </c>
      <c r="F369" s="80">
        <v>-3.2097399003873824E-2</v>
      </c>
    </row>
    <row r="370" spans="1:6">
      <c r="A370" s="69">
        <v>7212</v>
      </c>
      <c r="B370" s="79" t="s">
        <v>465</v>
      </c>
      <c r="C370" s="44">
        <v>79</v>
      </c>
      <c r="D370" s="44">
        <v>73</v>
      </c>
      <c r="E370" s="44">
        <v>-6</v>
      </c>
      <c r="F370" s="80">
        <v>-7.5949367088607597E-2</v>
      </c>
    </row>
    <row r="371" spans="1:6">
      <c r="A371" s="69">
        <v>7213</v>
      </c>
      <c r="B371" s="79" t="s">
        <v>466</v>
      </c>
      <c r="C371" s="44">
        <v>0</v>
      </c>
      <c r="D371" s="44">
        <v>0</v>
      </c>
      <c r="E371" s="44">
        <v>0</v>
      </c>
      <c r="F371" s="80" t="e">
        <v>#DIV/0!</v>
      </c>
    </row>
    <row r="372" spans="1:6">
      <c r="A372" s="69">
        <v>722</v>
      </c>
      <c r="B372" s="79" t="s">
        <v>467</v>
      </c>
      <c r="C372" s="44">
        <v>22440</v>
      </c>
      <c r="D372" s="44">
        <v>22152</v>
      </c>
      <c r="E372" s="44">
        <v>-288</v>
      </c>
      <c r="F372" s="80">
        <v>-1.2834224598930482E-2</v>
      </c>
    </row>
    <row r="373" spans="1:6">
      <c r="A373" s="69">
        <v>7221</v>
      </c>
      <c r="B373" s="79" t="s">
        <v>468</v>
      </c>
      <c r="C373" s="44">
        <v>10795</v>
      </c>
      <c r="D373" s="44">
        <v>10359</v>
      </c>
      <c r="E373" s="44">
        <v>-436</v>
      </c>
      <c r="F373" s="80">
        <v>-4.0389069013432144E-2</v>
      </c>
    </row>
    <row r="374" spans="1:6">
      <c r="A374" s="69">
        <v>7222</v>
      </c>
      <c r="B374" s="79" t="s">
        <v>469</v>
      </c>
      <c r="C374" s="44">
        <v>8824</v>
      </c>
      <c r="D374" s="44">
        <v>9087</v>
      </c>
      <c r="E374" s="44">
        <v>263</v>
      </c>
      <c r="F374" s="80">
        <v>2.9805077062556664E-2</v>
      </c>
    </row>
    <row r="375" spans="1:6">
      <c r="A375" s="69">
        <v>7223</v>
      </c>
      <c r="B375" s="79" t="s">
        <v>470</v>
      </c>
      <c r="C375" s="44">
        <v>2093</v>
      </c>
      <c r="D375" s="44">
        <v>1988</v>
      </c>
      <c r="E375" s="44">
        <v>-105</v>
      </c>
      <c r="F375" s="80">
        <v>-5.016722408026756E-2</v>
      </c>
    </row>
    <row r="376" spans="1:6">
      <c r="A376" s="69">
        <v>7224</v>
      </c>
      <c r="B376" s="79" t="s">
        <v>471</v>
      </c>
      <c r="C376" s="44">
        <v>728</v>
      </c>
      <c r="D376" s="44">
        <v>718</v>
      </c>
      <c r="E376" s="44">
        <v>-10</v>
      </c>
      <c r="F376" s="80">
        <v>-1.3736263736263736E-2</v>
      </c>
    </row>
    <row r="377" spans="1:6">
      <c r="A377" s="73"/>
      <c r="B377" s="74" t="s">
        <v>85</v>
      </c>
      <c r="C377" s="71">
        <v>11623</v>
      </c>
      <c r="D377" s="71">
        <v>11057</v>
      </c>
      <c r="E377" s="71">
        <v>-566</v>
      </c>
      <c r="F377" s="72">
        <v>-4.8696549944076399E-2</v>
      </c>
    </row>
    <row r="378" spans="1:6">
      <c r="A378" s="69">
        <v>81</v>
      </c>
      <c r="B378" s="79" t="s">
        <v>472</v>
      </c>
      <c r="C378" s="44">
        <v>11623</v>
      </c>
      <c r="D378" s="44">
        <v>11057</v>
      </c>
      <c r="E378" s="44">
        <v>-566</v>
      </c>
      <c r="F378" s="80">
        <v>-4.8696549944076399E-2</v>
      </c>
    </row>
    <row r="379" spans="1:6">
      <c r="A379" s="69">
        <v>811</v>
      </c>
      <c r="B379" s="79" t="s">
        <v>473</v>
      </c>
      <c r="C379" s="44">
        <v>3579</v>
      </c>
      <c r="D379" s="44">
        <v>3045</v>
      </c>
      <c r="E379" s="44">
        <v>-534</v>
      </c>
      <c r="F379" s="80">
        <v>-0.14920368818105617</v>
      </c>
    </row>
    <row r="380" spans="1:6">
      <c r="A380" s="69">
        <v>8111</v>
      </c>
      <c r="B380" s="79" t="s">
        <v>474</v>
      </c>
      <c r="C380" s="44">
        <v>2407</v>
      </c>
      <c r="D380" s="44">
        <v>2169</v>
      </c>
      <c r="E380" s="44">
        <v>-238</v>
      </c>
      <c r="F380" s="80">
        <v>-9.8878271707519741E-2</v>
      </c>
    </row>
    <row r="381" spans="1:6">
      <c r="A381" s="69">
        <v>8112</v>
      </c>
      <c r="B381" s="79" t="s">
        <v>475</v>
      </c>
      <c r="C381" s="44">
        <v>776</v>
      </c>
      <c r="D381" s="44">
        <v>486</v>
      </c>
      <c r="E381" s="44">
        <v>-290</v>
      </c>
      <c r="F381" s="80">
        <v>-0.37371134020618557</v>
      </c>
    </row>
    <row r="382" spans="1:6">
      <c r="A382" s="69">
        <v>8113</v>
      </c>
      <c r="B382" s="79" t="s">
        <v>476</v>
      </c>
      <c r="C382" s="44">
        <v>255</v>
      </c>
      <c r="D382" s="44">
        <v>281</v>
      </c>
      <c r="E382" s="44">
        <v>26</v>
      </c>
      <c r="F382" s="80">
        <v>0.10196078431372549</v>
      </c>
    </row>
    <row r="383" spans="1:6">
      <c r="A383" s="69">
        <v>8114</v>
      </c>
      <c r="B383" s="79" t="s">
        <v>477</v>
      </c>
      <c r="C383" s="44">
        <v>141</v>
      </c>
      <c r="D383" s="44">
        <v>105</v>
      </c>
      <c r="E383" s="44">
        <v>-36</v>
      </c>
      <c r="F383" s="80">
        <v>-0.25531914893617019</v>
      </c>
    </row>
    <row r="384" spans="1:6">
      <c r="A384" s="69">
        <v>812</v>
      </c>
      <c r="B384" s="79" t="s">
        <v>478</v>
      </c>
      <c r="C384" s="44">
        <v>2864</v>
      </c>
      <c r="D384" s="44">
        <v>2712</v>
      </c>
      <c r="E384" s="44">
        <v>-152</v>
      </c>
      <c r="F384" s="80">
        <v>-5.3072625698324022E-2</v>
      </c>
    </row>
    <row r="385" spans="1:6">
      <c r="A385" s="69">
        <v>8121</v>
      </c>
      <c r="B385" s="79" t="s">
        <v>479</v>
      </c>
      <c r="C385" s="44">
        <v>1510</v>
      </c>
      <c r="D385" s="44">
        <v>1393</v>
      </c>
      <c r="E385" s="44">
        <v>-117</v>
      </c>
      <c r="F385" s="80">
        <v>-7.7483443708609268E-2</v>
      </c>
    </row>
    <row r="386" spans="1:6">
      <c r="A386" s="69">
        <v>8122</v>
      </c>
      <c r="B386" s="79" t="s">
        <v>480</v>
      </c>
      <c r="C386" s="44">
        <v>290</v>
      </c>
      <c r="D386" s="44">
        <v>360</v>
      </c>
      <c r="E386" s="44">
        <v>70</v>
      </c>
      <c r="F386" s="80">
        <v>0.2413793103448276</v>
      </c>
    </row>
    <row r="387" spans="1:6">
      <c r="A387" s="69">
        <v>8123</v>
      </c>
      <c r="B387" s="79" t="s">
        <v>481</v>
      </c>
      <c r="C387" s="44">
        <v>752</v>
      </c>
      <c r="D387" s="44">
        <v>657</v>
      </c>
      <c r="E387" s="44">
        <v>-95</v>
      </c>
      <c r="F387" s="80">
        <v>-0.12632978723404256</v>
      </c>
    </row>
    <row r="388" spans="1:6">
      <c r="A388" s="69">
        <v>8129</v>
      </c>
      <c r="B388" s="79" t="s">
        <v>482</v>
      </c>
      <c r="C388" s="44">
        <v>311</v>
      </c>
      <c r="D388" s="44">
        <v>304</v>
      </c>
      <c r="E388" s="44">
        <v>-7</v>
      </c>
      <c r="F388" s="80">
        <v>-2.2508038585209004E-2</v>
      </c>
    </row>
    <row r="389" spans="1:6">
      <c r="A389" s="69">
        <v>813</v>
      </c>
      <c r="B389" s="79" t="s">
        <v>483</v>
      </c>
      <c r="C389" s="44">
        <v>3005</v>
      </c>
      <c r="D389" s="44">
        <v>2836</v>
      </c>
      <c r="E389" s="44">
        <v>-169</v>
      </c>
      <c r="F389" s="80">
        <v>-5.6239600665557402E-2</v>
      </c>
    </row>
    <row r="390" spans="1:6">
      <c r="A390" s="69">
        <v>8131</v>
      </c>
      <c r="B390" s="79" t="s">
        <v>484</v>
      </c>
      <c r="C390" s="44">
        <v>11</v>
      </c>
      <c r="D390" s="44">
        <v>3</v>
      </c>
      <c r="E390" s="44">
        <v>-8</v>
      </c>
      <c r="F390" s="80">
        <v>-0.72727272727272729</v>
      </c>
    </row>
    <row r="391" spans="1:6">
      <c r="A391" s="69">
        <v>8132</v>
      </c>
      <c r="B391" s="79" t="s">
        <v>485</v>
      </c>
      <c r="C391" s="44">
        <v>153</v>
      </c>
      <c r="D391" s="44">
        <v>159</v>
      </c>
      <c r="E391" s="44">
        <v>6</v>
      </c>
      <c r="F391" s="80">
        <v>3.9215686274509803E-2</v>
      </c>
    </row>
    <row r="392" spans="1:6">
      <c r="A392" s="69">
        <v>8133</v>
      </c>
      <c r="B392" s="79" t="s">
        <v>486</v>
      </c>
      <c r="C392" s="44">
        <v>365</v>
      </c>
      <c r="D392" s="44">
        <v>377</v>
      </c>
      <c r="E392" s="44">
        <v>12</v>
      </c>
      <c r="F392" s="80">
        <v>3.287671232876712E-2</v>
      </c>
    </row>
    <row r="393" spans="1:6">
      <c r="A393" s="69">
        <v>8134</v>
      </c>
      <c r="B393" s="79" t="s">
        <v>487</v>
      </c>
      <c r="C393" s="44">
        <v>1971</v>
      </c>
      <c r="D393" s="44">
        <v>1775</v>
      </c>
      <c r="E393" s="44">
        <v>-196</v>
      </c>
      <c r="F393" s="80">
        <v>-9.9441907661085738E-2</v>
      </c>
    </row>
    <row r="394" spans="1:6">
      <c r="A394" s="69">
        <v>8139</v>
      </c>
      <c r="B394" s="79" t="s">
        <v>488</v>
      </c>
      <c r="C394" s="44">
        <v>506</v>
      </c>
      <c r="D394" s="44">
        <v>518</v>
      </c>
      <c r="E394" s="44">
        <v>12</v>
      </c>
      <c r="F394" s="80">
        <v>2.3715415019762844E-2</v>
      </c>
    </row>
    <row r="395" spans="1:6">
      <c r="A395" s="69">
        <v>814</v>
      </c>
      <c r="B395" s="79" t="s">
        <v>489</v>
      </c>
      <c r="C395" s="44">
        <v>2176</v>
      </c>
      <c r="D395" s="44">
        <v>2464</v>
      </c>
      <c r="E395" s="44">
        <v>288</v>
      </c>
      <c r="F395" s="80">
        <v>0.13235294117647059</v>
      </c>
    </row>
    <row r="396" spans="1:6">
      <c r="A396" s="69">
        <v>8141</v>
      </c>
      <c r="B396" s="79" t="s">
        <v>489</v>
      </c>
      <c r="C396" s="44">
        <v>2176</v>
      </c>
      <c r="D396" s="44">
        <v>2464</v>
      </c>
      <c r="E396" s="44">
        <v>288</v>
      </c>
      <c r="F396" s="80">
        <v>0.13235294117647059</v>
      </c>
    </row>
    <row r="397" spans="1:6">
      <c r="A397" s="73"/>
      <c r="B397" s="74" t="s">
        <v>490</v>
      </c>
      <c r="C397" s="71">
        <v>14582</v>
      </c>
      <c r="D397" s="71">
        <v>14235</v>
      </c>
      <c r="E397" s="71">
        <v>-347</v>
      </c>
      <c r="F397" s="72">
        <v>-2.3796461390755728E-2</v>
      </c>
    </row>
    <row r="398" spans="1:6">
      <c r="A398" s="69">
        <v>92</v>
      </c>
      <c r="B398" s="79" t="s">
        <v>490</v>
      </c>
      <c r="C398" s="44">
        <v>14582</v>
      </c>
      <c r="D398" s="44">
        <v>14235</v>
      </c>
      <c r="E398" s="44">
        <v>-347</v>
      </c>
      <c r="F398" s="80">
        <v>-2.3796461390755728E-2</v>
      </c>
    </row>
    <row r="399" spans="1:6">
      <c r="A399" s="69">
        <v>921</v>
      </c>
      <c r="B399" s="79" t="s">
        <v>491</v>
      </c>
      <c r="C399" s="44">
        <v>2670</v>
      </c>
      <c r="D399" s="44">
        <v>2613</v>
      </c>
      <c r="E399" s="44">
        <v>-57</v>
      </c>
      <c r="F399" s="80">
        <v>-2.1348314606741574E-2</v>
      </c>
    </row>
    <row r="400" spans="1:6">
      <c r="A400" s="69">
        <v>9211</v>
      </c>
      <c r="B400" s="79" t="s">
        <v>491</v>
      </c>
      <c r="C400" s="44">
        <v>2670</v>
      </c>
      <c r="D400" s="44">
        <v>2613</v>
      </c>
      <c r="E400" s="44">
        <v>-57</v>
      </c>
      <c r="F400" s="80">
        <v>-2.1348314606741574E-2</v>
      </c>
    </row>
    <row r="401" spans="1:6">
      <c r="A401" s="69">
        <v>922</v>
      </c>
      <c r="B401" s="79" t="s">
        <v>492</v>
      </c>
      <c r="C401" s="44">
        <v>8167</v>
      </c>
      <c r="D401" s="44">
        <v>7657</v>
      </c>
      <c r="E401" s="44">
        <v>-510</v>
      </c>
      <c r="F401" s="80">
        <v>-6.2446430757928245E-2</v>
      </c>
    </row>
    <row r="402" spans="1:6">
      <c r="A402" s="69">
        <v>9221</v>
      </c>
      <c r="B402" s="79" t="s">
        <v>492</v>
      </c>
      <c r="C402" s="44">
        <v>8167</v>
      </c>
      <c r="D402" s="44">
        <v>7657</v>
      </c>
      <c r="E402" s="44">
        <v>-510</v>
      </c>
      <c r="F402" s="80">
        <v>-6.2446430757928245E-2</v>
      </c>
    </row>
    <row r="403" spans="1:6">
      <c r="A403" s="69">
        <v>923</v>
      </c>
      <c r="B403" s="79" t="s">
        <v>493</v>
      </c>
      <c r="C403" s="44">
        <v>367</v>
      </c>
      <c r="D403" s="44">
        <v>389</v>
      </c>
      <c r="E403" s="44">
        <v>22</v>
      </c>
      <c r="F403" s="80">
        <v>5.9945504087193457E-2</v>
      </c>
    </row>
    <row r="404" spans="1:6">
      <c r="A404" s="69">
        <v>9231</v>
      </c>
      <c r="B404" s="79" t="s">
        <v>493</v>
      </c>
      <c r="C404" s="44">
        <v>367</v>
      </c>
      <c r="D404" s="44">
        <v>389</v>
      </c>
      <c r="E404" s="44">
        <v>22</v>
      </c>
      <c r="F404" s="80">
        <v>5.9945504087193457E-2</v>
      </c>
    </row>
    <row r="405" spans="1:6">
      <c r="A405" s="69">
        <v>924</v>
      </c>
      <c r="B405" s="79" t="s">
        <v>494</v>
      </c>
      <c r="C405" s="44">
        <v>409</v>
      </c>
      <c r="D405" s="44">
        <v>420</v>
      </c>
      <c r="E405" s="44">
        <v>11</v>
      </c>
      <c r="F405" s="80">
        <v>2.6894865525672371E-2</v>
      </c>
    </row>
    <row r="406" spans="1:6">
      <c r="A406" s="69">
        <v>9241</v>
      </c>
      <c r="B406" s="79" t="s">
        <v>494</v>
      </c>
      <c r="C406" s="44">
        <v>409</v>
      </c>
      <c r="D406" s="44">
        <v>420</v>
      </c>
      <c r="E406" s="44">
        <v>11</v>
      </c>
      <c r="F406" s="80">
        <v>2.6894865525672371E-2</v>
      </c>
    </row>
    <row r="407" spans="1:6">
      <c r="A407" s="69">
        <v>925</v>
      </c>
      <c r="B407" s="79" t="s">
        <v>495</v>
      </c>
      <c r="C407" s="44">
        <v>441</v>
      </c>
      <c r="D407" s="44">
        <v>462</v>
      </c>
      <c r="E407" s="44">
        <v>21</v>
      </c>
      <c r="F407" s="80">
        <v>4.7619047619047616E-2</v>
      </c>
    </row>
    <row r="408" spans="1:6">
      <c r="A408" s="69">
        <v>9251</v>
      </c>
      <c r="B408" s="79" t="s">
        <v>495</v>
      </c>
      <c r="C408" s="44">
        <v>441</v>
      </c>
      <c r="D408" s="44">
        <v>462</v>
      </c>
      <c r="E408" s="44">
        <v>21</v>
      </c>
      <c r="F408" s="80">
        <v>4.7619047619047616E-2</v>
      </c>
    </row>
    <row r="409" spans="1:6">
      <c r="A409" s="69">
        <v>926</v>
      </c>
      <c r="B409" s="79" t="s">
        <v>496</v>
      </c>
      <c r="C409" s="44">
        <v>132</v>
      </c>
      <c r="D409" s="44">
        <v>169</v>
      </c>
      <c r="E409" s="44">
        <v>37</v>
      </c>
      <c r="F409" s="80">
        <v>0.28030303030303028</v>
      </c>
    </row>
    <row r="410" spans="1:6">
      <c r="A410" s="69">
        <v>9261</v>
      </c>
      <c r="B410" s="79" t="s">
        <v>496</v>
      </c>
      <c r="C410" s="44">
        <v>132</v>
      </c>
      <c r="D410" s="44">
        <v>169</v>
      </c>
      <c r="E410" s="44">
        <v>37</v>
      </c>
      <c r="F410" s="80">
        <v>0.28030303030303028</v>
      </c>
    </row>
    <row r="411" spans="1:6">
      <c r="A411" s="69">
        <v>928</v>
      </c>
      <c r="B411" s="79" t="s">
        <v>497</v>
      </c>
      <c r="C411" s="44">
        <v>483</v>
      </c>
      <c r="D411" s="44">
        <v>511</v>
      </c>
      <c r="E411" s="44">
        <v>28</v>
      </c>
      <c r="F411" s="80">
        <v>5.7971014492753624E-2</v>
      </c>
    </row>
    <row r="412" spans="1:6">
      <c r="A412" s="69">
        <v>9281</v>
      </c>
      <c r="B412" s="79" t="s">
        <v>497</v>
      </c>
      <c r="C412" s="44">
        <v>483</v>
      </c>
      <c r="D412" s="44">
        <v>511</v>
      </c>
      <c r="E412" s="44">
        <v>28</v>
      </c>
      <c r="F412" s="80">
        <v>5.7971014492753624E-2</v>
      </c>
    </row>
    <row r="414" spans="1:6">
      <c r="A414" t="s">
        <v>904</v>
      </c>
    </row>
  </sheetData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6</vt:i4>
      </vt:variant>
    </vt:vector>
  </HeadingPairs>
  <TitlesOfParts>
    <vt:vector size="31" baseType="lpstr">
      <vt:lpstr>Table of Contents</vt:lpstr>
      <vt:lpstr>Page 1</vt:lpstr>
      <vt:lpstr>Page 2</vt:lpstr>
      <vt:lpstr>Page 3</vt:lpstr>
      <vt:lpstr>Page 4</vt:lpstr>
      <vt:lpstr>Page 5</vt:lpstr>
      <vt:lpstr>Page 6</vt:lpstr>
      <vt:lpstr>Page 7</vt:lpstr>
      <vt:lpstr>Page 8</vt:lpstr>
      <vt:lpstr>Page 9</vt:lpstr>
      <vt:lpstr>Page 10</vt:lpstr>
      <vt:lpstr>Page 11</vt:lpstr>
      <vt:lpstr>Page 12</vt:lpstr>
      <vt:lpstr>Page 13</vt:lpstr>
      <vt:lpstr>Page 14</vt:lpstr>
      <vt:lpstr>Page 15</vt:lpstr>
      <vt:lpstr>Page 16</vt:lpstr>
      <vt:lpstr>Page 17</vt:lpstr>
      <vt:lpstr>Page 18</vt:lpstr>
      <vt:lpstr>Page 19</vt:lpstr>
      <vt:lpstr>Page 20</vt:lpstr>
      <vt:lpstr>Page 21</vt:lpstr>
      <vt:lpstr>Page 22</vt:lpstr>
      <vt:lpstr>Page 23</vt:lpstr>
      <vt:lpstr>Page 24</vt:lpstr>
      <vt:lpstr>'Page 12'!Print_Area</vt:lpstr>
      <vt:lpstr>'Page 14'!Print_Area</vt:lpstr>
      <vt:lpstr>'Page 7'!Print_Area</vt:lpstr>
      <vt:lpstr>'Page 8'!Print_Area</vt:lpstr>
      <vt:lpstr>'Page 9'!Print_Area</vt:lpstr>
      <vt:lpstr>'Table of Contents'!Print_Area</vt:lpstr>
    </vt:vector>
  </TitlesOfParts>
  <Company>Federal Reserve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a1rfc04</dc:creator>
  <cp:lastModifiedBy>a1rfc04</cp:lastModifiedBy>
  <cp:lastPrinted>2012-06-14T17:04:53Z</cp:lastPrinted>
  <dcterms:created xsi:type="dcterms:W3CDTF">2012-06-07T21:22:21Z</dcterms:created>
  <dcterms:modified xsi:type="dcterms:W3CDTF">2012-08-17T15:45:47Z</dcterms:modified>
</cp:coreProperties>
</file>