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5" r:id="rId16"/>
    <sheet name="Page 16" sheetId="16" r:id="rId17"/>
    <sheet name="Page 17" sheetId="17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7">'Page 7'!$A$1:$F$433</definedName>
    <definedName name="_xlnm.Print_Area" localSheetId="8">'Page 8'!$A$1:$F$433</definedName>
    <definedName name="_xlnm.Print_Area" localSheetId="9">'Page 9'!$A$1:$F$433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10" i="25"/>
  <c r="F9"/>
  <c r="F8"/>
  <c r="F7"/>
  <c r="F6"/>
  <c r="F5"/>
  <c r="F4"/>
  <c r="F9" i="22"/>
  <c r="F8"/>
  <c r="F7"/>
  <c r="F6"/>
  <c r="F5"/>
  <c r="F4"/>
  <c r="F22" i="21"/>
  <c r="F21"/>
  <c r="F20"/>
  <c r="F19"/>
  <c r="F18"/>
  <c r="F17"/>
  <c r="F16"/>
  <c r="F15"/>
  <c r="F14"/>
  <c r="F13"/>
  <c r="F12"/>
  <c r="F11"/>
  <c r="F10"/>
  <c r="F9"/>
  <c r="F8"/>
  <c r="F7"/>
  <c r="F6"/>
  <c r="F5"/>
  <c r="F4"/>
  <c r="F66" i="18" l="1"/>
  <c r="B53" i="16" l="1"/>
  <c r="G98" i="17"/>
  <c r="F98"/>
  <c r="E98"/>
  <c r="D98"/>
  <c r="C98"/>
  <c r="B98"/>
  <c r="A98"/>
  <c r="G9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A79" i="15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G109" i="16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C18" i="24"/>
  <c r="C31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G47" i="15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53" i="14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</calcChain>
</file>

<file path=xl/sharedStrings.xml><?xml version="1.0" encoding="utf-8"?>
<sst xmlns="http://schemas.openxmlformats.org/spreadsheetml/2006/main" count="5802" uniqueCount="940">
  <si>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</si>
  <si>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</si>
  <si>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</si>
  <si>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</si>
  <si>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</si>
  <si>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</si>
  <si>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</si>
  <si>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</si>
  <si>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</si>
  <si>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</si>
  <si>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</si>
  <si>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</si>
  <si>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</si>
  <si>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</si>
  <si>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</si>
  <si>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</si>
  <si>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</si>
  <si>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</si>
  <si>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</si>
  <si>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</si>
  <si>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</si>
  <si>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</si>
  <si>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</si>
  <si>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</si>
  <si>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</si>
  <si>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</si>
  <si>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</si>
  <si>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</si>
  <si>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</si>
  <si>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</si>
  <si>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</si>
  <si>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</si>
  <si>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</si>
  <si>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</si>
  <si>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</si>
  <si>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</si>
  <si>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</si>
  <si>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</si>
  <si>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</si>
  <si>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</si>
  <si>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</si>
  <si>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</si>
  <si>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</si>
  <si>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</si>
  <si>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</si>
  <si>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</si>
  <si>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</si>
  <si>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</si>
  <si>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</si>
  <si>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</si>
  <si>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</si>
  <si>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</si>
  <si>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</si>
  <si>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</si>
  <si>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</si>
  <si>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</si>
  <si>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</si>
  <si>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</si>
  <si>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</si>
  <si>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</si>
  <si>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</si>
  <si>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</si>
  <si>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</si>
  <si>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</si>
  <si>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</si>
  <si>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</si>
  <si>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</si>
  <si>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</si>
  <si>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</si>
  <si>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</si>
  <si>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</si>
  <si>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</si>
  <si>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</si>
  <si>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</si>
  <si>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</si>
  <si>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</si>
  <si>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</si>
  <si>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</si>
  <si>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</si>
  <si>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</si>
  <si>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</si>
  <si>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</si>
  <si>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</si>
  <si>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</si>
  <si>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</si>
  <si>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</si>
  <si>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</si>
  <si>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</si>
  <si>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</si>
  <si>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</si>
  <si>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</si>
  <si>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</si>
  <si>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</si>
  <si>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</si>
  <si>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</si>
  <si>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</si>
  <si>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</si>
  <si>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</si>
  <si>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</si>
  <si>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</si>
  <si>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</si>
  <si>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</si>
  <si>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</si>
  <si>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</si>
  <si>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</si>
  <si>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</si>
  <si>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</si>
  <si>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</si>
  <si>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</si>
  <si>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</si>
  <si>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</si>
  <si>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</si>
  <si>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</si>
  <si>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</si>
  <si>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</si>
  <si>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</si>
  <si>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</si>
  <si>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</si>
  <si>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</si>
  <si>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</si>
  <si>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</si>
  <si>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</si>
  <si>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</si>
  <si>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</si>
  <si>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</si>
  <si>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</si>
  <si>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</si>
  <si>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</si>
  <si>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</si>
  <si>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</si>
  <si>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</si>
  <si>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</si>
  <si>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</si>
  <si>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</si>
  <si>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</si>
  <si>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</si>
  <si>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</si>
  <si>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</si>
  <si>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</si>
  <si>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</si>
  <si>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</si>
  <si>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</si>
  <si>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</si>
  <si>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</si>
  <si>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</si>
  <si>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</si>
  <si>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</si>
  <si>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</si>
  <si>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</si>
  <si>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</si>
  <si>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</si>
  <si>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</si>
  <si>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</si>
  <si>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</si>
  <si>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</si>
  <si>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</si>
  <si>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</si>
  <si>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</si>
  <si>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</si>
  <si>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</si>
  <si>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</si>
  <si>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</si>
  <si>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</si>
  <si>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</si>
  <si>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</si>
  <si>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</si>
  <si>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</si>
  <si>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</si>
  <si>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</si>
  <si>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</si>
  <si>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</si>
  <si>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</si>
  <si>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</si>
  <si>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</si>
  <si>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</si>
  <si>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</si>
  <si>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</si>
  <si>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</si>
  <si>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</si>
  <si>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</si>
  <si>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</si>
  <si>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</si>
  <si>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</si>
  <si>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</si>
  <si>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</si>
  <si>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</si>
  <si>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</si>
  <si>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</si>
  <si>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</si>
  <si>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</si>
  <si>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</si>
  <si>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</si>
  <si>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</si>
  <si>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</si>
  <si>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</si>
  <si>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</si>
  <si>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</si>
  <si>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</si>
  <si>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</si>
  <si>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</si>
  <si>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</si>
  <si>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</si>
  <si>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</si>
  <si>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</si>
  <si>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</si>
  <si>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</si>
  <si>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</si>
  <si>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</si>
  <si>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</si>
  <si>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</si>
  <si>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</si>
  <si>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</si>
  <si>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</si>
  <si>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</si>
  <si>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</si>
  <si>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</si>
  <si>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</si>
  <si>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</si>
  <si>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</si>
  <si>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</si>
  <si>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</si>
  <si>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</si>
  <si>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</si>
  <si>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</si>
  <si>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</si>
  <si>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</si>
  <si>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</si>
  <si>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</si>
  <si>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</si>
  <si>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</si>
  <si>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</si>
  <si>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</si>
  <si>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</si>
  <si>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</si>
  <si>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</si>
  <si>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</si>
  <si>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</si>
  <si>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</si>
  <si>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</si>
  <si>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</si>
  <si>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</si>
  <si>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</si>
  <si>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</si>
  <si>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</si>
  <si>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</si>
  <si>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</si>
  <si>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</si>
  <si>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</si>
  <si>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</si>
  <si>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</si>
  <si>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</si>
  <si>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</si>
  <si>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</si>
  <si>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</si>
  <si>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</si>
  <si>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</si>
  <si>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</si>
  <si>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</si>
  <si>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</si>
  <si>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</si>
  <si>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</si>
  <si>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</si>
  <si>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</si>
  <si>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</si>
  <si>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</si>
  <si>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</si>
  <si>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</si>
  <si>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</si>
  <si>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</si>
  <si>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</si>
  <si>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</si>
  <si>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</si>
  <si>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</si>
  <si>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</si>
  <si>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</si>
  <si>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</si>
  <si>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</si>
  <si>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</si>
  <si>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</si>
  <si>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</si>
  <si>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</si>
  <si>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</si>
  <si>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</si>
  <si>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</si>
  <si>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</si>
  <si>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</si>
  <si>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</si>
  <si>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</si>
  <si>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</si>
  <si>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</si>
  <si>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</si>
  <si>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</si>
  <si>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</si>
  <si>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</si>
  <si>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</si>
  <si>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</si>
  <si>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</si>
  <si>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</si>
  <si>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</si>
  <si>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</si>
  <si>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</si>
  <si>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</si>
  <si>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</si>
  <si>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</si>
  <si>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</si>
  <si>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</si>
  <si>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</si>
  <si>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</si>
  <si>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</si>
  <si>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</si>
  <si>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</si>
  <si>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</si>
  <si>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</si>
  <si>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</si>
  <si>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</si>
  <si>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</si>
  <si>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</si>
  <si>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</si>
  <si>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</si>
  <si>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</si>
  <si>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</si>
  <si>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</si>
  <si>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</si>
  <si>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</si>
  <si>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</si>
  <si>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</si>
  <si>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</si>
  <si>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</si>
  <si>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</si>
  <si>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</si>
  <si>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</si>
  <si>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</si>
  <si>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</si>
  <si>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</si>
  <si>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</si>
  <si>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</si>
  <si>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</si>
  <si>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</si>
  <si>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</si>
  <si>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</si>
  <si>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</si>
  <si>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</si>
  <si>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</si>
  <si>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</si>
  <si>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</si>
  <si>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</si>
  <si>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</si>
  <si>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</si>
  <si>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</si>
  <si>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</si>
  <si>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</si>
  <si>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</si>
  <si>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</si>
  <si>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</si>
  <si>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</si>
  <si>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</si>
  <si>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</si>
  <si>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</si>
  <si>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</si>
  <si>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</si>
  <si>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</si>
  <si>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</si>
  <si>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</si>
  <si>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</si>
  <si>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</si>
  <si>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</si>
  <si>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</si>
  <si>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</si>
  <si>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</si>
  <si>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</si>
  <si>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</si>
  <si>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</si>
  <si>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</si>
  <si>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</si>
  <si>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</si>
  <si>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</si>
  <si>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</si>
  <si>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</si>
  <si>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</si>
  <si>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</si>
  <si>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</si>
  <si>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</si>
  <si>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</si>
  <si>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</si>
  <si>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</si>
  <si>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</si>
  <si>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</si>
  <si>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</si>
  <si>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</si>
  <si>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</si>
  <si>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</si>
  <si>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</si>
  <si>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</si>
  <si>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</si>
  <si>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</si>
  <si>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</si>
  <si>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</si>
  <si>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</si>
  <si>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</si>
  <si>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</si>
  <si>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</si>
  <si>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</si>
  <si>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</si>
  <si>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</si>
  <si>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</si>
  <si>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</si>
  <si>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</si>
  <si>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</si>
  <si>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</si>
  <si>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</si>
  <si>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</si>
  <si>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</si>
  <si>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</si>
  <si>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</si>
  <si>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</si>
  <si>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</si>
  <si>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</si>
  <si>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</si>
  <si>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</si>
  <si>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</si>
  <si>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</si>
  <si>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</si>
  <si>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</si>
  <si>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</si>
  <si>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</si>
  <si>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</si>
  <si>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</si>
  <si>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</si>
  <si>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</si>
  <si>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</si>
  <si>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</si>
  <si>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</si>
  <si>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</si>
  <si>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</si>
  <si>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</si>
  <si>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</si>
  <si>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</si>
  <si>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</si>
  <si>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</si>
  <si>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</si>
  <si>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</si>
  <si>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</si>
  <si>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</si>
  <si>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</si>
  <si>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</si>
  <si>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</si>
  <si>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</si>
  <si>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</si>
  <si>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</si>
  <si>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</si>
  <si>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</si>
  <si>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</si>
  <si>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</si>
  <si>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</si>
  <si>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</si>
  <si>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</si>
  <si>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</si>
  <si>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</si>
  <si>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</si>
  <si>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</si>
  <si>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</si>
  <si>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</si>
  <si>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</si>
  <si>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</si>
  <si>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</si>
  <si>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</si>
  <si>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</si>
  <si>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</si>
  <si>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</si>
  <si>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</si>
  <si>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</si>
  <si>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</si>
  <si>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</si>
  <si>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</si>
  <si>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</si>
  <si>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</si>
  <si>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</si>
  <si>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</si>
  <si>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</si>
  <si>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</si>
  <si>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</si>
  <si>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</si>
  <si>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</si>
  <si>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</si>
  <si>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</si>
  <si>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</si>
  <si>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</si>
  <si>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</si>
  <si>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</si>
  <si>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</si>
  <si>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</si>
  <si>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</si>
  <si>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</si>
  <si>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</si>
  <si>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</si>
  <si>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</si>
  <si>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</si>
  <si>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</si>
  <si>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</si>
  <si>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</si>
  <si>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</si>
  <si>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</si>
  <si>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</si>
  <si>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</si>
  <si>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</si>
  <si>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</si>
  <si>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</si>
  <si>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</si>
  <si>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</si>
  <si>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</si>
  <si>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</si>
  <si>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</si>
  <si>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</si>
  <si>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</si>
  <si>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</si>
  <si>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</si>
  <si>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</si>
  <si>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</si>
  <si>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</si>
  <si>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</si>
  <si>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</si>
  <si>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</si>
  <si>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</si>
  <si>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</si>
  <si>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</si>
  <si>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</si>
  <si>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</si>
  <si>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</si>
  <si>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</si>
  <si>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</si>
  <si>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</si>
  <si>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</si>
  <si>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</si>
  <si>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</si>
  <si>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</si>
  <si>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</si>
  <si>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</si>
  <si>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</si>
  <si>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</si>
  <si>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</si>
  <si>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</si>
  <si>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</si>
  <si>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</si>
  <si>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</si>
  <si>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</si>
  <si>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</si>
  <si>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</si>
  <si>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</si>
  <si>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</si>
  <si>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</si>
  <si>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</si>
  <si>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</si>
  <si>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</si>
  <si>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</si>
  <si>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</si>
  <si>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</si>
  <si>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</si>
  <si>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</si>
  <si>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</si>
  <si>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</si>
  <si>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</si>
  <si>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</si>
  <si>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</si>
  <si>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</si>
  <si>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</si>
  <si>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</si>
  <si>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</si>
  <si>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</si>
  <si>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</si>
  <si>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</si>
  <si>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</si>
  <si>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</si>
  <si>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</si>
  <si>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</si>
  <si>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</si>
  <si>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</si>
  <si>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</si>
  <si>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</si>
  <si>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</si>
  <si>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</si>
  <si>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</si>
  <si>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</si>
  <si>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</si>
  <si>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</si>
  <si>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</si>
  <si>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</si>
  <si>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</si>
  <si>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</si>
  <si>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</si>
  <si>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</si>
  <si>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</si>
  <si>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</si>
  <si>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</si>
  <si>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</si>
  <si>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</si>
  <si>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</si>
  <si>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</si>
  <si>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</si>
  <si>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</si>
  <si>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</si>
  <si>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</si>
  <si>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</si>
  <si>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</si>
  <si>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</si>
  <si>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</si>
  <si>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</si>
  <si>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</si>
  <si>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</si>
  <si>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</si>
  <si>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</si>
  <si>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</si>
  <si>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</si>
  <si>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</si>
  <si>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</si>
  <si>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</si>
  <si>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</si>
  <si>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</si>
  <si>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</si>
  <si>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</si>
  <si>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</si>
  <si>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</si>
  <si>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</si>
  <si>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</si>
  <si>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</si>
  <si>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</si>
  <si>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</si>
  <si>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</si>
  <si>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</si>
  <si>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</si>
  <si>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</si>
  <si>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</si>
  <si>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</si>
  <si>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</si>
  <si>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</si>
  <si>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</si>
  <si>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</si>
  <si>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</si>
  <si>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</si>
  <si>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</si>
  <si>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</si>
  <si>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</si>
  <si>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</si>
  <si>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</si>
  <si>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</si>
  <si>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</si>
  <si>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</si>
  <si>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</si>
  <si>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</si>
  <si>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</si>
  <si>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</si>
  <si>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</si>
  <si>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</si>
  <si>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</si>
  <si>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</si>
  <si>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</si>
  <si>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</si>
  <si>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</si>
  <si>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</si>
  <si>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</si>
  <si>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</si>
  <si>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</si>
  <si>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</si>
  <si>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</si>
  <si>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</si>
  <si>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</si>
  <si>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</si>
  <si>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</si>
  <si>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</si>
  <si>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</si>
  <si>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</si>
  <si>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</si>
  <si>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</si>
  <si>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</si>
  <si>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</si>
  <si>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</si>
  <si>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</si>
  <si>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</si>
  <si>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</si>
  <si>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</si>
  <si>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</si>
  <si>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</si>
  <si>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</si>
  <si>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</si>
  <si>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</si>
  <si>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</si>
  <si>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</si>
  <si>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</si>
  <si>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</si>
  <si>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</si>
  <si>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</si>
  <si>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</si>
  <si>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</si>
  <si>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</si>
  <si>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</si>
  <si>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</si>
  <si>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</si>
  <si>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</si>
  <si>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</si>
  <si>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</si>
  <si>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</si>
  <si>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</si>
  <si>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</si>
  <si>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</si>
  <si>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</si>
  <si>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</si>
  <si>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</si>
  <si>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</si>
  <si>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</si>
  <si>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</si>
  <si>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</si>
  <si>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</si>
  <si>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</si>
  <si>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</si>
  <si>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</si>
  <si>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</si>
  <si>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</si>
  <si>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</si>
  <si>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</si>
  <si>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</si>
  <si>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</si>
  <si>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</si>
  <si>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</si>
  <si>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</si>
  <si>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</si>
  <si>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</si>
  <si>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</si>
  <si>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</si>
  <si>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</si>
  <si>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</si>
  <si>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</si>
  <si>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</si>
  <si>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</si>
  <si>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</si>
  <si>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</si>
  <si>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</si>
  <si>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</si>
  <si>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</si>
  <si>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</si>
  <si>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</si>
  <si>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</si>
  <si>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</si>
  <si>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</si>
  <si>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</si>
  <si>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</si>
  <si>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</si>
  <si>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</si>
  <si>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</si>
  <si>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</si>
  <si>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</si>
  <si>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</si>
  <si>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</si>
  <si>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</si>
  <si>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</si>
  <si>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</si>
  <si>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</si>
  <si>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</si>
  <si>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</si>
  <si>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</si>
  <si>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</si>
  <si>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</si>
  <si>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</si>
  <si>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</si>
  <si>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</si>
  <si>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</si>
  <si>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</si>
  <si>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</si>
  <si>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</si>
  <si>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</si>
  <si>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</si>
  <si>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</si>
  <si>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</si>
  <si>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</si>
  <si>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</si>
  <si>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</si>
  <si>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</si>
  <si>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</si>
  <si>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</si>
  <si>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</si>
  <si>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</si>
  <si>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</si>
  <si>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</si>
  <si>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</si>
  <si>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</si>
  <si>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</si>
  <si>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</si>
  <si>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</si>
  <si>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</si>
  <si>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</si>
  <si>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</si>
  <si>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</si>
  <si>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</si>
  <si>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</si>
  <si>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</si>
  <si>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</si>
  <si>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</si>
  <si>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</si>
  <si>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</si>
  <si>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</si>
  <si>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</si>
  <si>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</si>
  <si>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</si>
  <si>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</si>
  <si>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</si>
  <si>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</si>
  <si>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</si>
  <si>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</si>
  <si>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</si>
  <si>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</si>
  <si>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</si>
  <si>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</si>
  <si>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</si>
  <si>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</si>
  <si>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</si>
  <si>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</si>
  <si>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</si>
  <si>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</si>
  <si>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</si>
  <si>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</si>
  <si>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</si>
  <si>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</si>
  <si>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</si>
  <si>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</si>
  <si>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</si>
  <si>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</si>
  <si>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</si>
  <si>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</si>
  <si>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</si>
  <si>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</si>
  <si>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</si>
  <si>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</si>
  <si>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</si>
  <si>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</si>
  <si>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</si>
  <si>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</si>
  <si>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</si>
  <si>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</si>
  <si>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</si>
  <si>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</si>
  <si>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</si>
  <si>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</si>
  <si>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</si>
  <si>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</si>
  <si>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</si>
  <si>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</si>
  <si>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</si>
  <si>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</si>
  <si>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</si>
  <si>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</si>
  <si>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</si>
  <si>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</si>
  <si>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</si>
  <si>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</si>
  <si>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</si>
  <si>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</si>
  <si>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</si>
  <si>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</si>
  <si>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</si>
  <si>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</si>
  <si>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</si>
  <si>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</si>
  <si>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</si>
  <si>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</si>
  <si>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</si>
  <si>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</si>
  <si>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</si>
  <si>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</si>
  <si>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</si>
  <si>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</si>
  <si>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</si>
  <si>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</si>
  <si>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</si>
  <si>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</si>
  <si>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</si>
  <si>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</si>
  <si>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</si>
  <si>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</si>
  <si>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</si>
  <si>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</si>
  <si>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</si>
  <si>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</si>
  <si>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</si>
  <si>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</si>
  <si>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</si>
  <si>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</si>
  <si>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</si>
  <si>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</si>
  <si>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</si>
  <si>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</si>
  <si>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</si>
  <si>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</si>
  <si>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</si>
  <si>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</si>
  <si>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</si>
  <si>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</si>
  <si>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</si>
  <si>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</si>
  <si>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</si>
  <si>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</si>
  <si>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</si>
  <si>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</si>
  <si>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</si>
  <si>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</si>
  <si>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</si>
  <si>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</si>
  <si>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</si>
  <si>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</si>
  <si>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</si>
  <si>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</si>
  <si>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</si>
  <si>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Outside Greater Boston (Sum of Berkshire, Cape &amp; Islands, Central Mass, Northeast, Pioneer Valley, Southeast), 2008-2010</t>
  </si>
  <si>
    <t>Source: US Census Bureau 2000 Census.</t>
  </si>
  <si>
    <t>Educational Attainment of Employed by Occupation in Massachusetts, 2000</t>
  </si>
  <si>
    <t>Educational Attainment of Employed by Occupation in Massachusetts, 2008-2010</t>
  </si>
  <si>
    <t>Bachelor's Degree</t>
  </si>
  <si>
    <t>Source: US Census Bureau 2000 Decennial Census PUMS data files and 2008-2010 American  Community Survey PUMS data files.</t>
  </si>
  <si>
    <t>Educational Attainment of Employed by Major Industry in Massachusetts, 2000</t>
  </si>
  <si>
    <t>Educational Attainment of Employed by Major Industry in Massachusetts, 2008-2010</t>
  </si>
  <si>
    <t>CHARLES H MCCANN TECHNICAL SCHOOL</t>
  </si>
  <si>
    <t>Educational Attainment of Employed by Occupation in Massachusetts, 2000 and 2008-2010</t>
  </si>
  <si>
    <t>Educational Attainment of Employed by Major Industry in Massachusetts, 2000 and 2008-2010</t>
  </si>
  <si>
    <t>Source: US Census Bureau 2000 Decennial Census PUMS data files and 2008-2010 American Community Survey PUMS data files.</t>
  </si>
  <si>
    <t>Table of Contents, Data Appendix: The Southeast Region</t>
  </si>
  <si>
    <t>Educational Attainment of Employed by Occupation in the Southeast Region, 2000 and 2008-2010</t>
  </si>
  <si>
    <t xml:space="preserve">Educational Attainment of Employed by Major Industry in the Southeast Region, 2000 and 2008-2010 </t>
  </si>
  <si>
    <t>Appendix Material for Section II: Measuring Labor Demand - Employment Trends of Jobs and Working in the Southeast Region</t>
  </si>
  <si>
    <t>Appendix Material for Section III: Measuring the Pipeline - Educational Supply from Post-Secondary Degrees Granted by Institutions Located in the Southeast Region</t>
  </si>
  <si>
    <t>Population Characteristics in the Southeast Region</t>
  </si>
  <si>
    <t>The Southeast Region ES-202 Employment, Q1 2001 to Q1 2008</t>
  </si>
  <si>
    <t>The Southeast Region ES-202 Employment, Q4 2007 to Q4 2009</t>
  </si>
  <si>
    <t>The Southeast Region ES-202 Employment, Q4 2009 to Q4 2010</t>
  </si>
  <si>
    <t>Occupational Employment in the Southeast Region, 2000 to 2008-2010 ACS</t>
  </si>
  <si>
    <t>Educational Attainment of Employed by Occupation in the Southeast Region, 2000</t>
  </si>
  <si>
    <t>Educational Attainment of Employed by Occupation in the Southeast Region, 2008-2010</t>
  </si>
  <si>
    <t>Educational Attainment of Employed by Major Industry in the Southeast Region, 2008-2010</t>
  </si>
  <si>
    <t>Educational Attainment of Employed by Major Industry in the Southeast Region, 2000</t>
  </si>
  <si>
    <t>Certificate Completions from Institutions in the Southeast Region in 2010</t>
  </si>
  <si>
    <t>Share of Total Completions in the Southeast Region</t>
  </si>
  <si>
    <t>Associate's Degree Completions from Institutions in the Southeast Region in 2010</t>
  </si>
  <si>
    <t>Bachelor's Degree Completions from Institutions in the Southeast Region in 2010</t>
  </si>
  <si>
    <t>Appendix Material for Section I: Measuring Labor Supply - Demographics Trends of Residents Who Live in the Southeast Region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</si>
</sst>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8" customWidth="1"/>
    <col min="2" max="2" width="3.5703125" style="148" customWidth="1"/>
    <col min="3" max="3" width="9.140625" style="148"/>
    <col min="4" max="8" width="9.85546875" style="148" customWidth="1"/>
    <col min="9" max="10" width="10.28515625" style="148" customWidth="1"/>
  </cols>
  <sheetData>
    <row r="1" spans="1:10">
      <c r="A1" s="117" t="s">
        <v>921</v>
      </c>
    </row>
    <row r="3" spans="1:10" ht="31.5" customHeight="1">
      <c r="A3" s="157" t="s">
        <v>939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>
      <c r="A4" s="148" t="s">
        <v>878</v>
      </c>
      <c r="B4" s="148" t="s">
        <v>902</v>
      </c>
      <c r="C4" s="148" t="str">
        <f>'Page 1'!A1</f>
        <v>Population Characteristics in the United States</v>
      </c>
    </row>
    <row r="5" spans="1:10">
      <c r="A5" s="148" t="s">
        <v>879</v>
      </c>
      <c r="B5" s="148" t="s">
        <v>902</v>
      </c>
      <c r="C5" s="148" t="str">
        <f>'Page 2'!A1</f>
        <v>Population Characteristics in Massachusetts</v>
      </c>
    </row>
    <row r="6" spans="1:10">
      <c r="A6" s="148" t="s">
        <v>880</v>
      </c>
      <c r="B6" s="148" t="s">
        <v>902</v>
      </c>
      <c r="C6" s="148" t="str">
        <f>'Page 3'!A1</f>
        <v>Population Characteristics in the Southeast Region</v>
      </c>
    </row>
    <row r="8" spans="1:10" ht="30.75" customHeight="1">
      <c r="A8" s="157" t="s">
        <v>924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0">
      <c r="A9" s="148" t="s">
        <v>881</v>
      </c>
      <c r="B9" s="148" t="s">
        <v>902</v>
      </c>
      <c r="C9" s="148" t="str">
        <f>'Page 4'!A1</f>
        <v>Massachusetts ES-202 Employment, Q1 2001 to Q1 2008</v>
      </c>
    </row>
    <row r="10" spans="1:10">
      <c r="A10" s="148" t="s">
        <v>882</v>
      </c>
      <c r="B10" s="148" t="s">
        <v>902</v>
      </c>
      <c r="C10" s="148" t="str">
        <f>'Page 5'!A1</f>
        <v>Massachusetts ES-202 Employment, Q4 2007 to Q4 2009</v>
      </c>
    </row>
    <row r="11" spans="1:10">
      <c r="A11" s="148" t="s">
        <v>883</v>
      </c>
      <c r="B11" s="148" t="s">
        <v>902</v>
      </c>
      <c r="C11" s="148" t="str">
        <f>'Page 6'!A1</f>
        <v>Massachusetts ES-202 Employment, Q4 2009 to Q4 2010</v>
      </c>
    </row>
    <row r="12" spans="1:10">
      <c r="A12" s="148" t="s">
        <v>884</v>
      </c>
      <c r="B12" s="148" t="s">
        <v>902</v>
      </c>
      <c r="C12" s="148" t="str">
        <f>'Page 7'!A1</f>
        <v>The Southeast Region ES-202 Employment, Q1 2001 to Q1 2008</v>
      </c>
    </row>
    <row r="13" spans="1:10">
      <c r="A13" s="148" t="s">
        <v>885</v>
      </c>
      <c r="B13" s="148" t="s">
        <v>902</v>
      </c>
      <c r="C13" s="148" t="str">
        <f>'Page 8'!A1</f>
        <v>The Southeast Region ES-202 Employment, Q4 2007 to Q4 2009</v>
      </c>
    </row>
    <row r="14" spans="1:10">
      <c r="A14" s="148" t="s">
        <v>886</v>
      </c>
      <c r="B14" s="148" t="s">
        <v>902</v>
      </c>
      <c r="C14" s="148" t="str">
        <f>'Page 9'!A1</f>
        <v>The Southeast Region ES-202 Employment, Q4 2009 to Q4 2010</v>
      </c>
    </row>
    <row r="15" spans="1:10">
      <c r="A15" s="148" t="s">
        <v>887</v>
      </c>
      <c r="B15" s="148" t="s">
        <v>902</v>
      </c>
      <c r="C15" s="148" t="str">
        <f>'Page 10'!A1</f>
        <v>Occupational Employment in Massachusetts, 2000 to 2008-2010</v>
      </c>
    </row>
    <row r="16" spans="1:10">
      <c r="A16" s="148" t="s">
        <v>888</v>
      </c>
      <c r="B16" s="148" t="s">
        <v>902</v>
      </c>
      <c r="C16" s="148" t="str">
        <f>'Page 11'!A1</f>
        <v>Occupational Employment in the Southeast Region, 2000 to 2008-2010 ACS</v>
      </c>
    </row>
    <row r="17" spans="1:10">
      <c r="A17" s="148" t="s">
        <v>889</v>
      </c>
      <c r="B17" s="148" t="s">
        <v>902</v>
      </c>
      <c r="C17" s="148" t="str">
        <f>'Page 12'!A1</f>
        <v>Occupational Employment by Supersector in Massachusetts, 2008-2010</v>
      </c>
    </row>
    <row r="18" spans="1:10" ht="29.25" customHeight="1">
      <c r="A18" s="151" t="s">
        <v>890</v>
      </c>
      <c r="B18" s="151" t="s">
        <v>902</v>
      </c>
      <c r="C18" s="158" t="str">
        <f>'Page 13'!A1</f>
        <v>Occupational Employment by Supersector Outside Greater Boston (Sum of Berkshire, Cape &amp; Islands, Central Mass, Northeast, Pioneer Valley, Southeast), 2008-2010</v>
      </c>
      <c r="D18" s="158"/>
      <c r="E18" s="158"/>
      <c r="F18" s="158"/>
      <c r="G18" s="158"/>
      <c r="H18" s="158"/>
      <c r="I18" s="158"/>
      <c r="J18" s="158"/>
    </row>
    <row r="19" spans="1:10" ht="30" customHeight="1">
      <c r="A19" s="151" t="s">
        <v>891</v>
      </c>
      <c r="B19" s="151" t="s">
        <v>902</v>
      </c>
      <c r="C19" s="158" t="s">
        <v>918</v>
      </c>
      <c r="D19" s="158"/>
      <c r="E19" s="158"/>
      <c r="F19" s="158"/>
      <c r="G19" s="158"/>
      <c r="H19" s="158"/>
      <c r="I19" s="158"/>
      <c r="J19" s="158"/>
    </row>
    <row r="20" spans="1:10" ht="28.5" customHeight="1">
      <c r="A20" s="151" t="s">
        <v>892</v>
      </c>
      <c r="B20" s="151" t="s">
        <v>902</v>
      </c>
      <c r="C20" s="158" t="s">
        <v>919</v>
      </c>
      <c r="D20" s="158"/>
      <c r="E20" s="158"/>
      <c r="F20" s="158"/>
      <c r="G20" s="158"/>
      <c r="H20" s="158"/>
      <c r="I20" s="158"/>
      <c r="J20" s="158"/>
    </row>
    <row r="21" spans="1:10" ht="28.5" customHeight="1">
      <c r="A21" s="151" t="s">
        <v>893</v>
      </c>
      <c r="B21" s="151" t="s">
        <v>902</v>
      </c>
      <c r="C21" s="158" t="s">
        <v>922</v>
      </c>
      <c r="D21" s="158"/>
      <c r="E21" s="158"/>
      <c r="F21" s="158"/>
      <c r="G21" s="158"/>
      <c r="H21" s="158"/>
      <c r="I21" s="158"/>
      <c r="J21" s="158"/>
    </row>
    <row r="22" spans="1:10" ht="30.75" customHeight="1">
      <c r="A22" s="151" t="s">
        <v>894</v>
      </c>
      <c r="B22" s="151" t="s">
        <v>902</v>
      </c>
      <c r="C22" s="158" t="s">
        <v>923</v>
      </c>
      <c r="D22" s="158"/>
      <c r="E22" s="158"/>
      <c r="F22" s="158"/>
      <c r="G22" s="158"/>
      <c r="H22" s="158"/>
      <c r="I22" s="158"/>
      <c r="J22" s="158"/>
    </row>
    <row r="24" spans="1:10" ht="30" customHeight="1">
      <c r="A24" s="157" t="s">
        <v>925</v>
      </c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0">
      <c r="A25" s="148" t="s">
        <v>895</v>
      </c>
      <c r="B25" s="148" t="s">
        <v>902</v>
      </c>
      <c r="C25" s="148" t="str">
        <f>'Page 18'!A1</f>
        <v>Certificate Completions from Institutions in Massachusetts in 2010</v>
      </c>
    </row>
    <row r="26" spans="1:10">
      <c r="A26" s="148" t="s">
        <v>896</v>
      </c>
      <c r="B26" s="148" t="s">
        <v>902</v>
      </c>
      <c r="C26" s="148" t="str">
        <f>'Page 19'!A1</f>
        <v>Associate's Degree Completions from Institutions in Massachusetts in 2010</v>
      </c>
    </row>
    <row r="27" spans="1:10">
      <c r="A27" s="148" t="s">
        <v>897</v>
      </c>
      <c r="B27" s="148" t="s">
        <v>902</v>
      </c>
      <c r="C27" s="148" t="str">
        <f>'Page 20'!A1</f>
        <v>Bachelor's Degree Completions from Institutions in Massachusetts in 2010</v>
      </c>
    </row>
    <row r="28" spans="1:10">
      <c r="A28" s="148" t="s">
        <v>898</v>
      </c>
      <c r="B28" s="148" t="s">
        <v>902</v>
      </c>
      <c r="C28" s="148" t="str">
        <f>'Page 21'!A1</f>
        <v>Certificate Completions from Institutions in the Southeast Region in 2010</v>
      </c>
    </row>
    <row r="29" spans="1:10">
      <c r="A29" s="148" t="s">
        <v>899</v>
      </c>
      <c r="B29" s="148" t="s">
        <v>902</v>
      </c>
      <c r="C29" s="148" t="str">
        <f>'Page 22'!A1</f>
        <v>Associate's Degree Completions from Institutions in the Southeast Region in 2010</v>
      </c>
    </row>
    <row r="30" spans="1:10">
      <c r="A30" s="148" t="s">
        <v>900</v>
      </c>
      <c r="B30" s="148" t="s">
        <v>902</v>
      </c>
      <c r="C30" s="148" t="str">
        <f>'Page 23'!A1</f>
        <v>Bachelor's Degree Completions from Institutions in the Southeast Region in 2010</v>
      </c>
    </row>
    <row r="31" spans="1:10" ht="31.5" customHeight="1">
      <c r="A31" s="151" t="s">
        <v>901</v>
      </c>
      <c r="B31" s="151" t="s">
        <v>902</v>
      </c>
      <c r="C31" s="159" t="str">
        <f>'Page 24'!A1</f>
        <v>Major Field of Study for Certificates, Associate's, and Bachelor's Completed in the United States, 2000 to 2010</v>
      </c>
      <c r="D31" s="159"/>
      <c r="E31" s="159"/>
      <c r="F31" s="159"/>
      <c r="G31" s="159"/>
      <c r="H31" s="159"/>
      <c r="I31" s="159"/>
      <c r="J31" s="159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>
      <selection activeCell="B33" sqref="B33"/>
    </sheetView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874</v>
      </c>
    </row>
    <row r="4" spans="1:11">
      <c r="A4" s="160" t="s">
        <v>1</v>
      </c>
      <c r="B4" s="160"/>
      <c r="C4" s="160"/>
      <c r="D4" s="160"/>
      <c r="E4" s="160"/>
      <c r="G4" s="160" t="s">
        <v>2</v>
      </c>
      <c r="H4" s="160"/>
      <c r="I4" s="160"/>
      <c r="J4" s="160"/>
      <c r="K4" s="160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60" t="s">
        <v>40</v>
      </c>
      <c r="B62" s="160"/>
      <c r="C62" s="160"/>
      <c r="D62" s="160"/>
      <c r="E62" s="160"/>
      <c r="G62" s="160" t="s">
        <v>41</v>
      </c>
      <c r="H62" s="160"/>
      <c r="I62" s="160"/>
      <c r="J62" s="160"/>
      <c r="K62" s="160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60" t="s">
        <v>44</v>
      </c>
      <c r="B94" s="160"/>
      <c r="C94" s="160"/>
      <c r="D94" s="160"/>
      <c r="E94" s="160"/>
      <c r="G94" s="160" t="s">
        <v>45</v>
      </c>
      <c r="H94" s="160"/>
      <c r="I94" s="160"/>
      <c r="J94" s="160"/>
      <c r="K94" s="160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60" t="s">
        <v>44</v>
      </c>
      <c r="B126" s="160"/>
      <c r="C126" s="160"/>
      <c r="D126" s="160"/>
      <c r="E126" s="160"/>
      <c r="G126" s="160" t="s">
        <v>45</v>
      </c>
      <c r="H126" s="160"/>
      <c r="I126" s="160"/>
      <c r="J126" s="160"/>
      <c r="K126" s="160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874</v>
      </c>
    </row>
    <row r="4" spans="1:24">
      <c r="A4" s="160" t="s">
        <v>1</v>
      </c>
      <c r="B4" s="160"/>
      <c r="C4" s="160"/>
      <c r="D4" s="160"/>
      <c r="E4" s="160"/>
      <c r="G4" s="160" t="s">
        <v>2</v>
      </c>
      <c r="H4" s="160"/>
      <c r="I4" s="160"/>
      <c r="J4" s="160"/>
      <c r="K4" s="160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60" t="s">
        <v>40</v>
      </c>
      <c r="B62" s="160"/>
      <c r="C62" s="160"/>
      <c r="D62" s="160"/>
      <c r="E62" s="160"/>
      <c r="G62" s="160" t="s">
        <v>41</v>
      </c>
      <c r="H62" s="160"/>
      <c r="I62" s="160"/>
      <c r="J62" s="160"/>
      <c r="K62" s="160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60" t="s">
        <v>52</v>
      </c>
      <c r="B94" s="160"/>
      <c r="C94" s="160"/>
      <c r="D94" s="160"/>
      <c r="E94" s="160"/>
      <c r="G94" s="160" t="s">
        <v>53</v>
      </c>
      <c r="H94" s="160"/>
      <c r="I94" s="160"/>
      <c r="J94" s="160"/>
      <c r="K94" s="160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60" t="s">
        <v>44</v>
      </c>
      <c r="B126" s="160"/>
      <c r="C126" s="160"/>
      <c r="D126" s="160"/>
      <c r="E126" s="160"/>
      <c r="G126" s="160" t="s">
        <v>45</v>
      </c>
      <c r="H126" s="160"/>
      <c r="I126" s="160"/>
      <c r="J126" s="160"/>
      <c r="K126" s="160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908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>
      <selection activeCell="F15" sqref="F15"/>
    </sheetView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926</v>
      </c>
    </row>
    <row r="3" spans="1:22">
      <c r="A3" t="s">
        <v>874</v>
      </c>
    </row>
    <row r="4" spans="1:22">
      <c r="A4" s="145" t="s">
        <v>1</v>
      </c>
      <c r="B4" s="145"/>
      <c r="C4" s="145"/>
      <c r="D4" s="145"/>
      <c r="E4" s="145"/>
      <c r="G4" s="145" t="s">
        <v>2</v>
      </c>
      <c r="H4" s="145"/>
      <c r="I4" s="145"/>
      <c r="J4" s="145"/>
      <c r="K4" s="145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1281613</v>
      </c>
      <c r="C7" s="8">
        <v>1296034</v>
      </c>
      <c r="D7" s="8">
        <v>14421</v>
      </c>
      <c r="E7" s="9">
        <v>1.8666385552470466E-3</v>
      </c>
      <c r="G7" s="1" t="s">
        <v>7</v>
      </c>
      <c r="H7" s="8">
        <v>1296034</v>
      </c>
      <c r="I7" s="8">
        <v>1319715</v>
      </c>
      <c r="J7" s="8">
        <v>23681</v>
      </c>
      <c r="K7" s="9">
        <v>6.0539086280839705E-3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618463</v>
      </c>
      <c r="C9" s="12">
        <v>626050</v>
      </c>
      <c r="D9" s="12">
        <v>7587</v>
      </c>
      <c r="E9" s="13">
        <v>2.034211577142564E-3</v>
      </c>
      <c r="G9" s="11" t="s">
        <v>9</v>
      </c>
      <c r="H9" s="12">
        <v>626050</v>
      </c>
      <c r="I9" s="12">
        <v>635944</v>
      </c>
      <c r="J9" s="12">
        <v>9894</v>
      </c>
      <c r="K9" s="13">
        <v>5.2404396650309604E-3</v>
      </c>
    </row>
    <row r="10" spans="1:22">
      <c r="A10" s="14" t="s">
        <v>10</v>
      </c>
      <c r="B10" s="12">
        <v>663150</v>
      </c>
      <c r="C10" s="12">
        <v>669984</v>
      </c>
      <c r="D10" s="12">
        <v>6834</v>
      </c>
      <c r="E10" s="13">
        <v>1.7102312071952674E-3</v>
      </c>
      <c r="G10" s="11" t="s">
        <v>10</v>
      </c>
      <c r="H10" s="12">
        <v>669984</v>
      </c>
      <c r="I10" s="12">
        <v>683771</v>
      </c>
      <c r="J10" s="12">
        <v>13787</v>
      </c>
      <c r="K10" s="13">
        <v>6.8128474891295809E-3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1135918</v>
      </c>
      <c r="C12" s="12">
        <v>1124185</v>
      </c>
      <c r="D12" s="12">
        <v>-11733</v>
      </c>
      <c r="E12" s="13">
        <v>-1.7289712574269922E-3</v>
      </c>
      <c r="G12" s="11" t="s">
        <v>12</v>
      </c>
      <c r="H12" s="12">
        <v>1124185</v>
      </c>
      <c r="I12" s="12">
        <v>1142325</v>
      </c>
      <c r="J12" s="12">
        <v>18140</v>
      </c>
      <c r="K12" s="13">
        <v>5.3500374471848744E-3</v>
      </c>
    </row>
    <row r="13" spans="1:22">
      <c r="A13" s="14" t="s">
        <v>13</v>
      </c>
      <c r="B13" s="12">
        <v>145695</v>
      </c>
      <c r="C13" s="12">
        <v>171849</v>
      </c>
      <c r="D13" s="12">
        <v>26154</v>
      </c>
      <c r="E13" s="13">
        <v>2.7898881732411729E-2</v>
      </c>
      <c r="G13" s="14" t="s">
        <v>13</v>
      </c>
      <c r="H13" s="12">
        <v>171849</v>
      </c>
      <c r="I13" s="12">
        <v>177390</v>
      </c>
      <c r="J13" s="12">
        <v>5541</v>
      </c>
      <c r="K13" s="13">
        <v>1.0634318073658777E-2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1124396</v>
      </c>
      <c r="C15" s="12">
        <v>1104465</v>
      </c>
      <c r="D15" s="12">
        <v>-19931</v>
      </c>
      <c r="E15" s="13">
        <v>-2.9763863802384494E-3</v>
      </c>
      <c r="G15" s="11" t="s">
        <v>15</v>
      </c>
      <c r="H15" s="12">
        <v>1104465</v>
      </c>
      <c r="I15" s="12">
        <v>1096965</v>
      </c>
      <c r="J15" s="12">
        <v>-7500</v>
      </c>
      <c r="K15" s="13">
        <v>-2.2686823882225315E-3</v>
      </c>
    </row>
    <row r="16" spans="1:22">
      <c r="A16" s="11" t="s">
        <v>16</v>
      </c>
      <c r="B16" s="12">
        <v>43735</v>
      </c>
      <c r="C16" s="12">
        <v>68396</v>
      </c>
      <c r="D16" s="12">
        <v>24661</v>
      </c>
      <c r="E16" s="13">
        <v>7.7375087016344768E-2</v>
      </c>
      <c r="G16" s="11" t="s">
        <v>16</v>
      </c>
      <c r="H16" s="12">
        <v>68396</v>
      </c>
      <c r="I16" s="12">
        <v>82958</v>
      </c>
      <c r="J16" s="12">
        <v>14562</v>
      </c>
      <c r="K16" s="13">
        <v>6.6454971704009047E-2</v>
      </c>
    </row>
    <row r="17" spans="1:11">
      <c r="A17" s="11" t="s">
        <v>17</v>
      </c>
      <c r="B17" s="12">
        <v>31600</v>
      </c>
      <c r="C17" s="12">
        <v>43601</v>
      </c>
      <c r="D17" s="12">
        <v>12001</v>
      </c>
      <c r="E17" s="13">
        <v>5.5119285695601761E-2</v>
      </c>
      <c r="G17" s="11" t="s">
        <v>17</v>
      </c>
      <c r="H17" s="12">
        <v>43601</v>
      </c>
      <c r="I17" s="12">
        <v>49362</v>
      </c>
      <c r="J17" s="12">
        <v>5761</v>
      </c>
      <c r="K17" s="13">
        <v>4.2234469967701083E-2</v>
      </c>
    </row>
    <row r="18" spans="1:11">
      <c r="A18" s="11" t="s">
        <v>18</v>
      </c>
      <c r="B18" s="12">
        <v>35313</v>
      </c>
      <c r="C18" s="12">
        <v>43353</v>
      </c>
      <c r="D18" s="12">
        <v>8040</v>
      </c>
      <c r="E18" s="13">
        <v>3.4778564151592306E-2</v>
      </c>
      <c r="G18" s="11" t="s">
        <v>18</v>
      </c>
      <c r="H18" s="12">
        <v>43353</v>
      </c>
      <c r="I18" s="12">
        <v>55012</v>
      </c>
      <c r="J18" s="12">
        <v>11659</v>
      </c>
      <c r="K18" s="13">
        <v>8.2628426607715522E-2</v>
      </c>
    </row>
    <row r="19" spans="1:11">
      <c r="A19" s="14" t="s">
        <v>19</v>
      </c>
      <c r="B19" s="15">
        <v>46569</v>
      </c>
      <c r="C19" s="15">
        <v>36219</v>
      </c>
      <c r="D19" s="15">
        <v>-10350</v>
      </c>
      <c r="E19" s="16">
        <v>-4.1026534539849391E-2</v>
      </c>
      <c r="G19" s="11" t="s">
        <v>19</v>
      </c>
      <c r="H19" s="12">
        <v>36219</v>
      </c>
      <c r="I19" s="12">
        <v>35418</v>
      </c>
      <c r="J19" s="12">
        <v>-801</v>
      </c>
      <c r="K19" s="13">
        <v>-7.4268428647136231E-3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288105</v>
      </c>
      <c r="C21" s="12">
        <v>270908</v>
      </c>
      <c r="D21" s="12">
        <v>-17197</v>
      </c>
      <c r="E21" s="13">
        <v>-1.0205189572376927E-2</v>
      </c>
      <c r="G21" s="11" t="s">
        <v>21</v>
      </c>
      <c r="H21" s="12">
        <v>270908</v>
      </c>
      <c r="I21" s="12">
        <v>270156</v>
      </c>
      <c r="J21" s="12">
        <v>-752</v>
      </c>
      <c r="K21" s="13">
        <v>-9.2614084009212672E-4</v>
      </c>
    </row>
    <row r="22" spans="1:11">
      <c r="A22" s="11" t="s">
        <v>22</v>
      </c>
      <c r="B22" s="12">
        <v>126986</v>
      </c>
      <c r="C22" s="12">
        <v>139726</v>
      </c>
      <c r="D22" s="12">
        <v>12740</v>
      </c>
      <c r="E22" s="13">
        <v>1.6062049513554166E-2</v>
      </c>
      <c r="G22" s="11" t="s">
        <v>22</v>
      </c>
      <c r="H22" s="12">
        <v>139726</v>
      </c>
      <c r="I22" s="12">
        <v>142701</v>
      </c>
      <c r="J22" s="12">
        <v>2975</v>
      </c>
      <c r="K22" s="13">
        <v>7.0474405222118452E-3</v>
      </c>
    </row>
    <row r="23" spans="1:11">
      <c r="A23" s="11" t="s">
        <v>23</v>
      </c>
      <c r="B23" s="12">
        <v>175000</v>
      </c>
      <c r="C23" s="12">
        <v>158832</v>
      </c>
      <c r="D23" s="12">
        <v>-16168</v>
      </c>
      <c r="E23" s="13">
        <v>-1.6026673007967451E-2</v>
      </c>
      <c r="G23" s="11" t="s">
        <v>23</v>
      </c>
      <c r="H23" s="12">
        <v>158832</v>
      </c>
      <c r="I23" s="12">
        <v>152131</v>
      </c>
      <c r="J23" s="12">
        <v>-6701</v>
      </c>
      <c r="K23" s="13">
        <v>-1.4265617243421014E-2</v>
      </c>
    </row>
    <row r="24" spans="1:11">
      <c r="A24" s="11" t="s">
        <v>24</v>
      </c>
      <c r="B24" s="12">
        <v>220097</v>
      </c>
      <c r="C24" s="12">
        <v>203782</v>
      </c>
      <c r="D24" s="12">
        <v>-16315</v>
      </c>
      <c r="E24" s="13">
        <v>-1.2754227128124795E-2</v>
      </c>
      <c r="G24" s="11" t="s">
        <v>24</v>
      </c>
      <c r="H24" s="12">
        <v>203782</v>
      </c>
      <c r="I24" s="12">
        <v>194252</v>
      </c>
      <c r="J24" s="12">
        <v>-9530</v>
      </c>
      <c r="K24" s="13">
        <v>-1.5838074073278086E-2</v>
      </c>
    </row>
    <row r="25" spans="1:11">
      <c r="A25" s="11" t="s">
        <v>25</v>
      </c>
      <c r="B25" s="12">
        <v>185918</v>
      </c>
      <c r="C25" s="12">
        <v>204741</v>
      </c>
      <c r="D25" s="12">
        <v>18823</v>
      </c>
      <c r="E25" s="13">
        <v>1.6203212614245066E-2</v>
      </c>
      <c r="G25" s="11" t="s">
        <v>25</v>
      </c>
      <c r="H25" s="12">
        <v>204741</v>
      </c>
      <c r="I25" s="12">
        <v>213801</v>
      </c>
      <c r="J25" s="12">
        <v>9060</v>
      </c>
      <c r="K25" s="13">
        <v>1.4537966436616978E-2</v>
      </c>
    </row>
    <row r="26" spans="1:11">
      <c r="A26" s="11" t="s">
        <v>26</v>
      </c>
      <c r="B26" s="12">
        <v>118214</v>
      </c>
      <c r="C26" s="12">
        <v>150941</v>
      </c>
      <c r="D26" s="12">
        <v>32727</v>
      </c>
      <c r="E26" s="13">
        <v>4.1573011777765512E-2</v>
      </c>
      <c r="G26" s="11" t="s">
        <v>26</v>
      </c>
      <c r="H26" s="12">
        <v>150941</v>
      </c>
      <c r="I26" s="12">
        <v>166844</v>
      </c>
      <c r="J26" s="12">
        <v>15903</v>
      </c>
      <c r="K26" s="13">
        <v>3.3953775671954123E-2</v>
      </c>
    </row>
    <row r="27" spans="1:11">
      <c r="A27" s="14" t="s">
        <v>27</v>
      </c>
      <c r="B27" s="15">
        <v>167293</v>
      </c>
      <c r="C27" s="15">
        <v>167104</v>
      </c>
      <c r="D27" s="15">
        <v>-189</v>
      </c>
      <c r="E27" s="16">
        <v>-1.8838109348162657E-4</v>
      </c>
      <c r="G27" s="14" t="s">
        <v>27</v>
      </c>
      <c r="H27" s="15">
        <v>167104</v>
      </c>
      <c r="I27" s="15">
        <v>179830</v>
      </c>
      <c r="J27" s="15">
        <v>12726</v>
      </c>
      <c r="K27" s="16">
        <v>2.4766924191212514E-2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993508</v>
      </c>
      <c r="C33" s="6">
        <v>1025126</v>
      </c>
      <c r="D33" s="6">
        <v>31618</v>
      </c>
      <c r="E33" s="7">
        <v>5.2351049484489209E-3</v>
      </c>
      <c r="G33" s="5" t="s">
        <v>31</v>
      </c>
      <c r="H33" s="8">
        <v>1025126</v>
      </c>
      <c r="I33" s="8">
        <v>1049559</v>
      </c>
      <c r="J33" s="8">
        <v>24433</v>
      </c>
      <c r="K33" s="9">
        <v>7.8824186628565496E-3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470312</v>
      </c>
      <c r="C35" s="12">
        <v>486425</v>
      </c>
      <c r="D35" s="12">
        <v>16113</v>
      </c>
      <c r="E35" s="13">
        <v>5.6301941531182731E-3</v>
      </c>
      <c r="G35" s="11" t="s">
        <v>9</v>
      </c>
      <c r="H35" s="12">
        <v>486425</v>
      </c>
      <c r="I35" s="12">
        <v>498000</v>
      </c>
      <c r="J35" s="12">
        <v>11575</v>
      </c>
      <c r="K35" s="13">
        <v>7.8699228754215422E-3</v>
      </c>
    </row>
    <row r="36" spans="1:11">
      <c r="A36" s="14" t="s">
        <v>10</v>
      </c>
      <c r="B36" s="15">
        <v>523196</v>
      </c>
      <c r="C36" s="15">
        <v>538701</v>
      </c>
      <c r="D36" s="15">
        <v>15505</v>
      </c>
      <c r="E36" s="16">
        <v>4.8792869994644938E-3</v>
      </c>
      <c r="G36" s="11" t="s">
        <v>10</v>
      </c>
      <c r="H36" s="12">
        <v>538701</v>
      </c>
      <c r="I36" s="12">
        <v>551559</v>
      </c>
      <c r="J36" s="12">
        <v>12858</v>
      </c>
      <c r="K36" s="13">
        <v>7.8937015823272727E-3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857856</v>
      </c>
      <c r="C38" s="12">
        <v>863738</v>
      </c>
      <c r="D38" s="12">
        <v>5882</v>
      </c>
      <c r="E38" s="13">
        <v>1.1395202340129806E-3</v>
      </c>
      <c r="G38" s="11" t="s">
        <v>12</v>
      </c>
      <c r="H38" s="12">
        <v>863738</v>
      </c>
      <c r="I38" s="12">
        <v>882173</v>
      </c>
      <c r="J38" s="12">
        <v>18435</v>
      </c>
      <c r="K38" s="13">
        <v>7.0644026000201698E-3</v>
      </c>
    </row>
    <row r="39" spans="1:11">
      <c r="A39" s="14" t="s">
        <v>13</v>
      </c>
      <c r="B39" s="15">
        <v>135652</v>
      </c>
      <c r="C39" s="15">
        <v>161388</v>
      </c>
      <c r="D39" s="15">
        <v>25736</v>
      </c>
      <c r="E39" s="16">
        <v>2.9376319163527675E-2</v>
      </c>
      <c r="G39" s="14" t="s">
        <v>13</v>
      </c>
      <c r="H39" s="12">
        <v>161388</v>
      </c>
      <c r="I39" s="12">
        <v>167386</v>
      </c>
      <c r="J39" s="12">
        <v>5998</v>
      </c>
      <c r="K39" s="13">
        <v>1.2237985041407606E-2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885212</v>
      </c>
      <c r="C41" s="12">
        <v>887499</v>
      </c>
      <c r="D41" s="12">
        <v>2287</v>
      </c>
      <c r="E41" s="13">
        <v>4.3013085390608552E-4</v>
      </c>
      <c r="G41" s="11" t="s">
        <v>15</v>
      </c>
      <c r="H41" s="12">
        <v>887499</v>
      </c>
      <c r="I41" s="12">
        <v>892097</v>
      </c>
      <c r="J41" s="12">
        <v>4598</v>
      </c>
      <c r="K41" s="13">
        <v>1.7239764997547535E-3</v>
      </c>
    </row>
    <row r="42" spans="1:11">
      <c r="A42" s="11" t="s">
        <v>16</v>
      </c>
      <c r="B42" s="12">
        <v>29270</v>
      </c>
      <c r="C42" s="12">
        <v>48112</v>
      </c>
      <c r="D42" s="12">
        <v>18842</v>
      </c>
      <c r="E42" s="13">
        <v>8.6355034582636714E-2</v>
      </c>
      <c r="G42" s="11" t="s">
        <v>16</v>
      </c>
      <c r="H42" s="12">
        <v>48112</v>
      </c>
      <c r="I42" s="12">
        <v>59982</v>
      </c>
      <c r="J42" s="12">
        <v>11870</v>
      </c>
      <c r="K42" s="13">
        <v>7.6273161395864486E-2</v>
      </c>
    </row>
    <row r="43" spans="1:11">
      <c r="A43" s="11" t="s">
        <v>17</v>
      </c>
      <c r="B43" s="12">
        <v>24143</v>
      </c>
      <c r="C43" s="12">
        <v>34144</v>
      </c>
      <c r="D43" s="12">
        <v>10001</v>
      </c>
      <c r="E43" s="13">
        <v>5.9466414338548157E-2</v>
      </c>
      <c r="G43" s="11" t="s">
        <v>17</v>
      </c>
      <c r="H43" s="12">
        <v>34144</v>
      </c>
      <c r="I43" s="12">
        <v>38966</v>
      </c>
      <c r="J43" s="12">
        <v>4822</v>
      </c>
      <c r="K43" s="13">
        <v>4.5018092469439219E-2</v>
      </c>
    </row>
    <row r="44" spans="1:11">
      <c r="A44" s="11" t="s">
        <v>18</v>
      </c>
      <c r="B44" s="12">
        <v>22387</v>
      </c>
      <c r="C44" s="12">
        <v>30719</v>
      </c>
      <c r="D44" s="12">
        <v>8332</v>
      </c>
      <c r="E44" s="13">
        <v>5.4148663429545163E-2</v>
      </c>
      <c r="G44" s="11" t="s">
        <v>18</v>
      </c>
      <c r="H44" s="12">
        <v>30719</v>
      </c>
      <c r="I44" s="12">
        <v>36036</v>
      </c>
      <c r="J44" s="12">
        <v>5317</v>
      </c>
      <c r="K44" s="13">
        <v>5.4653588674016262E-2</v>
      </c>
    </row>
    <row r="45" spans="1:11">
      <c r="A45" s="14" t="s">
        <v>19</v>
      </c>
      <c r="B45" s="15">
        <v>32496</v>
      </c>
      <c r="C45" s="15">
        <v>24652</v>
      </c>
      <c r="D45" s="15">
        <v>-7844</v>
      </c>
      <c r="E45" s="16">
        <v>-4.499925839917196E-2</v>
      </c>
      <c r="G45" s="11" t="s">
        <v>19</v>
      </c>
      <c r="H45" s="12">
        <v>24652</v>
      </c>
      <c r="I45" s="12">
        <v>22478</v>
      </c>
      <c r="J45" s="12">
        <v>-2174</v>
      </c>
      <c r="K45" s="13">
        <v>-3.030497098914009E-2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126986</v>
      </c>
      <c r="C47" s="12">
        <v>139726</v>
      </c>
      <c r="D47" s="12">
        <v>12740</v>
      </c>
      <c r="E47" s="13">
        <v>1.6062049513554166E-2</v>
      </c>
      <c r="G47" s="11" t="s">
        <v>22</v>
      </c>
      <c r="H47" s="12">
        <v>139726</v>
      </c>
      <c r="I47" s="12">
        <v>142701</v>
      </c>
      <c r="J47" s="12">
        <v>2975</v>
      </c>
      <c r="K47" s="13">
        <v>7.0474405222118452E-3</v>
      </c>
    </row>
    <row r="48" spans="1:11">
      <c r="A48" s="11" t="s">
        <v>23</v>
      </c>
      <c r="B48" s="12">
        <v>175000</v>
      </c>
      <c r="C48" s="12">
        <v>158832</v>
      </c>
      <c r="D48" s="12">
        <v>-16168</v>
      </c>
      <c r="E48" s="13">
        <v>-1.6026673007967451E-2</v>
      </c>
      <c r="G48" s="11" t="s">
        <v>23</v>
      </c>
      <c r="H48" s="12">
        <v>158832</v>
      </c>
      <c r="I48" s="12">
        <v>152131</v>
      </c>
      <c r="J48" s="12">
        <v>-6701</v>
      </c>
      <c r="K48" s="13">
        <v>-1.4265617243421014E-2</v>
      </c>
    </row>
    <row r="49" spans="1:11">
      <c r="A49" s="11" t="s">
        <v>24</v>
      </c>
      <c r="B49" s="12">
        <v>220097</v>
      </c>
      <c r="C49" s="12">
        <v>203782</v>
      </c>
      <c r="D49" s="12">
        <v>-16315</v>
      </c>
      <c r="E49" s="13">
        <v>-1.2754227128124795E-2</v>
      </c>
      <c r="G49" s="11" t="s">
        <v>24</v>
      </c>
      <c r="H49" s="12">
        <v>203782</v>
      </c>
      <c r="I49" s="12">
        <v>194252</v>
      </c>
      <c r="J49" s="12">
        <v>-9530</v>
      </c>
      <c r="K49" s="13">
        <v>-1.5838074073278086E-2</v>
      </c>
    </row>
    <row r="50" spans="1:11">
      <c r="A50" s="11" t="s">
        <v>25</v>
      </c>
      <c r="B50" s="12">
        <v>185918</v>
      </c>
      <c r="C50" s="12">
        <v>204741</v>
      </c>
      <c r="D50" s="12">
        <v>18823</v>
      </c>
      <c r="E50" s="13">
        <v>1.6203212614245066E-2</v>
      </c>
      <c r="G50" s="11" t="s">
        <v>25</v>
      </c>
      <c r="H50" s="12">
        <v>204741</v>
      </c>
      <c r="I50" s="12">
        <v>213801</v>
      </c>
      <c r="J50" s="12">
        <v>9060</v>
      </c>
      <c r="K50" s="13">
        <v>1.4537966436616978E-2</v>
      </c>
    </row>
    <row r="51" spans="1:11">
      <c r="A51" s="11" t="s">
        <v>26</v>
      </c>
      <c r="B51" s="12">
        <v>118214</v>
      </c>
      <c r="C51" s="12">
        <v>150941</v>
      </c>
      <c r="D51" s="12">
        <v>32727</v>
      </c>
      <c r="E51" s="13">
        <v>4.1573011777765512E-2</v>
      </c>
      <c r="G51" s="11" t="s">
        <v>26</v>
      </c>
      <c r="H51" s="12">
        <v>150941</v>
      </c>
      <c r="I51" s="12">
        <v>166844</v>
      </c>
      <c r="J51" s="12">
        <v>15903</v>
      </c>
      <c r="K51" s="13">
        <v>3.3953775671954123E-2</v>
      </c>
    </row>
    <row r="52" spans="1:11">
      <c r="A52" s="14" t="s">
        <v>27</v>
      </c>
      <c r="B52" s="15">
        <v>167293</v>
      </c>
      <c r="C52" s="15">
        <v>167104</v>
      </c>
      <c r="D52" s="15">
        <v>-189</v>
      </c>
      <c r="E52" s="16">
        <v>-1.8838109348162657E-4</v>
      </c>
      <c r="G52" s="14" t="s">
        <v>27</v>
      </c>
      <c r="H52" s="15">
        <v>167104</v>
      </c>
      <c r="I52" s="15">
        <v>179830</v>
      </c>
      <c r="J52" s="15">
        <v>12726</v>
      </c>
      <c r="K52" s="16">
        <v>2.4766924191212514E-2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204987</v>
      </c>
      <c r="C54" s="22">
        <v>172280</v>
      </c>
      <c r="D54" s="22">
        <v>-32707</v>
      </c>
      <c r="E54" s="13">
        <v>-2.8555283467329051E-2</v>
      </c>
      <c r="G54" s="11" t="s">
        <v>33</v>
      </c>
      <c r="H54" s="22">
        <v>172280</v>
      </c>
      <c r="I54" s="22">
        <v>162523</v>
      </c>
      <c r="J54" s="22">
        <v>-9757</v>
      </c>
      <c r="K54" s="13">
        <v>-1.9246223547109587E-2</v>
      </c>
    </row>
    <row r="55" spans="1:11">
      <c r="A55" s="11" t="s">
        <v>34</v>
      </c>
      <c r="B55" s="22">
        <v>290844</v>
      </c>
      <c r="C55" s="22">
        <v>311420</v>
      </c>
      <c r="D55" s="22">
        <v>20576</v>
      </c>
      <c r="E55" s="13">
        <v>1.1457716256773942E-2</v>
      </c>
      <c r="G55" s="11" t="s">
        <v>34</v>
      </c>
      <c r="H55" s="22">
        <v>311420</v>
      </c>
      <c r="I55" s="22">
        <v>303784</v>
      </c>
      <c r="J55" s="22">
        <v>-7636</v>
      </c>
      <c r="K55" s="13">
        <v>-8.2410418464948787E-3</v>
      </c>
    </row>
    <row r="56" spans="1:11">
      <c r="A56" s="11" t="s">
        <v>35</v>
      </c>
      <c r="B56" s="22">
        <v>187168</v>
      </c>
      <c r="C56" s="22">
        <v>185033</v>
      </c>
      <c r="D56" s="22">
        <v>-2135</v>
      </c>
      <c r="E56" s="13">
        <v>-1.9102434433881932E-3</v>
      </c>
      <c r="G56" s="11" t="s">
        <v>35</v>
      </c>
      <c r="H56" s="22">
        <v>185033</v>
      </c>
      <c r="I56" s="22">
        <v>201920</v>
      </c>
      <c r="J56" s="22">
        <v>16887</v>
      </c>
      <c r="K56" s="13">
        <v>2.95403741257525E-2</v>
      </c>
    </row>
    <row r="57" spans="1:11">
      <c r="A57" s="11" t="s">
        <v>36</v>
      </c>
      <c r="B57" s="22">
        <v>76254</v>
      </c>
      <c r="C57" s="22">
        <v>82741</v>
      </c>
      <c r="D57" s="22">
        <v>6487</v>
      </c>
      <c r="E57" s="13">
        <v>1.3700566565136185E-2</v>
      </c>
      <c r="G57" s="11" t="s">
        <v>36</v>
      </c>
      <c r="H57" s="22">
        <v>82741</v>
      </c>
      <c r="I57" s="22">
        <v>88971</v>
      </c>
      <c r="J57" s="22">
        <v>6230</v>
      </c>
      <c r="K57" s="13">
        <v>2.4493566444966142E-2</v>
      </c>
    </row>
    <row r="58" spans="1:11">
      <c r="A58" s="11" t="s">
        <v>37</v>
      </c>
      <c r="B58" s="22">
        <v>159307</v>
      </c>
      <c r="C58" s="22">
        <v>179836</v>
      </c>
      <c r="D58" s="22">
        <v>20529</v>
      </c>
      <c r="E58" s="13">
        <v>2.0407469789702981E-2</v>
      </c>
      <c r="G58" s="11" t="s">
        <v>37</v>
      </c>
      <c r="H58" s="22">
        <v>179836</v>
      </c>
      <c r="I58" s="22">
        <v>196301</v>
      </c>
      <c r="J58" s="22">
        <v>16465</v>
      </c>
      <c r="K58" s="13">
        <v>2.9631828567727947E-2</v>
      </c>
    </row>
    <row r="59" spans="1:11">
      <c r="A59" s="14" t="s">
        <v>38</v>
      </c>
      <c r="B59" s="23">
        <v>74948</v>
      </c>
      <c r="C59" s="23">
        <v>93816</v>
      </c>
      <c r="D59" s="23">
        <v>18868</v>
      </c>
      <c r="E59" s="16">
        <v>3.8132555693292769E-2</v>
      </c>
      <c r="G59" s="14" t="s">
        <v>38</v>
      </c>
      <c r="H59" s="23">
        <v>93816</v>
      </c>
      <c r="I59" s="23">
        <v>96060</v>
      </c>
      <c r="J59" s="23">
        <v>2244</v>
      </c>
      <c r="K59" s="16">
        <v>7.910315553777858E-3</v>
      </c>
    </row>
    <row r="61" spans="1:11">
      <c r="A61" t="s">
        <v>50</v>
      </c>
    </row>
    <row r="62" spans="1:11">
      <c r="A62" s="145" t="s">
        <v>40</v>
      </c>
      <c r="B62" s="145"/>
      <c r="C62" s="145"/>
      <c r="D62" s="145"/>
      <c r="E62" s="145"/>
      <c r="G62" s="145" t="s">
        <v>41</v>
      </c>
      <c r="H62" s="145"/>
      <c r="I62" s="145"/>
      <c r="J62" s="145"/>
      <c r="K62" s="145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676339</v>
      </c>
      <c r="C65" s="6">
        <v>711377</v>
      </c>
      <c r="D65" s="6">
        <v>35038</v>
      </c>
      <c r="E65" s="25">
        <v>8.4535475880767041E-3</v>
      </c>
      <c r="G65" s="5" t="s">
        <v>42</v>
      </c>
      <c r="H65" s="8">
        <v>711377</v>
      </c>
      <c r="I65" s="8">
        <v>741755</v>
      </c>
      <c r="J65" s="8">
        <v>30378</v>
      </c>
      <c r="K65" s="26">
        <v>1.4036422209444011E-2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351916</v>
      </c>
      <c r="C67" s="12">
        <v>368316</v>
      </c>
      <c r="D67" s="12">
        <v>16400</v>
      </c>
      <c r="E67" s="27">
        <v>7.6203472799474259E-3</v>
      </c>
      <c r="G67" s="11" t="s">
        <v>9</v>
      </c>
      <c r="H67" s="12">
        <v>368316</v>
      </c>
      <c r="I67" s="12">
        <v>376051</v>
      </c>
      <c r="J67" s="12">
        <v>7735</v>
      </c>
      <c r="K67" s="27">
        <v>6.951888679017415E-3</v>
      </c>
    </row>
    <row r="68" spans="1:11">
      <c r="A68" s="14" t="s">
        <v>10</v>
      </c>
      <c r="B68" s="15">
        <v>324423</v>
      </c>
      <c r="C68" s="15">
        <v>343061</v>
      </c>
      <c r="D68" s="15">
        <v>18638</v>
      </c>
      <c r="E68" s="28">
        <v>9.3534819516769563E-3</v>
      </c>
      <c r="G68" s="14" t="s">
        <v>10</v>
      </c>
      <c r="H68" s="12">
        <v>343061</v>
      </c>
      <c r="I68" s="12">
        <v>365704</v>
      </c>
      <c r="J68" s="12">
        <v>22643</v>
      </c>
      <c r="K68" s="27">
        <v>2.1533908668515345E-2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590567</v>
      </c>
      <c r="C70" s="12">
        <v>602497</v>
      </c>
      <c r="D70" s="12">
        <v>11930</v>
      </c>
      <c r="E70" s="27">
        <v>3.3388271293859351E-3</v>
      </c>
      <c r="G70" s="11" t="s">
        <v>12</v>
      </c>
      <c r="H70" s="12">
        <v>602497</v>
      </c>
      <c r="I70" s="12">
        <v>625909</v>
      </c>
      <c r="J70" s="12">
        <v>23412</v>
      </c>
      <c r="K70" s="27">
        <v>1.2788518221045209E-2</v>
      </c>
    </row>
    <row r="71" spans="1:11">
      <c r="A71" s="14" t="s">
        <v>13</v>
      </c>
      <c r="B71" s="15">
        <v>85772</v>
      </c>
      <c r="C71" s="15">
        <v>108880</v>
      </c>
      <c r="D71" s="15">
        <v>23108</v>
      </c>
      <c r="E71" s="28">
        <v>4.0559924870900765E-2</v>
      </c>
      <c r="G71" s="14" t="s">
        <v>13</v>
      </c>
      <c r="H71" s="12">
        <v>108880</v>
      </c>
      <c r="I71" s="12">
        <v>115846</v>
      </c>
      <c r="J71" s="12">
        <v>6966</v>
      </c>
      <c r="K71" s="27">
        <v>2.0886929485474992E-2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604367</v>
      </c>
      <c r="C73" s="12">
        <v>610988</v>
      </c>
      <c r="D73" s="12">
        <v>6621</v>
      </c>
      <c r="E73" s="27">
        <v>1.8175981224708426E-3</v>
      </c>
      <c r="G73" s="11" t="s">
        <v>15</v>
      </c>
      <c r="H73" s="12">
        <v>610988</v>
      </c>
      <c r="I73" s="12">
        <v>626097</v>
      </c>
      <c r="J73" s="12">
        <v>15109</v>
      </c>
      <c r="K73" s="27">
        <v>8.1759056957211307E-3</v>
      </c>
    </row>
    <row r="74" spans="1:11">
      <c r="A74" s="11" t="s">
        <v>16</v>
      </c>
      <c r="B74" s="12">
        <v>20533</v>
      </c>
      <c r="C74" s="12">
        <v>36667</v>
      </c>
      <c r="D74" s="12">
        <v>16134</v>
      </c>
      <c r="E74" s="27">
        <v>0.10146447654742086</v>
      </c>
      <c r="G74" s="11" t="s">
        <v>16</v>
      </c>
      <c r="H74" s="12">
        <v>36667</v>
      </c>
      <c r="I74" s="12">
        <v>46240</v>
      </c>
      <c r="J74" s="12">
        <v>9573</v>
      </c>
      <c r="K74" s="27">
        <v>8.0390646500204888E-2</v>
      </c>
    </row>
    <row r="75" spans="1:11">
      <c r="A75" s="11" t="s">
        <v>17</v>
      </c>
      <c r="B75" s="12">
        <v>15957</v>
      </c>
      <c r="C75" s="12">
        <v>24808</v>
      </c>
      <c r="D75" s="12">
        <v>8851</v>
      </c>
      <c r="E75" s="27">
        <v>7.6316714645649819E-2</v>
      </c>
      <c r="G75" s="11" t="s">
        <v>17</v>
      </c>
      <c r="H75" s="12">
        <v>24808</v>
      </c>
      <c r="I75" s="12">
        <v>28718</v>
      </c>
      <c r="J75" s="12">
        <v>3910</v>
      </c>
      <c r="K75" s="27">
        <v>4.9995600357227055E-2</v>
      </c>
    </row>
    <row r="76" spans="1:11">
      <c r="A76" s="11" t="s">
        <v>18</v>
      </c>
      <c r="B76" s="12">
        <v>14383</v>
      </c>
      <c r="C76" s="12">
        <v>21694</v>
      </c>
      <c r="D76" s="12">
        <v>7311</v>
      </c>
      <c r="E76" s="27">
        <v>7.0898620761670195E-2</v>
      </c>
      <c r="G76" s="11" t="s">
        <v>18</v>
      </c>
      <c r="H76" s="12">
        <v>21694</v>
      </c>
      <c r="I76" s="12">
        <v>24348</v>
      </c>
      <c r="J76" s="12">
        <v>2654</v>
      </c>
      <c r="K76" s="27">
        <v>3.9220932085815008E-2</v>
      </c>
    </row>
    <row r="77" spans="1:11">
      <c r="A77" s="14" t="s">
        <v>19</v>
      </c>
      <c r="B77" s="15">
        <v>21099</v>
      </c>
      <c r="C77" s="15">
        <v>17220</v>
      </c>
      <c r="D77" s="15">
        <v>-3879</v>
      </c>
      <c r="E77" s="28">
        <v>-3.3292222855123343E-2</v>
      </c>
      <c r="G77" s="14" t="s">
        <v>19</v>
      </c>
      <c r="H77" s="12">
        <v>17220</v>
      </c>
      <c r="I77" s="12">
        <v>16352</v>
      </c>
      <c r="J77" s="12">
        <v>-868</v>
      </c>
      <c r="K77" s="27">
        <v>-1.7092662542083303E-2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88449</v>
      </c>
      <c r="C79" s="12">
        <v>97501</v>
      </c>
      <c r="D79" s="12">
        <v>9052</v>
      </c>
      <c r="E79" s="27">
        <v>1.6371996000880573E-2</v>
      </c>
      <c r="G79" s="11" t="s">
        <v>22</v>
      </c>
      <c r="H79" s="12">
        <v>97501</v>
      </c>
      <c r="I79" s="12">
        <v>101108</v>
      </c>
      <c r="J79" s="12">
        <v>3607</v>
      </c>
      <c r="K79" s="27">
        <v>1.2182481910217868E-2</v>
      </c>
    </row>
    <row r="80" spans="1:11">
      <c r="A80" s="11" t="s">
        <v>23</v>
      </c>
      <c r="B80" s="12">
        <v>147908</v>
      </c>
      <c r="C80" s="12">
        <v>138250</v>
      </c>
      <c r="D80" s="12">
        <v>-9658</v>
      </c>
      <c r="E80" s="27">
        <v>-1.1191375118286828E-2</v>
      </c>
      <c r="G80" s="11" t="s">
        <v>23</v>
      </c>
      <c r="H80" s="12">
        <v>138250</v>
      </c>
      <c r="I80" s="12">
        <v>133126</v>
      </c>
      <c r="J80" s="12">
        <v>-5124</v>
      </c>
      <c r="K80" s="27">
        <v>-1.2510284959500573E-2</v>
      </c>
    </row>
    <row r="81" spans="1:11">
      <c r="A81" s="11" t="s">
        <v>24</v>
      </c>
      <c r="B81" s="12">
        <v>183745</v>
      </c>
      <c r="C81" s="12">
        <v>171635</v>
      </c>
      <c r="D81" s="12">
        <v>-12110</v>
      </c>
      <c r="E81" s="27">
        <v>-1.1298816427149472E-2</v>
      </c>
      <c r="G81" s="11" t="s">
        <v>24</v>
      </c>
      <c r="H81" s="12">
        <v>171635</v>
      </c>
      <c r="I81" s="12">
        <v>168316</v>
      </c>
      <c r="J81" s="12">
        <v>-3319</v>
      </c>
      <c r="K81" s="27">
        <v>-6.4878504079352028E-3</v>
      </c>
    </row>
    <row r="82" spans="1:11">
      <c r="A82" s="11" t="s">
        <v>25</v>
      </c>
      <c r="B82" s="12">
        <v>156195</v>
      </c>
      <c r="C82" s="12">
        <v>172409</v>
      </c>
      <c r="D82" s="12">
        <v>16214</v>
      </c>
      <c r="E82" s="27">
        <v>1.6596946512527966E-2</v>
      </c>
      <c r="G82" s="11" t="s">
        <v>25</v>
      </c>
      <c r="H82" s="12">
        <v>172409</v>
      </c>
      <c r="I82" s="12">
        <v>184279</v>
      </c>
      <c r="J82" s="12">
        <v>11870</v>
      </c>
      <c r="K82" s="27">
        <v>2.2441898320206821E-2</v>
      </c>
    </row>
    <row r="83" spans="1:11">
      <c r="A83" s="11" t="s">
        <v>26</v>
      </c>
      <c r="B83" s="12">
        <v>75636</v>
      </c>
      <c r="C83" s="12">
        <v>104184</v>
      </c>
      <c r="D83" s="12">
        <v>28548</v>
      </c>
      <c r="E83" s="27">
        <v>5.482094736946741E-2</v>
      </c>
      <c r="G83" s="11" t="s">
        <v>26</v>
      </c>
      <c r="H83" s="12">
        <v>104184</v>
      </c>
      <c r="I83" s="12">
        <v>120801</v>
      </c>
      <c r="J83" s="12">
        <v>16617</v>
      </c>
      <c r="K83" s="27">
        <v>5.0565578822305834E-2</v>
      </c>
    </row>
    <row r="84" spans="1:11">
      <c r="A84" s="14" t="s">
        <v>27</v>
      </c>
      <c r="B84" s="15">
        <v>24406</v>
      </c>
      <c r="C84" s="15">
        <v>27398</v>
      </c>
      <c r="D84" s="15">
        <v>2992</v>
      </c>
      <c r="E84" s="28">
        <v>1.9460435353356287E-2</v>
      </c>
      <c r="G84" s="14" t="s">
        <v>27</v>
      </c>
      <c r="H84" s="15">
        <v>27398</v>
      </c>
      <c r="I84" s="15">
        <v>34125</v>
      </c>
      <c r="J84" s="15">
        <v>6727</v>
      </c>
      <c r="K84" s="28">
        <v>7.5931443143024469E-2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93635</v>
      </c>
      <c r="C86" s="22">
        <v>79776</v>
      </c>
      <c r="D86" s="22">
        <v>-13859</v>
      </c>
      <c r="E86" s="27">
        <v>-2.6343710340894666E-2</v>
      </c>
      <c r="G86" s="11" t="s">
        <v>33</v>
      </c>
      <c r="H86" s="22">
        <v>79776</v>
      </c>
      <c r="I86" s="22">
        <v>72746</v>
      </c>
      <c r="J86" s="22">
        <v>-7030</v>
      </c>
      <c r="K86" s="27">
        <v>-3.0281635196303669E-2</v>
      </c>
    </row>
    <row r="87" spans="1:11">
      <c r="A87" s="11" t="s">
        <v>34</v>
      </c>
      <c r="B87" s="22">
        <v>188568</v>
      </c>
      <c r="C87" s="22">
        <v>208831</v>
      </c>
      <c r="D87" s="22">
        <v>20263</v>
      </c>
      <c r="E87" s="27">
        <v>1.7156617427300791E-2</v>
      </c>
      <c r="G87" s="11" t="s">
        <v>34</v>
      </c>
      <c r="H87" s="22">
        <v>208831</v>
      </c>
      <c r="I87" s="22">
        <v>204265</v>
      </c>
      <c r="J87" s="22">
        <v>-4566</v>
      </c>
      <c r="K87" s="27">
        <v>-7.341962463214835E-3</v>
      </c>
    </row>
    <row r="88" spans="1:11">
      <c r="A88" s="11" t="s">
        <v>35</v>
      </c>
      <c r="B88" s="22">
        <v>138943</v>
      </c>
      <c r="C88" s="22">
        <v>137502</v>
      </c>
      <c r="D88" s="22">
        <v>-1441</v>
      </c>
      <c r="E88" s="27">
        <v>-1.7360437680807861E-3</v>
      </c>
      <c r="G88" s="11" t="s">
        <v>35</v>
      </c>
      <c r="H88" s="22">
        <v>137502</v>
      </c>
      <c r="I88" s="22">
        <v>153437</v>
      </c>
      <c r="J88" s="22">
        <v>15935</v>
      </c>
      <c r="K88" s="27">
        <v>3.7226716135510429E-2</v>
      </c>
    </row>
    <row r="89" spans="1:11">
      <c r="A89" s="11" t="s">
        <v>36</v>
      </c>
      <c r="B89" s="22">
        <v>61877</v>
      </c>
      <c r="C89" s="22">
        <v>65585</v>
      </c>
      <c r="D89" s="22">
        <v>3708</v>
      </c>
      <c r="E89" s="27">
        <v>9.7469396038509792E-3</v>
      </c>
      <c r="G89" s="11" t="s">
        <v>36</v>
      </c>
      <c r="H89" s="22">
        <v>65585</v>
      </c>
      <c r="I89" s="22">
        <v>71547</v>
      </c>
      <c r="J89" s="22">
        <v>5962</v>
      </c>
      <c r="K89" s="27">
        <v>2.9427190390463043E-2</v>
      </c>
    </row>
    <row r="90" spans="1:11">
      <c r="A90" s="11" t="s">
        <v>37</v>
      </c>
      <c r="B90" s="22">
        <v>130891</v>
      </c>
      <c r="C90" s="22">
        <v>144866</v>
      </c>
      <c r="D90" s="22">
        <v>13975</v>
      </c>
      <c r="E90" s="27">
        <v>1.7051115540914319E-2</v>
      </c>
      <c r="G90" s="11" t="s">
        <v>37</v>
      </c>
      <c r="H90" s="22">
        <v>144866</v>
      </c>
      <c r="I90" s="22">
        <v>162611</v>
      </c>
      <c r="J90" s="22">
        <v>17745</v>
      </c>
      <c r="K90" s="27">
        <v>3.9268627281870305E-2</v>
      </c>
    </row>
    <row r="91" spans="1:11">
      <c r="A91" s="14" t="s">
        <v>38</v>
      </c>
      <c r="B91" s="23">
        <v>62425</v>
      </c>
      <c r="C91" s="23">
        <v>74817</v>
      </c>
      <c r="D91" s="23">
        <v>12392</v>
      </c>
      <c r="E91" s="28">
        <v>3.0639911487359228E-2</v>
      </c>
      <c r="G91" s="14" t="s">
        <v>38</v>
      </c>
      <c r="H91" s="23">
        <v>74817</v>
      </c>
      <c r="I91" s="23">
        <v>77149</v>
      </c>
      <c r="J91" s="23">
        <v>2332</v>
      </c>
      <c r="K91" s="28">
        <v>1.0283678978661115E-2</v>
      </c>
    </row>
    <row r="93" spans="1:11">
      <c r="A93" t="s">
        <v>55</v>
      </c>
    </row>
    <row r="94" spans="1:11">
      <c r="A94" s="149" t="s">
        <v>52</v>
      </c>
      <c r="B94" s="149"/>
      <c r="C94" s="149"/>
      <c r="D94" s="149"/>
      <c r="E94" s="149"/>
      <c r="G94" s="149" t="s">
        <v>53</v>
      </c>
      <c r="H94" s="149"/>
      <c r="I94" s="149"/>
      <c r="J94" s="149"/>
      <c r="K94" s="149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28169</v>
      </c>
      <c r="C97" s="6">
        <v>46241</v>
      </c>
      <c r="D97" s="6">
        <v>18072</v>
      </c>
      <c r="E97" s="9">
        <v>8.6115382562074183E-2</v>
      </c>
      <c r="G97" s="5" t="s">
        <v>46</v>
      </c>
      <c r="H97" s="8">
        <v>46241</v>
      </c>
      <c r="I97" s="8">
        <v>70576</v>
      </c>
      <c r="J97" s="8">
        <v>24335</v>
      </c>
      <c r="K97" s="9">
        <v>0.15135682835865616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16033</v>
      </c>
      <c r="C99" s="12">
        <v>25887</v>
      </c>
      <c r="D99" s="12">
        <v>9854</v>
      </c>
      <c r="E99" s="13">
        <v>8.3123109056965516E-2</v>
      </c>
      <c r="G99" s="11" t="s">
        <v>9</v>
      </c>
      <c r="H99" s="12">
        <v>25887</v>
      </c>
      <c r="I99" s="12">
        <v>41064</v>
      </c>
      <c r="J99" s="12">
        <v>15177</v>
      </c>
      <c r="K99" s="13">
        <v>0.1662540793651619</v>
      </c>
    </row>
    <row r="100" spans="1:11">
      <c r="A100" s="14" t="s">
        <v>10</v>
      </c>
      <c r="B100" s="15">
        <v>12136</v>
      </c>
      <c r="C100" s="15">
        <v>20354</v>
      </c>
      <c r="D100" s="15">
        <v>8218</v>
      </c>
      <c r="E100" s="13">
        <v>9.0006364397270833E-2</v>
      </c>
      <c r="G100" s="14" t="s">
        <v>10</v>
      </c>
      <c r="H100" s="12">
        <v>20354</v>
      </c>
      <c r="I100" s="12">
        <v>29512</v>
      </c>
      <c r="J100" s="12">
        <v>9158</v>
      </c>
      <c r="K100" s="13">
        <v>0.13183457714861491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23689</v>
      </c>
      <c r="C102" s="12">
        <v>37927</v>
      </c>
      <c r="D102" s="12">
        <v>14238</v>
      </c>
      <c r="E102" s="13">
        <v>8.1600702371663392E-2</v>
      </c>
      <c r="G102" s="11" t="s">
        <v>12</v>
      </c>
      <c r="H102" s="12">
        <v>37927</v>
      </c>
      <c r="I102" s="12">
        <v>59387</v>
      </c>
      <c r="J102" s="12">
        <v>21460</v>
      </c>
      <c r="K102" s="13">
        <v>0.16121944181921255</v>
      </c>
    </row>
    <row r="103" spans="1:11">
      <c r="A103" s="14" t="s">
        <v>13</v>
      </c>
      <c r="B103" s="15">
        <v>4480</v>
      </c>
      <c r="C103" s="15">
        <v>8314</v>
      </c>
      <c r="D103" s="15">
        <v>3834</v>
      </c>
      <c r="E103" s="13">
        <v>0.1085501226919301</v>
      </c>
      <c r="G103" s="14" t="s">
        <v>13</v>
      </c>
      <c r="H103" s="12">
        <v>8314</v>
      </c>
      <c r="I103" s="12">
        <v>11189</v>
      </c>
      <c r="J103" s="12">
        <v>2875</v>
      </c>
      <c r="K103" s="13">
        <v>0.10406273416474621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23085</v>
      </c>
      <c r="C105" s="12">
        <v>36811</v>
      </c>
      <c r="D105" s="12">
        <v>13726</v>
      </c>
      <c r="E105" s="13">
        <v>8.087288649567248E-2</v>
      </c>
      <c r="G105" s="11" t="s">
        <v>15</v>
      </c>
      <c r="H105" s="12">
        <v>36811</v>
      </c>
      <c r="I105" s="12">
        <v>56150</v>
      </c>
      <c r="J105" s="12">
        <v>19339</v>
      </c>
      <c r="K105" s="13">
        <v>0.15112914116179765</v>
      </c>
    </row>
    <row r="106" spans="1:11">
      <c r="A106" s="11" t="s">
        <v>16</v>
      </c>
      <c r="B106" s="12">
        <v>1443</v>
      </c>
      <c r="C106" s="12">
        <v>3214</v>
      </c>
      <c r="D106" s="12">
        <v>1771</v>
      </c>
      <c r="E106" s="13">
        <v>0.14278164664161475</v>
      </c>
      <c r="G106" s="11" t="s">
        <v>16</v>
      </c>
      <c r="H106" s="12">
        <v>3214</v>
      </c>
      <c r="I106" s="12">
        <v>6677</v>
      </c>
      <c r="J106" s="12">
        <v>3463</v>
      </c>
      <c r="K106" s="13">
        <v>0.27598382161035651</v>
      </c>
    </row>
    <row r="107" spans="1:11">
      <c r="A107" s="11" t="s">
        <v>17</v>
      </c>
      <c r="B107" s="12">
        <v>553</v>
      </c>
      <c r="C107" s="12">
        <v>2156</v>
      </c>
      <c r="D107" s="12">
        <v>1603</v>
      </c>
      <c r="E107" s="13">
        <v>0.25454796663260515</v>
      </c>
      <c r="G107" s="11" t="s">
        <v>17</v>
      </c>
      <c r="H107" s="12">
        <v>2156</v>
      </c>
      <c r="I107" s="12">
        <v>1916</v>
      </c>
      <c r="J107" s="12">
        <v>-240</v>
      </c>
      <c r="K107" s="13">
        <v>-3.8574619644361707E-2</v>
      </c>
    </row>
    <row r="108" spans="1:11">
      <c r="A108" s="11" t="s">
        <v>18</v>
      </c>
      <c r="B108" s="12">
        <v>1374</v>
      </c>
      <c r="C108" s="12">
        <v>2055</v>
      </c>
      <c r="D108" s="12">
        <v>681</v>
      </c>
      <c r="E108" s="13">
        <v>6.9393439777458488E-2</v>
      </c>
      <c r="G108" s="11" t="s">
        <v>18</v>
      </c>
      <c r="H108" s="12">
        <v>2055</v>
      </c>
      <c r="I108" s="12">
        <v>3712</v>
      </c>
      <c r="J108" s="12">
        <v>1657</v>
      </c>
      <c r="K108" s="13">
        <v>0.21786377801788137</v>
      </c>
    </row>
    <row r="109" spans="1:11">
      <c r="A109" s="14" t="s">
        <v>19</v>
      </c>
      <c r="B109" s="15">
        <v>1714</v>
      </c>
      <c r="C109" s="15">
        <v>2005</v>
      </c>
      <c r="D109" s="15">
        <v>291</v>
      </c>
      <c r="E109" s="13">
        <v>2.6480239333281697E-2</v>
      </c>
      <c r="G109" s="14" t="s">
        <v>19</v>
      </c>
      <c r="H109" s="12">
        <v>2005</v>
      </c>
      <c r="I109" s="12">
        <v>2121</v>
      </c>
      <c r="J109" s="12">
        <v>116</v>
      </c>
      <c r="K109" s="13">
        <v>1.8924716378507789E-2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8467</v>
      </c>
      <c r="C111" s="12">
        <v>14912</v>
      </c>
      <c r="D111" s="12">
        <v>6445</v>
      </c>
      <c r="E111" s="13">
        <v>9.8924162596540688E-2</v>
      </c>
      <c r="G111" s="11" t="s">
        <v>22</v>
      </c>
      <c r="H111" s="12">
        <v>14912</v>
      </c>
      <c r="I111" s="12">
        <v>19552</v>
      </c>
      <c r="J111" s="12">
        <v>4640</v>
      </c>
      <c r="K111" s="13">
        <v>9.4506717004910756E-2</v>
      </c>
    </row>
    <row r="112" spans="1:11">
      <c r="A112" s="11" t="s">
        <v>23</v>
      </c>
      <c r="B112" s="12">
        <v>5709</v>
      </c>
      <c r="C112" s="12">
        <v>8543</v>
      </c>
      <c r="D112" s="12">
        <v>2834</v>
      </c>
      <c r="E112" s="13">
        <v>6.9485893378304464E-2</v>
      </c>
      <c r="G112" s="11" t="s">
        <v>23</v>
      </c>
      <c r="H112" s="12">
        <v>8543</v>
      </c>
      <c r="I112" s="12">
        <v>12267</v>
      </c>
      <c r="J112" s="12">
        <v>3724</v>
      </c>
      <c r="K112" s="13">
        <v>0.12817373916036123</v>
      </c>
    </row>
    <row r="113" spans="1:11">
      <c r="A113" s="11" t="s">
        <v>24</v>
      </c>
      <c r="B113" s="12">
        <v>5909</v>
      </c>
      <c r="C113" s="12">
        <v>7499</v>
      </c>
      <c r="D113" s="12">
        <v>1590</v>
      </c>
      <c r="E113" s="13">
        <v>4.0514717082860363E-2</v>
      </c>
      <c r="G113" s="11" t="s">
        <v>24</v>
      </c>
      <c r="H113" s="12">
        <v>7499</v>
      </c>
      <c r="I113" s="12">
        <v>13006</v>
      </c>
      <c r="J113" s="12">
        <v>5507</v>
      </c>
      <c r="K113" s="13">
        <v>0.20147147774763985</v>
      </c>
    </row>
    <row r="114" spans="1:11">
      <c r="A114" s="11" t="s">
        <v>25</v>
      </c>
      <c r="B114" s="12">
        <v>4836</v>
      </c>
      <c r="C114" s="12">
        <v>8284</v>
      </c>
      <c r="D114" s="12">
        <v>3448</v>
      </c>
      <c r="E114" s="13">
        <v>9.3853010332233477E-2</v>
      </c>
      <c r="G114" s="11" t="s">
        <v>25</v>
      </c>
      <c r="H114" s="12">
        <v>8284</v>
      </c>
      <c r="I114" s="12">
        <v>13962</v>
      </c>
      <c r="J114" s="12">
        <v>5678</v>
      </c>
      <c r="K114" s="13">
        <v>0.19006088538653065</v>
      </c>
    </row>
    <row r="115" spans="1:11">
      <c r="A115" s="11" t="s">
        <v>26</v>
      </c>
      <c r="B115" s="12">
        <v>2498</v>
      </c>
      <c r="C115" s="12">
        <v>6004</v>
      </c>
      <c r="D115" s="12">
        <v>3506</v>
      </c>
      <c r="E115" s="13">
        <v>0.15737662868844748</v>
      </c>
      <c r="G115" s="11" t="s">
        <v>26</v>
      </c>
      <c r="H115" s="12">
        <v>6004</v>
      </c>
      <c r="I115" s="12">
        <v>8324</v>
      </c>
      <c r="J115" s="12">
        <v>2320</v>
      </c>
      <c r="K115" s="13">
        <v>0.1150571563737981</v>
      </c>
    </row>
    <row r="116" spans="1:11">
      <c r="A116" s="14" t="s">
        <v>27</v>
      </c>
      <c r="B116" s="15">
        <v>750</v>
      </c>
      <c r="C116" s="15">
        <v>999</v>
      </c>
      <c r="D116" s="15">
        <v>249</v>
      </c>
      <c r="E116" s="16">
        <v>4.894013801131103E-2</v>
      </c>
      <c r="G116" s="14" t="s">
        <v>27</v>
      </c>
      <c r="H116" s="15">
        <v>999</v>
      </c>
      <c r="I116" s="15">
        <v>3465</v>
      </c>
      <c r="J116" s="15">
        <v>2466</v>
      </c>
      <c r="K116" s="16">
        <v>0.51372128207344026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9149</v>
      </c>
      <c r="C118" s="22">
        <v>13289</v>
      </c>
      <c r="D118" s="22">
        <v>4140</v>
      </c>
      <c r="E118" s="13">
        <v>6.4191483342787459E-2</v>
      </c>
      <c r="G118" s="11" t="s">
        <v>33</v>
      </c>
      <c r="H118" s="22">
        <v>13289</v>
      </c>
      <c r="I118" s="22">
        <v>14859</v>
      </c>
      <c r="J118" s="22">
        <v>1570</v>
      </c>
      <c r="K118" s="13">
        <v>3.7924492638490959E-2</v>
      </c>
    </row>
    <row r="119" spans="1:11">
      <c r="A119" s="11" t="s">
        <v>34</v>
      </c>
      <c r="B119" s="22">
        <v>8502</v>
      </c>
      <c r="C119" s="22">
        <v>16003</v>
      </c>
      <c r="D119" s="22">
        <v>7501</v>
      </c>
      <c r="E119" s="13">
        <v>0.11116883127330479</v>
      </c>
      <c r="G119" s="11" t="s">
        <v>34</v>
      </c>
      <c r="H119" s="22">
        <v>16003</v>
      </c>
      <c r="I119" s="22">
        <v>24117</v>
      </c>
      <c r="J119" s="22">
        <v>8114</v>
      </c>
      <c r="K119" s="13">
        <v>0.14649973684106254</v>
      </c>
    </row>
    <row r="120" spans="1:11">
      <c r="A120" s="11" t="s">
        <v>35</v>
      </c>
      <c r="B120" s="22">
        <v>5366</v>
      </c>
      <c r="C120" s="22">
        <v>7723</v>
      </c>
      <c r="D120" s="22">
        <v>2357</v>
      </c>
      <c r="E120" s="13">
        <v>6.256594906378532E-2</v>
      </c>
      <c r="G120" s="11" t="s">
        <v>35</v>
      </c>
      <c r="H120" s="22">
        <v>7723</v>
      </c>
      <c r="I120" s="22">
        <v>14617</v>
      </c>
      <c r="J120" s="22">
        <v>6894</v>
      </c>
      <c r="K120" s="13">
        <v>0.2369649790007744</v>
      </c>
    </row>
    <row r="121" spans="1:11">
      <c r="A121" s="11" t="s">
        <v>36</v>
      </c>
      <c r="B121" s="22">
        <v>1751</v>
      </c>
      <c r="C121" s="22">
        <v>2835</v>
      </c>
      <c r="D121" s="22">
        <v>1084</v>
      </c>
      <c r="E121" s="13">
        <v>8.3622014732100514E-2</v>
      </c>
      <c r="G121" s="11" t="s">
        <v>36</v>
      </c>
      <c r="H121" s="22">
        <v>2835</v>
      </c>
      <c r="I121" s="22">
        <v>4564</v>
      </c>
      <c r="J121" s="22">
        <v>1729</v>
      </c>
      <c r="K121" s="13">
        <v>0.17200875930900694</v>
      </c>
    </row>
    <row r="122" spans="1:11">
      <c r="A122" s="11" t="s">
        <v>37</v>
      </c>
      <c r="B122" s="22">
        <v>2331</v>
      </c>
      <c r="C122" s="22">
        <v>4709</v>
      </c>
      <c r="D122" s="22">
        <v>2378</v>
      </c>
      <c r="E122" s="13">
        <v>0.12434019305047683</v>
      </c>
      <c r="G122" s="11" t="s">
        <v>37</v>
      </c>
      <c r="H122" s="22">
        <v>4709</v>
      </c>
      <c r="I122" s="22">
        <v>9832</v>
      </c>
      <c r="J122" s="22">
        <v>5123</v>
      </c>
      <c r="K122" s="13">
        <v>0.27811831979286161</v>
      </c>
    </row>
    <row r="123" spans="1:11">
      <c r="A123" s="14" t="s">
        <v>38</v>
      </c>
      <c r="B123" s="23">
        <v>1070</v>
      </c>
      <c r="C123" s="23">
        <v>1682</v>
      </c>
      <c r="D123" s="23">
        <v>612</v>
      </c>
      <c r="E123" s="16">
        <v>7.8301896307524377E-2</v>
      </c>
      <c r="G123" s="14" t="s">
        <v>38</v>
      </c>
      <c r="H123" s="23">
        <v>1682</v>
      </c>
      <c r="I123" s="23">
        <v>2587</v>
      </c>
      <c r="J123" s="23">
        <v>905</v>
      </c>
      <c r="K123" s="16">
        <v>0.15431271381376921</v>
      </c>
    </row>
    <row r="125" spans="1:11">
      <c r="A125" t="s">
        <v>56</v>
      </c>
    </row>
    <row r="126" spans="1:11">
      <c r="A126" s="149" t="s">
        <v>44</v>
      </c>
      <c r="B126" s="149"/>
      <c r="C126" s="149"/>
      <c r="D126" s="149"/>
      <c r="E126" s="149"/>
      <c r="G126" s="149" t="s">
        <v>45</v>
      </c>
      <c r="H126" s="149"/>
      <c r="I126" s="149"/>
      <c r="J126" s="149"/>
      <c r="K126" s="149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529459</v>
      </c>
      <c r="C129" s="6">
        <v>540606</v>
      </c>
      <c r="D129" s="6">
        <v>11147</v>
      </c>
      <c r="E129" s="25">
        <v>3.478536456694048E-3</v>
      </c>
      <c r="G129" s="5" t="s">
        <v>48</v>
      </c>
      <c r="H129" s="8">
        <v>540606</v>
      </c>
      <c r="I129" s="8">
        <v>535070</v>
      </c>
      <c r="J129" s="8">
        <v>-5536</v>
      </c>
      <c r="K129" s="26">
        <v>-3.4251717041977603E-3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268299</v>
      </c>
      <c r="C131" s="12">
        <v>275667</v>
      </c>
      <c r="D131" s="12">
        <v>7368</v>
      </c>
      <c r="E131" s="27">
        <v>4.5254733805657477E-3</v>
      </c>
      <c r="G131" s="11" t="s">
        <v>9</v>
      </c>
      <c r="H131" s="12">
        <v>275667</v>
      </c>
      <c r="I131" s="12">
        <v>261335</v>
      </c>
      <c r="J131" s="12">
        <v>-14332</v>
      </c>
      <c r="K131" s="27">
        <v>-1.7639407060413115E-2</v>
      </c>
    </row>
    <row r="132" spans="1:11">
      <c r="A132" s="14" t="s">
        <v>10</v>
      </c>
      <c r="B132" s="15">
        <v>261160</v>
      </c>
      <c r="C132" s="15">
        <v>264939</v>
      </c>
      <c r="D132" s="15">
        <v>3779</v>
      </c>
      <c r="E132" s="28">
        <v>2.3972629326163286E-3</v>
      </c>
      <c r="G132" s="14" t="s">
        <v>10</v>
      </c>
      <c r="H132" s="12">
        <v>264939</v>
      </c>
      <c r="I132" s="12">
        <v>273735</v>
      </c>
      <c r="J132" s="12">
        <v>8796</v>
      </c>
      <c r="K132" s="27">
        <v>1.0946436679095672E-2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460925</v>
      </c>
      <c r="C134" s="12">
        <v>453601</v>
      </c>
      <c r="D134" s="12">
        <v>-7324</v>
      </c>
      <c r="E134" s="27">
        <v>-2.6660037098128475E-3</v>
      </c>
      <c r="G134" s="11" t="s">
        <v>12</v>
      </c>
      <c r="H134" s="12">
        <v>453601</v>
      </c>
      <c r="I134" s="12">
        <v>450908</v>
      </c>
      <c r="J134" s="12">
        <v>-2693</v>
      </c>
      <c r="K134" s="27">
        <v>-1.9829079132892558E-3</v>
      </c>
    </row>
    <row r="135" spans="1:11">
      <c r="A135" s="14" t="s">
        <v>13</v>
      </c>
      <c r="B135" s="15">
        <v>68534</v>
      </c>
      <c r="C135" s="15">
        <v>87005</v>
      </c>
      <c r="D135" s="15">
        <v>18471</v>
      </c>
      <c r="E135" s="28">
        <v>4.0574123466784018E-2</v>
      </c>
      <c r="G135" s="14" t="s">
        <v>13</v>
      </c>
      <c r="H135" s="12">
        <v>87005</v>
      </c>
      <c r="I135" s="12">
        <v>84162</v>
      </c>
      <c r="J135" s="12">
        <v>-2843</v>
      </c>
      <c r="K135" s="27">
        <v>-1.1012933801499702E-2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474910</v>
      </c>
      <c r="C137" s="12">
        <v>464280</v>
      </c>
      <c r="D137" s="12">
        <v>-10630</v>
      </c>
      <c r="E137" s="27">
        <v>-3.7658071460890952E-3</v>
      </c>
      <c r="G137" s="11" t="s">
        <v>15</v>
      </c>
      <c r="H137" s="12">
        <v>464280</v>
      </c>
      <c r="I137" s="12">
        <v>458142</v>
      </c>
      <c r="J137" s="12">
        <v>-6138</v>
      </c>
      <c r="K137" s="27">
        <v>-4.426387465997883E-3</v>
      </c>
    </row>
    <row r="138" spans="1:11">
      <c r="A138" s="11" t="s">
        <v>16</v>
      </c>
      <c r="B138" s="12">
        <v>13820</v>
      </c>
      <c r="C138" s="12">
        <v>24419</v>
      </c>
      <c r="D138" s="12">
        <v>10599</v>
      </c>
      <c r="E138" s="27">
        <v>9.9520435018163544E-2</v>
      </c>
      <c r="G138" s="11" t="s">
        <v>16</v>
      </c>
      <c r="H138" s="12">
        <v>24419</v>
      </c>
      <c r="I138" s="12">
        <v>27161</v>
      </c>
      <c r="J138" s="12">
        <v>2742</v>
      </c>
      <c r="K138" s="27">
        <v>3.6110226438321735E-2</v>
      </c>
    </row>
    <row r="139" spans="1:11">
      <c r="A139" s="11" t="s">
        <v>17</v>
      </c>
      <c r="B139" s="12">
        <v>10465</v>
      </c>
      <c r="C139" s="12">
        <v>15254</v>
      </c>
      <c r="D139" s="12">
        <v>4789</v>
      </c>
      <c r="E139" s="27">
        <v>6.481481488755958E-2</v>
      </c>
      <c r="G139" s="11" t="s">
        <v>17</v>
      </c>
      <c r="H139" s="12">
        <v>15254</v>
      </c>
      <c r="I139" s="12">
        <v>16540</v>
      </c>
      <c r="J139" s="12">
        <v>1286</v>
      </c>
      <c r="K139" s="27">
        <v>2.7347230221504981E-2</v>
      </c>
    </row>
    <row r="140" spans="1:11">
      <c r="A140" s="11" t="s">
        <v>18</v>
      </c>
      <c r="B140" s="12">
        <v>14038</v>
      </c>
      <c r="C140" s="12">
        <v>22335</v>
      </c>
      <c r="D140" s="12">
        <v>8297</v>
      </c>
      <c r="E140" s="27">
        <v>8.0471841583742654E-2</v>
      </c>
      <c r="G140" s="11" t="s">
        <v>18</v>
      </c>
      <c r="H140" s="12">
        <v>22335</v>
      </c>
      <c r="I140" s="12">
        <v>21059</v>
      </c>
      <c r="J140" s="12">
        <v>-1276</v>
      </c>
      <c r="K140" s="27">
        <v>-1.9417972047034548E-2</v>
      </c>
    </row>
    <row r="141" spans="1:11">
      <c r="A141" s="14" t="s">
        <v>19</v>
      </c>
      <c r="B141" s="15">
        <v>16226</v>
      </c>
      <c r="C141" s="15">
        <v>14318</v>
      </c>
      <c r="D141" s="15">
        <v>-1908</v>
      </c>
      <c r="E141" s="28">
        <v>-2.0633718319538086E-2</v>
      </c>
      <c r="G141" s="14" t="s">
        <v>19</v>
      </c>
      <c r="H141" s="12">
        <v>14318</v>
      </c>
      <c r="I141" s="12">
        <v>12168</v>
      </c>
      <c r="J141" s="12">
        <v>-2150</v>
      </c>
      <c r="K141" s="27">
        <v>-5.2791439628629755E-2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71901</v>
      </c>
      <c r="C143" s="12">
        <v>74803</v>
      </c>
      <c r="D143" s="12">
        <v>2902</v>
      </c>
      <c r="E143" s="27">
        <v>6.6164288746755062E-3</v>
      </c>
      <c r="G143" s="11" t="s">
        <v>22</v>
      </c>
      <c r="H143" s="12">
        <v>74803</v>
      </c>
      <c r="I143" s="12">
        <v>69834</v>
      </c>
      <c r="J143" s="12">
        <v>-4969</v>
      </c>
      <c r="K143" s="27">
        <v>-2.2651837152658616E-2</v>
      </c>
    </row>
    <row r="144" spans="1:11">
      <c r="A144" s="11" t="s">
        <v>23</v>
      </c>
      <c r="B144" s="12">
        <v>112272</v>
      </c>
      <c r="C144" s="12">
        <v>104528</v>
      </c>
      <c r="D144" s="12">
        <v>-7744</v>
      </c>
      <c r="E144" s="27">
        <v>-1.1840924630189154E-2</v>
      </c>
      <c r="G144" s="11" t="s">
        <v>23</v>
      </c>
      <c r="H144" s="12">
        <v>104528</v>
      </c>
      <c r="I144" s="12">
        <v>96321</v>
      </c>
      <c r="J144" s="12">
        <v>-8207</v>
      </c>
      <c r="K144" s="27">
        <v>-2.6888106397259248E-2</v>
      </c>
    </row>
    <row r="145" spans="1:11">
      <c r="A145" s="11" t="s">
        <v>24</v>
      </c>
      <c r="B145" s="12">
        <v>139848</v>
      </c>
      <c r="C145" s="12">
        <v>128853</v>
      </c>
      <c r="D145" s="12">
        <v>-10995</v>
      </c>
      <c r="E145" s="27">
        <v>-1.3554614034692825E-2</v>
      </c>
      <c r="G145" s="11" t="s">
        <v>24</v>
      </c>
      <c r="H145" s="12">
        <v>128853</v>
      </c>
      <c r="I145" s="12">
        <v>118032</v>
      </c>
      <c r="J145" s="12">
        <v>-10821</v>
      </c>
      <c r="K145" s="27">
        <v>-2.8815496842678923E-2</v>
      </c>
    </row>
    <row r="146" spans="1:11">
      <c r="A146" s="11" t="s">
        <v>25</v>
      </c>
      <c r="B146" s="12">
        <v>122380</v>
      </c>
      <c r="C146" s="12">
        <v>128477</v>
      </c>
      <c r="D146" s="12">
        <v>6097</v>
      </c>
      <c r="E146" s="27">
        <v>8.1360764259439389E-3</v>
      </c>
      <c r="G146" s="11" t="s">
        <v>25</v>
      </c>
      <c r="H146" s="12">
        <v>128477</v>
      </c>
      <c r="I146" s="12">
        <v>132057</v>
      </c>
      <c r="J146" s="12">
        <v>3580</v>
      </c>
      <c r="K146" s="27">
        <v>9.203341876854676E-3</v>
      </c>
    </row>
    <row r="147" spans="1:11">
      <c r="A147" s="11" t="s">
        <v>26</v>
      </c>
      <c r="B147" s="12">
        <v>62122</v>
      </c>
      <c r="C147" s="12">
        <v>81130</v>
      </c>
      <c r="D147" s="12">
        <v>19008</v>
      </c>
      <c r="E147" s="27">
        <v>4.5496719500641047E-2</v>
      </c>
      <c r="G147" s="11" t="s">
        <v>26</v>
      </c>
      <c r="H147" s="12">
        <v>81130</v>
      </c>
      <c r="I147" s="12">
        <v>91351</v>
      </c>
      <c r="J147" s="12">
        <v>10221</v>
      </c>
      <c r="K147" s="27">
        <v>4.0344742177762072E-2</v>
      </c>
    </row>
    <row r="148" spans="1:11">
      <c r="A148" s="14" t="s">
        <v>27</v>
      </c>
      <c r="B148" s="15">
        <v>20936</v>
      </c>
      <c r="C148" s="15">
        <v>22815</v>
      </c>
      <c r="D148" s="15">
        <v>1879</v>
      </c>
      <c r="E148" s="29">
        <v>1.4427764667994225E-2</v>
      </c>
      <c r="G148" s="14" t="s">
        <v>27</v>
      </c>
      <c r="H148" s="15">
        <v>22815</v>
      </c>
      <c r="I148" s="15">
        <v>27475</v>
      </c>
      <c r="J148" s="15">
        <v>4660</v>
      </c>
      <c r="K148" s="28">
        <v>6.3912086430048642E-2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77674</v>
      </c>
      <c r="C150" s="22">
        <v>62763</v>
      </c>
      <c r="D150" s="22">
        <v>-14911</v>
      </c>
      <c r="E150" s="27">
        <v>-3.4902174167947275E-2</v>
      </c>
      <c r="G150" s="11" t="s">
        <v>33</v>
      </c>
      <c r="H150" s="22">
        <v>62763</v>
      </c>
      <c r="I150" s="22">
        <v>51612</v>
      </c>
      <c r="J150" s="22">
        <v>-11151</v>
      </c>
      <c r="K150" s="27">
        <v>-6.3123530324345367E-2</v>
      </c>
    </row>
    <row r="151" spans="1:11">
      <c r="A151" s="11" t="s">
        <v>34</v>
      </c>
      <c r="B151" s="22">
        <v>153904</v>
      </c>
      <c r="C151" s="22">
        <v>164833</v>
      </c>
      <c r="D151" s="22">
        <v>10929</v>
      </c>
      <c r="E151" s="27">
        <v>1.1499585788083966E-2</v>
      </c>
      <c r="G151" s="11" t="s">
        <v>34</v>
      </c>
      <c r="H151" s="22">
        <v>164833</v>
      </c>
      <c r="I151" s="22">
        <v>148014</v>
      </c>
      <c r="J151" s="22">
        <v>-16819</v>
      </c>
      <c r="K151" s="27">
        <v>-3.5239432897024137E-2</v>
      </c>
    </row>
    <row r="152" spans="1:11">
      <c r="A152" s="11" t="s">
        <v>35</v>
      </c>
      <c r="B152" s="22">
        <v>109377</v>
      </c>
      <c r="C152" s="22">
        <v>105502</v>
      </c>
      <c r="D152" s="22">
        <v>-3875</v>
      </c>
      <c r="E152" s="27">
        <v>-5.9937520590247484E-3</v>
      </c>
      <c r="G152" s="11" t="s">
        <v>35</v>
      </c>
      <c r="H152" s="22">
        <v>105502</v>
      </c>
      <c r="I152" s="22">
        <v>112000</v>
      </c>
      <c r="J152" s="22">
        <v>6498</v>
      </c>
      <c r="K152" s="27">
        <v>2.0122774358610096E-2</v>
      </c>
    </row>
    <row r="153" spans="1:11">
      <c r="A153" s="11" t="s">
        <v>36</v>
      </c>
      <c r="B153" s="22">
        <v>46331</v>
      </c>
      <c r="C153" s="22">
        <v>48594</v>
      </c>
      <c r="D153" s="22">
        <v>2263</v>
      </c>
      <c r="E153" s="27">
        <v>7.9798007421434392E-3</v>
      </c>
      <c r="G153" s="11" t="s">
        <v>36</v>
      </c>
      <c r="H153" s="22">
        <v>48594</v>
      </c>
      <c r="I153" s="22">
        <v>50564</v>
      </c>
      <c r="J153" s="22">
        <v>1970</v>
      </c>
      <c r="K153" s="27">
        <v>1.3334722914348118E-2</v>
      </c>
    </row>
    <row r="154" spans="1:11">
      <c r="A154" s="11" t="s">
        <v>37</v>
      </c>
      <c r="B154" s="22">
        <v>93146</v>
      </c>
      <c r="C154" s="22">
        <v>102357</v>
      </c>
      <c r="D154" s="22">
        <v>9211</v>
      </c>
      <c r="E154" s="27">
        <v>1.5840577211480911E-2</v>
      </c>
      <c r="G154" s="11" t="s">
        <v>37</v>
      </c>
      <c r="H154" s="22">
        <v>102357</v>
      </c>
      <c r="I154" s="22">
        <v>114180</v>
      </c>
      <c r="J154" s="22">
        <v>11823</v>
      </c>
      <c r="K154" s="27">
        <v>3.7108427563092627E-2</v>
      </c>
    </row>
    <row r="155" spans="1:11">
      <c r="A155" s="14" t="s">
        <v>38</v>
      </c>
      <c r="B155" s="23">
        <v>49027</v>
      </c>
      <c r="C155" s="23">
        <v>56557</v>
      </c>
      <c r="D155" s="23">
        <v>7530</v>
      </c>
      <c r="E155" s="28">
        <v>2.4098761489179665E-2</v>
      </c>
      <c r="G155" s="14" t="s">
        <v>38</v>
      </c>
      <c r="H155" s="23">
        <v>56557</v>
      </c>
      <c r="I155" s="23">
        <v>58700</v>
      </c>
      <c r="J155" s="23">
        <v>2143</v>
      </c>
      <c r="K155" s="28">
        <v>1.2474076172251047E-2</v>
      </c>
    </row>
    <row r="157" spans="1:11">
      <c r="A157" t="s">
        <v>908</v>
      </c>
    </row>
    <row r="158" spans="1:11">
      <c r="B158" s="31"/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>
      <selection activeCell="F31" sqref="A29:F31"/>
    </sheetView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65"/>
      <c r="B29" s="66" t="s">
        <v>82</v>
      </c>
      <c r="C29" s="39">
        <v>261708</v>
      </c>
      <c r="D29" s="40">
        <v>286289</v>
      </c>
      <c r="E29" s="39">
        <v>24581</v>
      </c>
      <c r="F29" s="41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9">
        <v>72</v>
      </c>
      <c r="B31" s="60" t="s">
        <v>97</v>
      </c>
      <c r="C31" s="61">
        <v>223200</v>
      </c>
      <c r="D31" s="23">
        <v>241257</v>
      </c>
      <c r="E31" s="61">
        <v>18057</v>
      </c>
      <c r="F31" s="62">
        <v>8.0900537634408604E-2</v>
      </c>
    </row>
    <row r="32" spans="1:6">
      <c r="A32" s="59">
        <v>82</v>
      </c>
      <c r="B32" s="67" t="s">
        <v>98</v>
      </c>
      <c r="C32" s="61">
        <v>111075</v>
      </c>
      <c r="D32" s="23">
        <v>126792</v>
      </c>
      <c r="E32" s="61">
        <v>15717</v>
      </c>
      <c r="F32" s="62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85546875" customWidth="1"/>
    <col min="2" max="2" width="42.710937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65"/>
      <c r="B29" s="66" t="s">
        <v>82</v>
      </c>
      <c r="C29" s="39">
        <v>303225</v>
      </c>
      <c r="D29" s="40">
        <v>299431</v>
      </c>
      <c r="E29" s="39">
        <v>-3794</v>
      </c>
      <c r="F29" s="41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9">
        <v>72</v>
      </c>
      <c r="B31" s="60" t="s">
        <v>97</v>
      </c>
      <c r="C31" s="61">
        <v>253315</v>
      </c>
      <c r="D31" s="23">
        <v>249918</v>
      </c>
      <c r="E31" s="61">
        <v>-3397</v>
      </c>
      <c r="F31" s="62">
        <v>-1.3410180999940785E-2</v>
      </c>
    </row>
    <row r="32" spans="1:6">
      <c r="A32" s="59">
        <v>82</v>
      </c>
      <c r="B32" s="67" t="s">
        <v>98</v>
      </c>
      <c r="C32" s="61">
        <v>127487</v>
      </c>
      <c r="D32" s="23">
        <v>129408</v>
      </c>
      <c r="E32" s="61">
        <v>1921</v>
      </c>
      <c r="F32" s="62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>
      <selection activeCell="A2" sqref="A2"/>
    </sheetView>
  </sheetViews>
  <sheetFormatPr defaultColWidth="8.85546875" defaultRowHeight="15"/>
  <cols>
    <col min="1" max="1" width="8" customWidth="1"/>
    <col min="2" max="2" width="42.57031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65"/>
      <c r="B29" s="66" t="s">
        <v>82</v>
      </c>
      <c r="C29" s="39">
        <v>299431</v>
      </c>
      <c r="D29" s="40">
        <v>309607</v>
      </c>
      <c r="E29" s="39">
        <v>10176</v>
      </c>
      <c r="F29" s="41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9">
        <v>72</v>
      </c>
      <c r="B31" s="60" t="s">
        <v>97</v>
      </c>
      <c r="C31" s="61">
        <v>249918</v>
      </c>
      <c r="D31" s="23">
        <v>258398</v>
      </c>
      <c r="E31" s="61">
        <v>8480</v>
      </c>
      <c r="F31" s="62">
        <v>3.3931129410446625E-2</v>
      </c>
    </row>
    <row r="32" spans="1:6">
      <c r="A32" s="59">
        <v>82</v>
      </c>
      <c r="B32" s="67" t="s">
        <v>98</v>
      </c>
      <c r="C32" s="61">
        <v>129408</v>
      </c>
      <c r="D32" s="23">
        <v>135138</v>
      </c>
      <c r="E32" s="61">
        <v>5730</v>
      </c>
      <c r="F32" s="62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33"/>
  <sheetViews>
    <sheetView view="pageBreakPreview" zoomScale="115" zoomScaleNormal="100" zoomScaleSheetLayoutView="115" zoomScalePageLayoutView="115" workbookViewId="0">
      <selection activeCell="A3" sqref="A3"/>
    </sheetView>
  </sheetViews>
  <sheetFormatPr defaultColWidth="8.85546875" defaultRowHeight="15"/>
  <cols>
    <col min="1" max="1" width="7" customWidth="1"/>
    <col min="2" max="2" width="43.140625" customWidth="1"/>
    <col min="3" max="4" width="9.140625" bestFit="1" customWidth="1"/>
    <col min="5" max="6" width="9" bestFit="1" customWidth="1"/>
  </cols>
  <sheetData>
    <row r="1" spans="1:6" s="24" customFormat="1">
      <c r="A1" s="24" t="s">
        <v>927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516203</v>
      </c>
      <c r="D5" s="40">
        <v>517526</v>
      </c>
      <c r="E5" s="39">
        <v>1323</v>
      </c>
      <c r="F5" s="41">
        <v>2.5629451979163236E-3</v>
      </c>
    </row>
    <row r="6" spans="1:6">
      <c r="A6" s="42"/>
      <c r="B6" s="43" t="s">
        <v>64</v>
      </c>
      <c r="C6" s="44">
        <v>96874</v>
      </c>
      <c r="D6" s="45">
        <v>78008</v>
      </c>
      <c r="E6" s="44">
        <v>-18866</v>
      </c>
      <c r="F6" s="46">
        <v>-0.19474781675165678</v>
      </c>
    </row>
    <row r="7" spans="1:6">
      <c r="A7" s="47" t="s">
        <v>65</v>
      </c>
      <c r="B7" s="48" t="s">
        <v>66</v>
      </c>
      <c r="C7" s="49">
        <v>2041</v>
      </c>
      <c r="D7" s="50">
        <v>2009</v>
      </c>
      <c r="E7" s="49">
        <v>-32</v>
      </c>
      <c r="F7" s="51">
        <v>-1.567858892699657E-2</v>
      </c>
    </row>
    <row r="8" spans="1:6">
      <c r="A8" s="52">
        <v>23</v>
      </c>
      <c r="B8" s="53" t="s">
        <v>67</v>
      </c>
      <c r="C8" s="44">
        <v>26352</v>
      </c>
      <c r="D8" s="45">
        <v>26881</v>
      </c>
      <c r="E8" s="44">
        <v>529</v>
      </c>
      <c r="F8" s="46">
        <v>2.0074377656344868E-2</v>
      </c>
    </row>
    <row r="9" spans="1:6">
      <c r="A9" s="54" t="s">
        <v>69</v>
      </c>
      <c r="B9" s="55" t="s">
        <v>68</v>
      </c>
      <c r="C9" s="56">
        <v>68481</v>
      </c>
      <c r="D9" s="22">
        <v>49118</v>
      </c>
      <c r="E9" s="56">
        <v>-19363</v>
      </c>
      <c r="F9" s="57">
        <v>-0.28274995984287615</v>
      </c>
    </row>
    <row r="10" spans="1:6">
      <c r="A10" s="54"/>
      <c r="B10" s="58" t="s">
        <v>71</v>
      </c>
      <c r="C10" s="56">
        <v>42612</v>
      </c>
      <c r="D10" s="22">
        <v>30436</v>
      </c>
      <c r="E10" s="56">
        <v>-12176</v>
      </c>
      <c r="F10" s="57">
        <v>-0.28574110579179574</v>
      </c>
    </row>
    <row r="11" spans="1:6">
      <c r="A11" s="59"/>
      <c r="B11" s="60" t="s">
        <v>73</v>
      </c>
      <c r="C11" s="61">
        <v>25869</v>
      </c>
      <c r="D11" s="23">
        <v>18682</v>
      </c>
      <c r="E11" s="61">
        <v>-7187</v>
      </c>
      <c r="F11" s="62">
        <v>-0.27782287680235029</v>
      </c>
    </row>
    <row r="12" spans="1:6">
      <c r="A12" s="63"/>
      <c r="B12" s="64" t="s">
        <v>74</v>
      </c>
      <c r="C12" s="56">
        <v>419329</v>
      </c>
      <c r="D12" s="22">
        <v>439518</v>
      </c>
      <c r="E12" s="56">
        <v>20189</v>
      </c>
      <c r="F12" s="57">
        <v>4.8145966532245565E-2</v>
      </c>
    </row>
    <row r="13" spans="1:6">
      <c r="A13" s="65"/>
      <c r="B13" s="66" t="s">
        <v>76</v>
      </c>
      <c r="C13" s="39">
        <v>125684</v>
      </c>
      <c r="D13" s="40">
        <v>120210</v>
      </c>
      <c r="E13" s="39">
        <v>-5474</v>
      </c>
      <c r="F13" s="41">
        <v>-4.3553674294261796E-2</v>
      </c>
    </row>
    <row r="14" spans="1:6">
      <c r="A14" s="54">
        <v>22</v>
      </c>
      <c r="B14" s="58" t="s">
        <v>78</v>
      </c>
      <c r="C14" s="56">
        <v>2729</v>
      </c>
      <c r="D14" s="22">
        <v>2781</v>
      </c>
      <c r="E14" s="56">
        <v>52</v>
      </c>
      <c r="F14" s="57">
        <v>1.9054598754122389E-2</v>
      </c>
    </row>
    <row r="15" spans="1:6">
      <c r="A15" s="54">
        <v>42</v>
      </c>
      <c r="B15" s="58" t="s">
        <v>70</v>
      </c>
      <c r="C15" s="56">
        <v>26375</v>
      </c>
      <c r="D15" s="22">
        <v>24629</v>
      </c>
      <c r="E15" s="56">
        <v>-1746</v>
      </c>
      <c r="F15" s="57">
        <v>-6.6199052132701428E-2</v>
      </c>
    </row>
    <row r="16" spans="1:6">
      <c r="A16" s="54" t="s">
        <v>81</v>
      </c>
      <c r="B16" s="58" t="s">
        <v>72</v>
      </c>
      <c r="C16" s="56">
        <v>78351</v>
      </c>
      <c r="D16" s="22">
        <v>77122</v>
      </c>
      <c r="E16" s="56">
        <v>-1229</v>
      </c>
      <c r="F16" s="57">
        <v>-1.5685824048193388E-2</v>
      </c>
    </row>
    <row r="17" spans="1:6">
      <c r="A17" s="59" t="s">
        <v>83</v>
      </c>
      <c r="B17" s="60" t="s">
        <v>84</v>
      </c>
      <c r="C17" s="61">
        <v>18227</v>
      </c>
      <c r="D17" s="23">
        <v>15678</v>
      </c>
      <c r="E17" s="61">
        <v>-2549</v>
      </c>
      <c r="F17" s="62">
        <v>-0.13984747901464858</v>
      </c>
    </row>
    <row r="18" spans="1:6">
      <c r="A18" s="54">
        <v>51</v>
      </c>
      <c r="B18" s="55" t="s">
        <v>75</v>
      </c>
      <c r="C18" s="56">
        <v>12929</v>
      </c>
      <c r="D18" s="22">
        <v>9885</v>
      </c>
      <c r="E18" s="56">
        <v>-3044</v>
      </c>
      <c r="F18" s="57">
        <v>-0.23543970918091112</v>
      </c>
    </row>
    <row r="19" spans="1:6">
      <c r="A19" s="65"/>
      <c r="B19" s="66" t="s">
        <v>77</v>
      </c>
      <c r="C19" s="39">
        <v>32117</v>
      </c>
      <c r="D19" s="40">
        <v>32883</v>
      </c>
      <c r="E19" s="39">
        <v>766</v>
      </c>
      <c r="F19" s="41">
        <v>2.3850297350312917E-2</v>
      </c>
    </row>
    <row r="20" spans="1:6">
      <c r="A20" s="54">
        <v>52</v>
      </c>
      <c r="B20" s="58" t="s">
        <v>87</v>
      </c>
      <c r="C20" s="56">
        <v>25949</v>
      </c>
      <c r="D20" s="22">
        <v>26690</v>
      </c>
      <c r="E20" s="56">
        <v>741</v>
      </c>
      <c r="F20" s="57">
        <v>2.8556013719218468E-2</v>
      </c>
    </row>
    <row r="21" spans="1:6">
      <c r="A21" s="59">
        <v>53</v>
      </c>
      <c r="B21" s="60" t="s">
        <v>88</v>
      </c>
      <c r="C21" s="61">
        <v>6169</v>
      </c>
      <c r="D21" s="23">
        <v>6193</v>
      </c>
      <c r="E21" s="61">
        <v>24</v>
      </c>
      <c r="F21" s="62">
        <v>3.8904198411411897E-3</v>
      </c>
    </row>
    <row r="22" spans="1:6">
      <c r="A22" s="54"/>
      <c r="B22" s="55" t="s">
        <v>89</v>
      </c>
      <c r="C22" s="56">
        <v>51535</v>
      </c>
      <c r="D22" s="22">
        <v>52358</v>
      </c>
      <c r="E22" s="56">
        <v>823</v>
      </c>
      <c r="F22" s="57">
        <v>1.5969729310177549E-2</v>
      </c>
    </row>
    <row r="23" spans="1:6">
      <c r="A23" s="54">
        <v>54</v>
      </c>
      <c r="B23" s="58" t="s">
        <v>90</v>
      </c>
      <c r="C23" s="56">
        <v>17801</v>
      </c>
      <c r="D23" s="22">
        <v>20407</v>
      </c>
      <c r="E23" s="56">
        <v>2606</v>
      </c>
      <c r="F23" s="57">
        <v>0.14639626987247908</v>
      </c>
    </row>
    <row r="24" spans="1:6">
      <c r="A24" s="54">
        <v>55</v>
      </c>
      <c r="B24" s="58" t="s">
        <v>91</v>
      </c>
      <c r="C24" s="56">
        <v>12544</v>
      </c>
      <c r="D24" s="22">
        <v>10369</v>
      </c>
      <c r="E24" s="56">
        <v>-2175</v>
      </c>
      <c r="F24" s="57">
        <v>-0.17338966836734693</v>
      </c>
    </row>
    <row r="25" spans="1:6">
      <c r="A25" s="54">
        <v>56</v>
      </c>
      <c r="B25" s="58" t="s">
        <v>503</v>
      </c>
      <c r="C25" s="56">
        <v>21191</v>
      </c>
      <c r="D25" s="22">
        <v>21583</v>
      </c>
      <c r="E25" s="56">
        <v>392</v>
      </c>
      <c r="F25" s="57">
        <v>1.849841914020103E-2</v>
      </c>
    </row>
    <row r="26" spans="1:6">
      <c r="A26" s="65"/>
      <c r="B26" s="66" t="s">
        <v>93</v>
      </c>
      <c r="C26" s="39">
        <v>113976</v>
      </c>
      <c r="D26" s="40">
        <v>129853</v>
      </c>
      <c r="E26" s="39">
        <v>15877</v>
      </c>
      <c r="F26" s="41">
        <v>0.13930125640485716</v>
      </c>
    </row>
    <row r="27" spans="1:6">
      <c r="A27" s="54">
        <v>61</v>
      </c>
      <c r="B27" s="58" t="s">
        <v>94</v>
      </c>
      <c r="C27" s="56">
        <v>41947</v>
      </c>
      <c r="D27" s="22">
        <v>46382</v>
      </c>
      <c r="E27" s="56">
        <v>4435</v>
      </c>
      <c r="F27" s="57">
        <v>0.10572865759172288</v>
      </c>
    </row>
    <row r="28" spans="1:6">
      <c r="A28" s="59">
        <v>62</v>
      </c>
      <c r="B28" s="60" t="s">
        <v>95</v>
      </c>
      <c r="C28" s="61">
        <v>72030</v>
      </c>
      <c r="D28" s="23">
        <v>83471</v>
      </c>
      <c r="E28" s="61">
        <v>11441</v>
      </c>
      <c r="F28" s="62">
        <v>0.15883659586283494</v>
      </c>
    </row>
    <row r="29" spans="1:6">
      <c r="A29" s="65"/>
      <c r="B29" s="66" t="s">
        <v>82</v>
      </c>
      <c r="C29" s="39">
        <v>45631</v>
      </c>
      <c r="D29" s="40">
        <v>50119</v>
      </c>
      <c r="E29" s="39">
        <v>4488</v>
      </c>
      <c r="F29" s="41">
        <v>9.8354189038153891E-2</v>
      </c>
    </row>
    <row r="30" spans="1:6">
      <c r="A30" s="54">
        <v>71</v>
      </c>
      <c r="B30" s="58" t="s">
        <v>96</v>
      </c>
      <c r="C30" s="56">
        <v>5607</v>
      </c>
      <c r="D30" s="22">
        <v>6637</v>
      </c>
      <c r="E30" s="56">
        <v>1030</v>
      </c>
      <c r="F30" s="57">
        <v>0.18369894774389156</v>
      </c>
    </row>
    <row r="31" spans="1:6">
      <c r="A31" s="59">
        <v>72</v>
      </c>
      <c r="B31" s="60" t="s">
        <v>97</v>
      </c>
      <c r="C31" s="61">
        <v>40027</v>
      </c>
      <c r="D31" s="23">
        <v>43481</v>
      </c>
      <c r="E31" s="61">
        <v>3454</v>
      </c>
      <c r="F31" s="62">
        <v>8.6291753066679994E-2</v>
      </c>
    </row>
    <row r="32" spans="1:6">
      <c r="A32" s="59">
        <v>82</v>
      </c>
      <c r="B32" s="67" t="s">
        <v>98</v>
      </c>
      <c r="C32" s="61">
        <v>19229</v>
      </c>
      <c r="D32" s="23">
        <v>25292</v>
      </c>
      <c r="E32" s="61">
        <v>6063</v>
      </c>
      <c r="F32" s="62">
        <v>0.31530500806074158</v>
      </c>
    </row>
    <row r="33" spans="1:6">
      <c r="A33" s="59">
        <v>92</v>
      </c>
      <c r="B33" s="67" t="s">
        <v>86</v>
      </c>
      <c r="C33" s="61">
        <v>18228</v>
      </c>
      <c r="D33" s="23">
        <v>18920</v>
      </c>
      <c r="E33" s="61">
        <v>692</v>
      </c>
      <c r="F33" s="62">
        <v>3.7963572525784507E-2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60</v>
      </c>
      <c r="D38" s="153" t="s">
        <v>61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516203</v>
      </c>
      <c r="D39" s="71">
        <v>517526</v>
      </c>
      <c r="E39" s="71">
        <v>1323</v>
      </c>
      <c r="F39" s="72">
        <v>2.5629451979163236E-3</v>
      </c>
    </row>
    <row r="40" spans="1:6">
      <c r="A40" s="69"/>
      <c r="B40" s="152" t="s">
        <v>64</v>
      </c>
      <c r="C40" s="71">
        <v>96874</v>
      </c>
      <c r="D40" s="71">
        <v>78008</v>
      </c>
      <c r="E40" s="71">
        <v>-18866</v>
      </c>
      <c r="F40" s="72">
        <v>-0.19474781675165678</v>
      </c>
    </row>
    <row r="41" spans="1:6">
      <c r="A41" s="73"/>
      <c r="B41" s="74" t="s">
        <v>504</v>
      </c>
      <c r="C41" s="71">
        <v>2041</v>
      </c>
      <c r="D41" s="71">
        <v>2009</v>
      </c>
      <c r="E41" s="71">
        <v>-32</v>
      </c>
      <c r="F41" s="72">
        <v>-1.567858892699657E-2</v>
      </c>
    </row>
    <row r="42" spans="1:6">
      <c r="A42" s="75">
        <v>11</v>
      </c>
      <c r="B42" s="76" t="s">
        <v>103</v>
      </c>
      <c r="C42" s="77">
        <v>1721</v>
      </c>
      <c r="D42" s="77">
        <v>1778</v>
      </c>
      <c r="E42" s="77">
        <v>57</v>
      </c>
      <c r="F42" s="78">
        <v>3.3120278907611857E-2</v>
      </c>
    </row>
    <row r="43" spans="1:6">
      <c r="A43" s="69">
        <v>111</v>
      </c>
      <c r="B43" s="79" t="s">
        <v>104</v>
      </c>
      <c r="C43" s="44">
        <v>651</v>
      </c>
      <c r="D43" s="44">
        <v>609</v>
      </c>
      <c r="E43" s="44">
        <v>-42</v>
      </c>
      <c r="F43" s="80">
        <v>-6.4516129032258063E-2</v>
      </c>
    </row>
    <row r="44" spans="1:6">
      <c r="A44" s="69">
        <v>1112</v>
      </c>
      <c r="B44" s="79" t="s">
        <v>105</v>
      </c>
      <c r="C44" s="44">
        <v>39</v>
      </c>
      <c r="D44" s="44">
        <v>27</v>
      </c>
      <c r="E44" s="44">
        <v>-12</v>
      </c>
      <c r="F44" s="80">
        <v>-0.30769230769230771</v>
      </c>
    </row>
    <row r="45" spans="1:6">
      <c r="A45" s="69">
        <v>1113</v>
      </c>
      <c r="B45" s="79" t="s">
        <v>106</v>
      </c>
      <c r="C45" s="44">
        <v>261</v>
      </c>
      <c r="D45" s="44">
        <v>258</v>
      </c>
      <c r="E45" s="44">
        <v>-3</v>
      </c>
      <c r="F45" s="80">
        <v>-1.1494252873563218E-2</v>
      </c>
    </row>
    <row r="46" spans="1:6">
      <c r="A46" s="69">
        <v>1114</v>
      </c>
      <c r="B46" s="79" t="s">
        <v>108</v>
      </c>
      <c r="C46" s="44">
        <v>290</v>
      </c>
      <c r="D46" s="44">
        <v>260</v>
      </c>
      <c r="E46" s="44">
        <v>-30</v>
      </c>
      <c r="F46" s="80">
        <v>-0.10344827586206896</v>
      </c>
    </row>
    <row r="47" spans="1:6">
      <c r="A47" s="69">
        <v>1119</v>
      </c>
      <c r="B47" s="79" t="s">
        <v>109</v>
      </c>
      <c r="C47" s="44">
        <v>0</v>
      </c>
      <c r="D47" s="44">
        <v>0</v>
      </c>
      <c r="E47" s="44">
        <v>0</v>
      </c>
      <c r="F47" s="80" t="e">
        <v>#DIV/0!</v>
      </c>
    </row>
    <row r="48" spans="1:6">
      <c r="A48" s="69">
        <v>112</v>
      </c>
      <c r="B48" s="79" t="s">
        <v>110</v>
      </c>
      <c r="C48" s="44">
        <v>29</v>
      </c>
      <c r="D48" s="44">
        <v>31</v>
      </c>
      <c r="E48" s="44">
        <v>2</v>
      </c>
      <c r="F48" s="80">
        <v>6.8965517241379309E-2</v>
      </c>
    </row>
    <row r="49" spans="1:6">
      <c r="A49" s="69">
        <v>1121</v>
      </c>
      <c r="B49" s="79" t="s">
        <v>111</v>
      </c>
      <c r="C49" s="44">
        <v>14</v>
      </c>
      <c r="D49" s="44">
        <v>0</v>
      </c>
      <c r="E49" s="44">
        <v>-14</v>
      </c>
      <c r="F49" s="80">
        <v>-1</v>
      </c>
    </row>
    <row r="50" spans="1:6">
      <c r="A50" s="69">
        <v>1129</v>
      </c>
      <c r="B50" s="79" t="s">
        <v>115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113</v>
      </c>
      <c r="B51" s="79" t="s">
        <v>116</v>
      </c>
      <c r="C51" s="44">
        <v>0</v>
      </c>
      <c r="D51" s="44">
        <v>5</v>
      </c>
      <c r="E51" s="44">
        <v>5</v>
      </c>
      <c r="F51" s="80" t="e">
        <v>#DIV/0!</v>
      </c>
    </row>
    <row r="52" spans="1:6">
      <c r="A52" s="69">
        <v>114</v>
      </c>
      <c r="B52" s="79" t="s">
        <v>119</v>
      </c>
      <c r="C52" s="44">
        <v>910</v>
      </c>
      <c r="D52" s="44">
        <v>1055</v>
      </c>
      <c r="E52" s="44">
        <v>145</v>
      </c>
      <c r="F52" s="80">
        <v>0.15934065934065933</v>
      </c>
    </row>
    <row r="53" spans="1:6">
      <c r="A53" s="69">
        <v>1141</v>
      </c>
      <c r="B53" s="79" t="s">
        <v>120</v>
      </c>
      <c r="C53" s="44">
        <v>910</v>
      </c>
      <c r="D53" s="44">
        <v>1055</v>
      </c>
      <c r="E53" s="44">
        <v>145</v>
      </c>
      <c r="F53" s="80">
        <v>0.15934065934065933</v>
      </c>
    </row>
    <row r="54" spans="1:6">
      <c r="A54" s="69">
        <v>115</v>
      </c>
      <c r="B54" s="79" t="s">
        <v>121</v>
      </c>
      <c r="C54" s="44">
        <v>96</v>
      </c>
      <c r="D54" s="44">
        <v>52</v>
      </c>
      <c r="E54" s="44">
        <v>-44</v>
      </c>
      <c r="F54" s="80">
        <v>-0.45833333333333331</v>
      </c>
    </row>
    <row r="55" spans="1:6">
      <c r="A55" s="69">
        <v>1151</v>
      </c>
      <c r="B55" s="79" t="s">
        <v>122</v>
      </c>
      <c r="C55" s="44">
        <v>0</v>
      </c>
      <c r="D55" s="44">
        <v>0</v>
      </c>
      <c r="E55" s="44">
        <v>0</v>
      </c>
      <c r="F55" s="80" t="e">
        <v>#DIV/0!</v>
      </c>
    </row>
    <row r="56" spans="1:6">
      <c r="A56" s="69">
        <v>1152</v>
      </c>
      <c r="B56" s="79" t="s">
        <v>123</v>
      </c>
      <c r="C56" s="44">
        <v>70</v>
      </c>
      <c r="D56" s="44">
        <v>17</v>
      </c>
      <c r="E56" s="44">
        <v>-53</v>
      </c>
      <c r="F56" s="80">
        <v>-0.75714285714285712</v>
      </c>
    </row>
    <row r="57" spans="1:6">
      <c r="A57" s="75">
        <v>21</v>
      </c>
      <c r="B57" s="76" t="s">
        <v>125</v>
      </c>
      <c r="C57" s="77">
        <v>240</v>
      </c>
      <c r="D57" s="77">
        <v>179</v>
      </c>
      <c r="E57" s="77">
        <v>-61</v>
      </c>
      <c r="F57" s="78">
        <v>-0.25416666666666665</v>
      </c>
    </row>
    <row r="58" spans="1:6">
      <c r="A58" s="69">
        <v>212</v>
      </c>
      <c r="B58" s="79" t="s">
        <v>127</v>
      </c>
      <c r="C58" s="44">
        <v>240</v>
      </c>
      <c r="D58" s="44">
        <v>136</v>
      </c>
      <c r="E58" s="44">
        <v>-104</v>
      </c>
      <c r="F58" s="80">
        <v>-0.43333333333333335</v>
      </c>
    </row>
    <row r="59" spans="1:6">
      <c r="A59" s="69">
        <v>2123</v>
      </c>
      <c r="B59" s="79" t="s">
        <v>128</v>
      </c>
      <c r="C59" s="44">
        <v>240</v>
      </c>
      <c r="D59" s="44">
        <v>136</v>
      </c>
      <c r="E59" s="44">
        <v>-104</v>
      </c>
      <c r="F59" s="80">
        <v>-0.43333333333333335</v>
      </c>
    </row>
    <row r="60" spans="1:6">
      <c r="A60" s="73"/>
      <c r="B60" s="74" t="s">
        <v>67</v>
      </c>
      <c r="C60" s="71">
        <v>26352</v>
      </c>
      <c r="D60" s="71">
        <v>26881</v>
      </c>
      <c r="E60" s="71">
        <v>529</v>
      </c>
      <c r="F60" s="72">
        <v>2.0074377656344868E-2</v>
      </c>
    </row>
    <row r="61" spans="1:6">
      <c r="A61" s="75">
        <v>23</v>
      </c>
      <c r="B61" s="76" t="s">
        <v>67</v>
      </c>
      <c r="C61" s="77">
        <v>26352</v>
      </c>
      <c r="D61" s="77">
        <v>26881</v>
      </c>
      <c r="E61" s="77">
        <v>529</v>
      </c>
      <c r="F61" s="78">
        <v>2.0074377656344868E-2</v>
      </c>
    </row>
    <row r="62" spans="1:6">
      <c r="A62" s="69">
        <v>236</v>
      </c>
      <c r="B62" s="79" t="s">
        <v>130</v>
      </c>
      <c r="C62" s="44">
        <v>4616</v>
      </c>
      <c r="D62" s="44">
        <v>4428</v>
      </c>
      <c r="E62" s="44">
        <v>-188</v>
      </c>
      <c r="F62" s="80">
        <v>-4.0727902946273833E-2</v>
      </c>
    </row>
    <row r="63" spans="1:6">
      <c r="A63" s="69">
        <v>2361</v>
      </c>
      <c r="B63" s="79" t="s">
        <v>131</v>
      </c>
      <c r="C63" s="44">
        <v>2472</v>
      </c>
      <c r="D63" s="44">
        <v>2792</v>
      </c>
      <c r="E63" s="44">
        <v>320</v>
      </c>
      <c r="F63" s="80">
        <v>0.12944983818770225</v>
      </c>
    </row>
    <row r="64" spans="1:6">
      <c r="A64" s="69">
        <v>2362</v>
      </c>
      <c r="B64" s="79" t="s">
        <v>132</v>
      </c>
      <c r="C64" s="44">
        <v>2145</v>
      </c>
      <c r="D64" s="44">
        <v>1636</v>
      </c>
      <c r="E64" s="44">
        <v>-509</v>
      </c>
      <c r="F64" s="80">
        <v>-0.23729603729603729</v>
      </c>
    </row>
    <row r="65" spans="1:6">
      <c r="A65" s="69">
        <v>237</v>
      </c>
      <c r="B65" s="79" t="s">
        <v>133</v>
      </c>
      <c r="C65" s="44">
        <v>3776</v>
      </c>
      <c r="D65" s="44">
        <v>3925</v>
      </c>
      <c r="E65" s="44">
        <v>149</v>
      </c>
      <c r="F65" s="80">
        <v>3.9459745762711863E-2</v>
      </c>
    </row>
    <row r="66" spans="1:6">
      <c r="A66" s="69">
        <v>2371</v>
      </c>
      <c r="B66" s="79" t="s">
        <v>134</v>
      </c>
      <c r="C66" s="44">
        <v>455</v>
      </c>
      <c r="D66" s="44">
        <v>959</v>
      </c>
      <c r="E66" s="44">
        <v>504</v>
      </c>
      <c r="F66" s="80">
        <v>1.1076923076923078</v>
      </c>
    </row>
    <row r="67" spans="1:6">
      <c r="A67" s="69">
        <v>2372</v>
      </c>
      <c r="B67" s="79" t="s">
        <v>135</v>
      </c>
      <c r="C67" s="44">
        <v>104</v>
      </c>
      <c r="D67" s="44">
        <v>170</v>
      </c>
      <c r="E67" s="44">
        <v>66</v>
      </c>
      <c r="F67" s="80">
        <v>0.63461538461538458</v>
      </c>
    </row>
    <row r="68" spans="1:6">
      <c r="A68" s="69">
        <v>2373</v>
      </c>
      <c r="B68" s="79" t="s">
        <v>136</v>
      </c>
      <c r="C68" s="44">
        <v>3066</v>
      </c>
      <c r="D68" s="44">
        <v>2566</v>
      </c>
      <c r="E68" s="44">
        <v>-500</v>
      </c>
      <c r="F68" s="80">
        <v>-0.16307893020221786</v>
      </c>
    </row>
    <row r="69" spans="1:6">
      <c r="A69" s="69">
        <v>2379</v>
      </c>
      <c r="B69" s="79" t="s">
        <v>137</v>
      </c>
      <c r="C69" s="44">
        <v>111</v>
      </c>
      <c r="D69" s="44">
        <v>182</v>
      </c>
      <c r="E69" s="44">
        <v>71</v>
      </c>
      <c r="F69" s="80">
        <v>0.63963963963963966</v>
      </c>
    </row>
    <row r="70" spans="1:6">
      <c r="A70" s="69">
        <v>238</v>
      </c>
      <c r="B70" s="79" t="s">
        <v>138</v>
      </c>
      <c r="C70" s="44">
        <v>17960</v>
      </c>
      <c r="D70" s="44">
        <v>18531</v>
      </c>
      <c r="E70" s="44">
        <v>571</v>
      </c>
      <c r="F70" s="80">
        <v>3.1792873051224947E-2</v>
      </c>
    </row>
    <row r="71" spans="1:6">
      <c r="A71" s="69">
        <v>2381</v>
      </c>
      <c r="B71" s="79" t="s">
        <v>139</v>
      </c>
      <c r="C71" s="44">
        <v>3075</v>
      </c>
      <c r="D71" s="44">
        <v>2714</v>
      </c>
      <c r="E71" s="44">
        <v>-361</v>
      </c>
      <c r="F71" s="80">
        <v>-0.11739837398373984</v>
      </c>
    </row>
    <row r="72" spans="1:6">
      <c r="A72" s="69">
        <v>2382</v>
      </c>
      <c r="B72" s="79" t="s">
        <v>140</v>
      </c>
      <c r="C72" s="44">
        <v>9220</v>
      </c>
      <c r="D72" s="44">
        <v>9001</v>
      </c>
      <c r="E72" s="44">
        <v>-219</v>
      </c>
      <c r="F72" s="80">
        <v>-2.3752711496746202E-2</v>
      </c>
    </row>
    <row r="73" spans="1:6">
      <c r="A73" s="69">
        <v>2383</v>
      </c>
      <c r="B73" s="79" t="s">
        <v>141</v>
      </c>
      <c r="C73" s="44">
        <v>3466</v>
      </c>
      <c r="D73" s="44">
        <v>3820</v>
      </c>
      <c r="E73" s="44">
        <v>354</v>
      </c>
      <c r="F73" s="80">
        <v>0.10213502596653203</v>
      </c>
    </row>
    <row r="74" spans="1:6">
      <c r="A74" s="69">
        <v>2389</v>
      </c>
      <c r="B74" s="79" t="s">
        <v>142</v>
      </c>
      <c r="C74" s="44">
        <v>2199</v>
      </c>
      <c r="D74" s="44">
        <v>2995</v>
      </c>
      <c r="E74" s="44">
        <v>796</v>
      </c>
      <c r="F74" s="80">
        <v>0.36198271941791721</v>
      </c>
    </row>
    <row r="75" spans="1:6">
      <c r="A75" s="73"/>
      <c r="B75" s="74" t="s">
        <v>68</v>
      </c>
      <c r="C75" s="71">
        <v>68481</v>
      </c>
      <c r="D75" s="71">
        <v>49118</v>
      </c>
      <c r="E75" s="71">
        <v>-19363</v>
      </c>
      <c r="F75" s="72">
        <v>-0.28274995984287615</v>
      </c>
    </row>
    <row r="76" spans="1:6">
      <c r="A76" s="75" t="s">
        <v>69</v>
      </c>
      <c r="B76" s="76" t="s">
        <v>68</v>
      </c>
      <c r="C76" s="77">
        <v>68481</v>
      </c>
      <c r="D76" s="77">
        <v>49118</v>
      </c>
      <c r="E76" s="77">
        <v>-19363</v>
      </c>
      <c r="F76" s="78">
        <v>-0.28274995984287615</v>
      </c>
    </row>
    <row r="77" spans="1:6">
      <c r="A77" s="75" t="s">
        <v>143</v>
      </c>
      <c r="B77" s="76" t="s">
        <v>71</v>
      </c>
      <c r="C77" s="77">
        <v>42612</v>
      </c>
      <c r="D77" s="77">
        <v>30436</v>
      </c>
      <c r="E77" s="77">
        <v>-12176</v>
      </c>
      <c r="F77" s="78">
        <v>-0.28574110579179574</v>
      </c>
    </row>
    <row r="78" spans="1:6">
      <c r="A78" s="81">
        <v>311</v>
      </c>
      <c r="B78" s="81" t="s">
        <v>144</v>
      </c>
      <c r="C78" s="82">
        <v>4571</v>
      </c>
      <c r="D78" s="82">
        <v>5229</v>
      </c>
      <c r="E78" s="82">
        <v>658</v>
      </c>
      <c r="F78" s="83">
        <v>0.14395099540581929</v>
      </c>
    </row>
    <row r="79" spans="1:6">
      <c r="A79" s="69">
        <v>3112</v>
      </c>
      <c r="B79" s="79" t="s">
        <v>146</v>
      </c>
      <c r="C79" s="44">
        <v>126</v>
      </c>
      <c r="D79" s="44">
        <v>0</v>
      </c>
      <c r="E79" s="44">
        <v>-126</v>
      </c>
      <c r="F79" s="80">
        <v>-1</v>
      </c>
    </row>
    <row r="80" spans="1:6">
      <c r="A80" s="69">
        <v>3113</v>
      </c>
      <c r="B80" s="79" t="s">
        <v>147</v>
      </c>
      <c r="C80" s="44">
        <v>335</v>
      </c>
      <c r="D80" s="44">
        <v>299</v>
      </c>
      <c r="E80" s="44">
        <v>-36</v>
      </c>
      <c r="F80" s="80">
        <v>-0.10746268656716418</v>
      </c>
    </row>
    <row r="81" spans="1:6">
      <c r="A81" s="69">
        <v>3114</v>
      </c>
      <c r="B81" s="79" t="s">
        <v>148</v>
      </c>
      <c r="C81" s="44">
        <v>324</v>
      </c>
      <c r="D81" s="44">
        <v>839</v>
      </c>
      <c r="E81" s="44">
        <v>515</v>
      </c>
      <c r="F81" s="80">
        <v>1.5895061728395061</v>
      </c>
    </row>
    <row r="82" spans="1:6">
      <c r="A82" s="69">
        <v>3116</v>
      </c>
      <c r="B82" s="79" t="s">
        <v>150</v>
      </c>
      <c r="C82" s="44">
        <v>187</v>
      </c>
      <c r="D82" s="44">
        <v>209</v>
      </c>
      <c r="E82" s="44">
        <v>22</v>
      </c>
      <c r="F82" s="80">
        <v>0.11764705882352941</v>
      </c>
    </row>
    <row r="83" spans="1:6">
      <c r="A83" s="69">
        <v>3117</v>
      </c>
      <c r="B83" s="79" t="s">
        <v>151</v>
      </c>
      <c r="C83" s="44">
        <v>840</v>
      </c>
      <c r="D83" s="44">
        <v>1344</v>
      </c>
      <c r="E83" s="44">
        <v>504</v>
      </c>
      <c r="F83" s="80">
        <v>0.6</v>
      </c>
    </row>
    <row r="84" spans="1:6">
      <c r="A84" s="69">
        <v>3118</v>
      </c>
      <c r="B84" s="79" t="s">
        <v>152</v>
      </c>
      <c r="C84" s="44">
        <v>2093</v>
      </c>
      <c r="D84" s="44">
        <v>1588</v>
      </c>
      <c r="E84" s="44">
        <v>-505</v>
      </c>
      <c r="F84" s="80">
        <v>-0.24128045867176301</v>
      </c>
    </row>
    <row r="85" spans="1:6">
      <c r="A85" s="69">
        <v>3119</v>
      </c>
      <c r="B85" s="79" t="s">
        <v>153</v>
      </c>
      <c r="C85" s="44">
        <v>230</v>
      </c>
      <c r="D85" s="44">
        <v>304</v>
      </c>
      <c r="E85" s="44">
        <v>74</v>
      </c>
      <c r="F85" s="80">
        <v>0.32173913043478258</v>
      </c>
    </row>
    <row r="86" spans="1:6">
      <c r="A86" s="69">
        <v>312</v>
      </c>
      <c r="B86" s="79" t="s">
        <v>154</v>
      </c>
      <c r="C86" s="44">
        <v>241</v>
      </c>
      <c r="D86" s="44">
        <v>100</v>
      </c>
      <c r="E86" s="44">
        <v>-141</v>
      </c>
      <c r="F86" s="80">
        <v>-0.58506224066390045</v>
      </c>
    </row>
    <row r="87" spans="1:6">
      <c r="A87" s="69">
        <v>3121</v>
      </c>
      <c r="B87" s="79" t="s">
        <v>155</v>
      </c>
      <c r="C87" s="44">
        <v>241</v>
      </c>
      <c r="D87" s="44">
        <v>100</v>
      </c>
      <c r="E87" s="44">
        <v>-141</v>
      </c>
      <c r="F87" s="80">
        <v>-0.58506224066390045</v>
      </c>
    </row>
    <row r="88" spans="1:6">
      <c r="A88" s="69">
        <v>313</v>
      </c>
      <c r="B88" s="79" t="s">
        <v>157</v>
      </c>
      <c r="C88" s="44">
        <v>5178</v>
      </c>
      <c r="D88" s="44">
        <v>1065</v>
      </c>
      <c r="E88" s="44">
        <v>-4113</v>
      </c>
      <c r="F88" s="80">
        <v>-0.79432213209733493</v>
      </c>
    </row>
    <row r="89" spans="1:6">
      <c r="A89" s="69">
        <v>3131</v>
      </c>
      <c r="B89" s="79" t="s">
        <v>158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3132</v>
      </c>
      <c r="B90" s="79" t="s">
        <v>159</v>
      </c>
      <c r="C90" s="44">
        <v>2545</v>
      </c>
      <c r="D90" s="44">
        <v>245</v>
      </c>
      <c r="E90" s="44">
        <v>-2300</v>
      </c>
      <c r="F90" s="80">
        <v>-0.90373280943025536</v>
      </c>
    </row>
    <row r="91" spans="1:6">
      <c r="A91" s="69">
        <v>3133</v>
      </c>
      <c r="B91" s="79" t="s">
        <v>160</v>
      </c>
      <c r="C91" s="44">
        <v>1985</v>
      </c>
      <c r="D91" s="44">
        <v>742</v>
      </c>
      <c r="E91" s="44">
        <v>-1243</v>
      </c>
      <c r="F91" s="80">
        <v>-0.62619647355163732</v>
      </c>
    </row>
    <row r="92" spans="1:6">
      <c r="A92" s="69">
        <v>314</v>
      </c>
      <c r="B92" s="79" t="s">
        <v>161</v>
      </c>
      <c r="C92" s="44">
        <v>1680</v>
      </c>
      <c r="D92" s="44">
        <v>1780</v>
      </c>
      <c r="E92" s="44">
        <v>100</v>
      </c>
      <c r="F92" s="80">
        <v>5.9523809523809521E-2</v>
      </c>
    </row>
    <row r="93" spans="1:6">
      <c r="A93" s="69">
        <v>3141</v>
      </c>
      <c r="B93" s="79" t="s">
        <v>162</v>
      </c>
      <c r="C93" s="44">
        <v>1078</v>
      </c>
      <c r="D93" s="44">
        <v>506</v>
      </c>
      <c r="E93" s="44">
        <v>-572</v>
      </c>
      <c r="F93" s="80">
        <v>-0.53061224489795922</v>
      </c>
    </row>
    <row r="94" spans="1:6">
      <c r="A94" s="69">
        <v>3149</v>
      </c>
      <c r="B94" s="79" t="s">
        <v>163</v>
      </c>
      <c r="C94" s="44">
        <v>598</v>
      </c>
      <c r="D94" s="44">
        <v>1125</v>
      </c>
      <c r="E94" s="44">
        <v>527</v>
      </c>
      <c r="F94" s="80">
        <v>0.88127090301003341</v>
      </c>
    </row>
    <row r="95" spans="1:6">
      <c r="A95" s="69">
        <v>315</v>
      </c>
      <c r="B95" s="79" t="s">
        <v>164</v>
      </c>
      <c r="C95" s="44">
        <v>3707</v>
      </c>
      <c r="D95" s="44">
        <v>559</v>
      </c>
      <c r="E95" s="44">
        <v>-3148</v>
      </c>
      <c r="F95" s="80">
        <v>-0.84920420825465337</v>
      </c>
    </row>
    <row r="96" spans="1:6">
      <c r="A96" s="69">
        <v>3152</v>
      </c>
      <c r="B96" s="79" t="s">
        <v>166</v>
      </c>
      <c r="C96" s="44">
        <v>3572</v>
      </c>
      <c r="D96" s="44">
        <v>542</v>
      </c>
      <c r="E96" s="44">
        <v>-3030</v>
      </c>
      <c r="F96" s="80">
        <v>-0.84826427771556556</v>
      </c>
    </row>
    <row r="97" spans="1:6">
      <c r="A97" s="69">
        <v>316</v>
      </c>
      <c r="B97" s="79" t="s">
        <v>168</v>
      </c>
      <c r="C97" s="44">
        <v>519</v>
      </c>
      <c r="D97" s="44">
        <v>237</v>
      </c>
      <c r="E97" s="44">
        <v>-282</v>
      </c>
      <c r="F97" s="80">
        <v>-0.54335260115606931</v>
      </c>
    </row>
    <row r="98" spans="1:6">
      <c r="A98" s="69">
        <v>3169</v>
      </c>
      <c r="B98" s="79" t="s">
        <v>171</v>
      </c>
      <c r="C98" s="44">
        <v>338</v>
      </c>
      <c r="D98" s="44">
        <v>77</v>
      </c>
      <c r="E98" s="44">
        <v>-261</v>
      </c>
      <c r="F98" s="80">
        <v>-0.77218934911242598</v>
      </c>
    </row>
    <row r="99" spans="1:6">
      <c r="A99" s="75" t="s">
        <v>172</v>
      </c>
      <c r="B99" s="76" t="s">
        <v>73</v>
      </c>
      <c r="C99" s="77">
        <v>25869</v>
      </c>
      <c r="D99" s="77">
        <v>18682</v>
      </c>
      <c r="E99" s="77">
        <v>-7187</v>
      </c>
      <c r="F99" s="78">
        <v>-0.27782287680235029</v>
      </c>
    </row>
    <row r="100" spans="1:6">
      <c r="A100" s="69">
        <v>321</v>
      </c>
      <c r="B100" s="79" t="s">
        <v>173</v>
      </c>
      <c r="C100" s="44">
        <v>578</v>
      </c>
      <c r="D100" s="44">
        <v>696</v>
      </c>
      <c r="E100" s="44">
        <v>118</v>
      </c>
      <c r="F100" s="80">
        <v>0.20415224913494809</v>
      </c>
    </row>
    <row r="101" spans="1:6">
      <c r="A101" s="69">
        <v>3211</v>
      </c>
      <c r="B101" s="79" t="s">
        <v>174</v>
      </c>
      <c r="C101" s="44">
        <v>30</v>
      </c>
      <c r="D101" s="44">
        <v>27</v>
      </c>
      <c r="E101" s="44">
        <v>-3</v>
      </c>
      <c r="F101" s="80">
        <v>-0.1</v>
      </c>
    </row>
    <row r="102" spans="1:6">
      <c r="A102" s="69">
        <v>3219</v>
      </c>
      <c r="B102" s="79" t="s">
        <v>176</v>
      </c>
      <c r="C102" s="44">
        <v>433</v>
      </c>
      <c r="D102" s="44">
        <v>532</v>
      </c>
      <c r="E102" s="44">
        <v>99</v>
      </c>
      <c r="F102" s="80">
        <v>0.22863741339491916</v>
      </c>
    </row>
    <row r="103" spans="1:6">
      <c r="A103" s="69">
        <v>322</v>
      </c>
      <c r="B103" s="79" t="s">
        <v>177</v>
      </c>
      <c r="C103" s="44">
        <v>1283</v>
      </c>
      <c r="D103" s="44">
        <v>1079</v>
      </c>
      <c r="E103" s="44">
        <v>-204</v>
      </c>
      <c r="F103" s="80">
        <v>-0.15900233826968044</v>
      </c>
    </row>
    <row r="104" spans="1:6">
      <c r="A104" s="69">
        <v>3222</v>
      </c>
      <c r="B104" s="79" t="s">
        <v>179</v>
      </c>
      <c r="C104" s="44">
        <v>1274</v>
      </c>
      <c r="D104" s="44">
        <v>713</v>
      </c>
      <c r="E104" s="44">
        <v>-561</v>
      </c>
      <c r="F104" s="80">
        <v>-0.44034536891679749</v>
      </c>
    </row>
    <row r="105" spans="1:6">
      <c r="A105" s="69">
        <v>323</v>
      </c>
      <c r="B105" s="79" t="s">
        <v>180</v>
      </c>
      <c r="C105" s="44">
        <v>3926</v>
      </c>
      <c r="D105" s="44">
        <v>3451</v>
      </c>
      <c r="E105" s="44">
        <v>-475</v>
      </c>
      <c r="F105" s="80">
        <v>-0.12098828323993886</v>
      </c>
    </row>
    <row r="106" spans="1:6">
      <c r="A106" s="69">
        <v>3231</v>
      </c>
      <c r="B106" s="79" t="s">
        <v>180</v>
      </c>
      <c r="C106" s="44">
        <v>3926</v>
      </c>
      <c r="D106" s="44">
        <v>3451</v>
      </c>
      <c r="E106" s="44">
        <v>-475</v>
      </c>
      <c r="F106" s="80">
        <v>-0.12098828323993886</v>
      </c>
    </row>
    <row r="107" spans="1:6">
      <c r="A107" s="69">
        <v>325</v>
      </c>
      <c r="B107" s="79" t="s">
        <v>182</v>
      </c>
      <c r="C107" s="44">
        <v>1261</v>
      </c>
      <c r="D107" s="44">
        <v>1597</v>
      </c>
      <c r="E107" s="44">
        <v>336</v>
      </c>
      <c r="F107" s="80">
        <v>0.26645519429024583</v>
      </c>
    </row>
    <row r="108" spans="1:6">
      <c r="A108" s="69">
        <v>3251</v>
      </c>
      <c r="B108" s="79" t="s">
        <v>183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3252</v>
      </c>
      <c r="B109" s="79" t="s">
        <v>184</v>
      </c>
      <c r="C109" s="44">
        <v>448</v>
      </c>
      <c r="D109" s="44">
        <v>223</v>
      </c>
      <c r="E109" s="44">
        <v>-225</v>
      </c>
      <c r="F109" s="80">
        <v>-0.5022321428571429</v>
      </c>
    </row>
    <row r="110" spans="1:6">
      <c r="A110" s="69">
        <v>3254</v>
      </c>
      <c r="B110" s="79" t="s">
        <v>186</v>
      </c>
      <c r="C110" s="44">
        <v>0</v>
      </c>
      <c r="D110" s="44">
        <v>328</v>
      </c>
      <c r="E110" s="44">
        <v>328</v>
      </c>
      <c r="F110" s="80" t="e">
        <v>#DIV/0!</v>
      </c>
    </row>
    <row r="111" spans="1:6">
      <c r="A111" s="69">
        <v>3255</v>
      </c>
      <c r="B111" s="79" t="s">
        <v>187</v>
      </c>
      <c r="C111" s="44">
        <v>134</v>
      </c>
      <c r="D111" s="44">
        <v>157</v>
      </c>
      <c r="E111" s="44">
        <v>23</v>
      </c>
      <c r="F111" s="80">
        <v>0.17164179104477612</v>
      </c>
    </row>
    <row r="112" spans="1:6">
      <c r="A112" s="69">
        <v>3256</v>
      </c>
      <c r="B112" s="79" t="s">
        <v>188</v>
      </c>
      <c r="C112" s="44">
        <v>146</v>
      </c>
      <c r="D112" s="44">
        <v>66</v>
      </c>
      <c r="E112" s="44">
        <v>-80</v>
      </c>
      <c r="F112" s="80">
        <v>-0.54794520547945202</v>
      </c>
    </row>
    <row r="113" spans="1:6">
      <c r="A113" s="69">
        <v>3259</v>
      </c>
      <c r="B113" s="79" t="s">
        <v>189</v>
      </c>
      <c r="C113" s="44">
        <v>105</v>
      </c>
      <c r="D113" s="44">
        <v>20</v>
      </c>
      <c r="E113" s="44">
        <v>-85</v>
      </c>
      <c r="F113" s="80">
        <v>-0.80952380952380953</v>
      </c>
    </row>
    <row r="114" spans="1:6">
      <c r="A114" s="69">
        <v>326</v>
      </c>
      <c r="B114" s="79" t="s">
        <v>190</v>
      </c>
      <c r="C114" s="44">
        <v>2487</v>
      </c>
      <c r="D114" s="44">
        <v>1933</v>
      </c>
      <c r="E114" s="44">
        <v>-554</v>
      </c>
      <c r="F114" s="80">
        <v>-0.22275834338560516</v>
      </c>
    </row>
    <row r="115" spans="1:6">
      <c r="A115" s="69">
        <v>3261</v>
      </c>
      <c r="B115" s="79" t="s">
        <v>191</v>
      </c>
      <c r="C115" s="44">
        <v>1294</v>
      </c>
      <c r="D115" s="44">
        <v>1179</v>
      </c>
      <c r="E115" s="44">
        <v>-115</v>
      </c>
      <c r="F115" s="80">
        <v>-8.8871715610510049E-2</v>
      </c>
    </row>
    <row r="116" spans="1:6">
      <c r="A116" s="69">
        <v>3262</v>
      </c>
      <c r="B116" s="79" t="s">
        <v>192</v>
      </c>
      <c r="C116" s="44">
        <v>379</v>
      </c>
      <c r="D116" s="44">
        <v>366</v>
      </c>
      <c r="E116" s="44">
        <v>-13</v>
      </c>
      <c r="F116" s="80">
        <v>-3.430079155672823E-2</v>
      </c>
    </row>
    <row r="117" spans="1:6">
      <c r="A117" s="69">
        <v>327</v>
      </c>
      <c r="B117" s="79" t="s">
        <v>193</v>
      </c>
      <c r="C117" s="44">
        <v>1097</v>
      </c>
      <c r="D117" s="44">
        <v>1209</v>
      </c>
      <c r="E117" s="44">
        <v>112</v>
      </c>
      <c r="F117" s="80">
        <v>0.10209662716499544</v>
      </c>
    </row>
    <row r="118" spans="1:6">
      <c r="A118" s="69">
        <v>3271</v>
      </c>
      <c r="B118" s="79" t="s">
        <v>194</v>
      </c>
      <c r="C118" s="44">
        <v>11</v>
      </c>
      <c r="D118" s="44">
        <v>227</v>
      </c>
      <c r="E118" s="44">
        <v>216</v>
      </c>
      <c r="F118" s="80">
        <v>19.636363636363637</v>
      </c>
    </row>
    <row r="119" spans="1:6">
      <c r="A119" s="69">
        <v>3272</v>
      </c>
      <c r="B119" s="79" t="s">
        <v>195</v>
      </c>
      <c r="C119" s="44">
        <v>0</v>
      </c>
      <c r="D119" s="44">
        <v>14</v>
      </c>
      <c r="E119" s="44">
        <v>14</v>
      </c>
      <c r="F119" s="80" t="e">
        <v>#DIV/0!</v>
      </c>
    </row>
    <row r="120" spans="1:6">
      <c r="A120" s="69">
        <v>3273</v>
      </c>
      <c r="B120" s="79" t="s">
        <v>196</v>
      </c>
      <c r="C120" s="44">
        <v>569</v>
      </c>
      <c r="D120" s="44">
        <v>605</v>
      </c>
      <c r="E120" s="44">
        <v>36</v>
      </c>
      <c r="F120" s="80">
        <v>6.32688927943761E-2</v>
      </c>
    </row>
    <row r="121" spans="1:6">
      <c r="A121" s="69">
        <v>3279</v>
      </c>
      <c r="B121" s="79" t="s">
        <v>198</v>
      </c>
      <c r="C121" s="44">
        <v>186</v>
      </c>
      <c r="D121" s="44">
        <v>134</v>
      </c>
      <c r="E121" s="44">
        <v>-52</v>
      </c>
      <c r="F121" s="80">
        <v>-0.27956989247311825</v>
      </c>
    </row>
    <row r="122" spans="1:6">
      <c r="A122" s="69">
        <v>331</v>
      </c>
      <c r="B122" s="79" t="s">
        <v>199</v>
      </c>
      <c r="C122" s="44">
        <v>3091</v>
      </c>
      <c r="D122" s="44">
        <v>1989</v>
      </c>
      <c r="E122" s="44">
        <v>-1102</v>
      </c>
      <c r="F122" s="80">
        <v>-0.35651892591394369</v>
      </c>
    </row>
    <row r="123" spans="1:6">
      <c r="A123" s="69">
        <v>3313</v>
      </c>
      <c r="B123" s="79" t="s">
        <v>202</v>
      </c>
      <c r="C123" s="44">
        <v>275</v>
      </c>
      <c r="D123" s="44">
        <v>0</v>
      </c>
      <c r="E123" s="44">
        <v>-275</v>
      </c>
      <c r="F123" s="80">
        <v>-1</v>
      </c>
    </row>
    <row r="124" spans="1:6">
      <c r="A124" s="69">
        <v>3314</v>
      </c>
      <c r="B124" s="79" t="s">
        <v>203</v>
      </c>
      <c r="C124" s="44">
        <v>939</v>
      </c>
      <c r="D124" s="44">
        <v>445</v>
      </c>
      <c r="E124" s="44">
        <v>-494</v>
      </c>
      <c r="F124" s="80">
        <v>-0.52609158679446222</v>
      </c>
    </row>
    <row r="125" spans="1:6">
      <c r="A125" s="69">
        <v>3315</v>
      </c>
      <c r="B125" s="79" t="s">
        <v>204</v>
      </c>
      <c r="C125" s="44">
        <v>606</v>
      </c>
      <c r="D125" s="44">
        <v>262</v>
      </c>
      <c r="E125" s="44">
        <v>-344</v>
      </c>
      <c r="F125" s="80">
        <v>-0.56765676567656764</v>
      </c>
    </row>
    <row r="126" spans="1:6">
      <c r="A126" s="69">
        <v>332</v>
      </c>
      <c r="B126" s="79" t="s">
        <v>205</v>
      </c>
      <c r="C126" s="44">
        <v>7752</v>
      </c>
      <c r="D126" s="44">
        <v>6216</v>
      </c>
      <c r="E126" s="44">
        <v>-1536</v>
      </c>
      <c r="F126" s="80">
        <v>-0.19814241486068113</v>
      </c>
    </row>
    <row r="127" spans="1:6">
      <c r="A127" s="69">
        <v>3321</v>
      </c>
      <c r="B127" s="79" t="s">
        <v>206</v>
      </c>
      <c r="C127" s="44">
        <v>658</v>
      </c>
      <c r="D127" s="44">
        <v>448</v>
      </c>
      <c r="E127" s="44">
        <v>-210</v>
      </c>
      <c r="F127" s="80">
        <v>-0.31914893617021278</v>
      </c>
    </row>
    <row r="128" spans="1:6">
      <c r="A128" s="69">
        <v>3322</v>
      </c>
      <c r="B128" s="79" t="s">
        <v>207</v>
      </c>
      <c r="C128" s="44">
        <v>141</v>
      </c>
      <c r="D128" s="44">
        <v>56</v>
      </c>
      <c r="E128" s="44">
        <v>-85</v>
      </c>
      <c r="F128" s="80">
        <v>-0.6028368794326241</v>
      </c>
    </row>
    <row r="129" spans="1:6">
      <c r="A129" s="69">
        <v>3323</v>
      </c>
      <c r="B129" s="79" t="s">
        <v>208</v>
      </c>
      <c r="C129" s="44">
        <v>1628</v>
      </c>
      <c r="D129" s="44">
        <v>1351</v>
      </c>
      <c r="E129" s="44">
        <v>-277</v>
      </c>
      <c r="F129" s="80">
        <v>-0.17014742014742015</v>
      </c>
    </row>
    <row r="130" spans="1:6">
      <c r="A130" s="69">
        <v>3324</v>
      </c>
      <c r="B130" s="79" t="s">
        <v>209</v>
      </c>
      <c r="C130" s="44">
        <v>336</v>
      </c>
      <c r="D130" s="44">
        <v>207</v>
      </c>
      <c r="E130" s="44">
        <v>-129</v>
      </c>
      <c r="F130" s="80">
        <v>-0.38392857142857145</v>
      </c>
    </row>
    <row r="131" spans="1:6">
      <c r="A131" s="69">
        <v>3325</v>
      </c>
      <c r="B131" s="79" t="s">
        <v>210</v>
      </c>
      <c r="C131" s="44">
        <v>0</v>
      </c>
      <c r="D131" s="44">
        <v>79</v>
      </c>
      <c r="E131" s="44">
        <v>79</v>
      </c>
      <c r="F131" s="80" t="e">
        <v>#DIV/0!</v>
      </c>
    </row>
    <row r="132" spans="1:6">
      <c r="A132" s="69">
        <v>3326</v>
      </c>
      <c r="B132" s="79" t="s">
        <v>211</v>
      </c>
      <c r="C132" s="44">
        <v>189</v>
      </c>
      <c r="D132" s="44">
        <v>70</v>
      </c>
      <c r="E132" s="44">
        <v>-119</v>
      </c>
      <c r="F132" s="80">
        <v>-0.62962962962962965</v>
      </c>
    </row>
    <row r="133" spans="1:6">
      <c r="A133" s="69">
        <v>3327</v>
      </c>
      <c r="B133" s="79" t="s">
        <v>212</v>
      </c>
      <c r="C133" s="44">
        <v>1880</v>
      </c>
      <c r="D133" s="44">
        <v>1570</v>
      </c>
      <c r="E133" s="44">
        <v>-310</v>
      </c>
      <c r="F133" s="80">
        <v>-0.16489361702127658</v>
      </c>
    </row>
    <row r="134" spans="1:6">
      <c r="A134" s="69">
        <v>3328</v>
      </c>
      <c r="B134" s="79" t="s">
        <v>213</v>
      </c>
      <c r="C134" s="44">
        <v>1374</v>
      </c>
      <c r="D134" s="44">
        <v>1035</v>
      </c>
      <c r="E134" s="44">
        <v>-339</v>
      </c>
      <c r="F134" s="80">
        <v>-0.24672489082969432</v>
      </c>
    </row>
    <row r="135" spans="1:6">
      <c r="A135" s="69">
        <v>3329</v>
      </c>
      <c r="B135" s="79" t="s">
        <v>214</v>
      </c>
      <c r="C135" s="44">
        <v>545</v>
      </c>
      <c r="D135" s="44">
        <v>372</v>
      </c>
      <c r="E135" s="44">
        <v>-173</v>
      </c>
      <c r="F135" s="80">
        <v>-0.31743119266055048</v>
      </c>
    </row>
    <row r="136" spans="1:6">
      <c r="A136" s="69">
        <v>333</v>
      </c>
      <c r="B136" s="79" t="s">
        <v>215</v>
      </c>
      <c r="C136" s="44">
        <v>3471</v>
      </c>
      <c r="D136" s="44">
        <v>2239</v>
      </c>
      <c r="E136" s="44">
        <v>-1232</v>
      </c>
      <c r="F136" s="80">
        <v>-0.35494093921060216</v>
      </c>
    </row>
    <row r="137" spans="1:6">
      <c r="A137" s="69">
        <v>3331</v>
      </c>
      <c r="B137" s="79" t="s">
        <v>216</v>
      </c>
      <c r="C137" s="44">
        <v>128</v>
      </c>
      <c r="D137" s="44">
        <v>0</v>
      </c>
      <c r="E137" s="44">
        <v>-128</v>
      </c>
      <c r="F137" s="80">
        <v>-1</v>
      </c>
    </row>
    <row r="138" spans="1:6">
      <c r="A138" s="69">
        <v>3332</v>
      </c>
      <c r="B138" s="79" t="s">
        <v>217</v>
      </c>
      <c r="C138" s="44">
        <v>683</v>
      </c>
      <c r="D138" s="44">
        <v>431</v>
      </c>
      <c r="E138" s="44">
        <v>-252</v>
      </c>
      <c r="F138" s="80">
        <v>-0.36896046852122988</v>
      </c>
    </row>
    <row r="139" spans="1:6">
      <c r="A139" s="69">
        <v>3333</v>
      </c>
      <c r="B139" s="79" t="s">
        <v>218</v>
      </c>
      <c r="C139" s="44">
        <v>446</v>
      </c>
      <c r="D139" s="44">
        <v>367</v>
      </c>
      <c r="E139" s="44">
        <v>-79</v>
      </c>
      <c r="F139" s="80">
        <v>-0.17713004484304934</v>
      </c>
    </row>
    <row r="140" spans="1:6">
      <c r="A140" s="69">
        <v>3334</v>
      </c>
      <c r="B140" s="79" t="s">
        <v>219</v>
      </c>
      <c r="C140" s="44">
        <v>82</v>
      </c>
      <c r="D140" s="44">
        <v>92</v>
      </c>
      <c r="E140" s="44">
        <v>10</v>
      </c>
      <c r="F140" s="80">
        <v>0.12195121951219512</v>
      </c>
    </row>
    <row r="141" spans="1:6">
      <c r="A141" s="69">
        <v>3335</v>
      </c>
      <c r="B141" s="79" t="s">
        <v>220</v>
      </c>
      <c r="C141" s="44">
        <v>764</v>
      </c>
      <c r="D141" s="44">
        <v>418</v>
      </c>
      <c r="E141" s="44">
        <v>-346</v>
      </c>
      <c r="F141" s="80">
        <v>-0.45287958115183247</v>
      </c>
    </row>
    <row r="142" spans="1:6">
      <c r="A142" s="69">
        <v>3336</v>
      </c>
      <c r="B142" s="79" t="s">
        <v>221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3339</v>
      </c>
      <c r="B143" s="79" t="s">
        <v>222</v>
      </c>
      <c r="C143" s="44">
        <v>428</v>
      </c>
      <c r="D143" s="44">
        <v>210</v>
      </c>
      <c r="E143" s="44">
        <v>-218</v>
      </c>
      <c r="F143" s="80">
        <v>-0.50934579439252337</v>
      </c>
    </row>
    <row r="144" spans="1:6">
      <c r="A144" s="69">
        <v>334</v>
      </c>
      <c r="B144" s="79" t="s">
        <v>223</v>
      </c>
      <c r="C144" s="44">
        <v>6898</v>
      </c>
      <c r="D144" s="44">
        <v>4291</v>
      </c>
      <c r="E144" s="44">
        <v>-2607</v>
      </c>
      <c r="F144" s="80">
        <v>-0.37793563351696141</v>
      </c>
    </row>
    <row r="145" spans="1:6">
      <c r="A145" s="69">
        <v>3341</v>
      </c>
      <c r="B145" s="79" t="s">
        <v>224</v>
      </c>
      <c r="C145" s="44">
        <v>0</v>
      </c>
      <c r="D145" s="44">
        <v>0</v>
      </c>
      <c r="E145" s="44">
        <v>0</v>
      </c>
      <c r="F145" s="80" t="e">
        <v>#DIV/0!</v>
      </c>
    </row>
    <row r="146" spans="1:6">
      <c r="A146" s="69">
        <v>3342</v>
      </c>
      <c r="B146" s="79" t="s">
        <v>225</v>
      </c>
      <c r="C146" s="44">
        <v>1243</v>
      </c>
      <c r="D146" s="44">
        <v>124</v>
      </c>
      <c r="E146" s="44">
        <v>-1119</v>
      </c>
      <c r="F146" s="80">
        <v>-0.90024135156878515</v>
      </c>
    </row>
    <row r="147" spans="1:6">
      <c r="A147" s="69">
        <v>3344</v>
      </c>
      <c r="B147" s="79" t="s">
        <v>227</v>
      </c>
      <c r="C147" s="44">
        <v>3168</v>
      </c>
      <c r="D147" s="44">
        <v>2023</v>
      </c>
      <c r="E147" s="44">
        <v>-1145</v>
      </c>
      <c r="F147" s="80">
        <v>-0.36142676767676768</v>
      </c>
    </row>
    <row r="148" spans="1:6">
      <c r="A148" s="69">
        <v>3345</v>
      </c>
      <c r="B148" s="79" t="s">
        <v>228</v>
      </c>
      <c r="C148" s="44">
        <v>2092</v>
      </c>
      <c r="D148" s="44">
        <v>1199</v>
      </c>
      <c r="E148" s="44">
        <v>-893</v>
      </c>
      <c r="F148" s="80">
        <v>-0.42686424474187379</v>
      </c>
    </row>
    <row r="149" spans="1:6">
      <c r="A149" s="69">
        <v>335</v>
      </c>
      <c r="B149" s="79" t="s">
        <v>230</v>
      </c>
      <c r="C149" s="44">
        <v>6638</v>
      </c>
      <c r="D149" s="44">
        <v>4283</v>
      </c>
      <c r="E149" s="44">
        <v>-2355</v>
      </c>
      <c r="F149" s="80">
        <v>-0.35477553479963847</v>
      </c>
    </row>
    <row r="150" spans="1:6">
      <c r="A150" s="69">
        <v>3351</v>
      </c>
      <c r="B150" s="79" t="s">
        <v>231</v>
      </c>
      <c r="C150" s="44">
        <v>1367</v>
      </c>
      <c r="D150" s="44">
        <v>1053</v>
      </c>
      <c r="E150" s="44">
        <v>-314</v>
      </c>
      <c r="F150" s="80">
        <v>-0.22970007315288954</v>
      </c>
    </row>
    <row r="151" spans="1:6">
      <c r="A151" s="69">
        <v>3353</v>
      </c>
      <c r="B151" s="79" t="s">
        <v>233</v>
      </c>
      <c r="C151" s="44">
        <v>738</v>
      </c>
      <c r="D151" s="44">
        <v>2194</v>
      </c>
      <c r="E151" s="44">
        <v>1456</v>
      </c>
      <c r="F151" s="80">
        <v>1.97289972899729</v>
      </c>
    </row>
    <row r="152" spans="1:6">
      <c r="A152" s="69">
        <v>3359</v>
      </c>
      <c r="B152" s="79" t="s">
        <v>234</v>
      </c>
      <c r="C152" s="44">
        <v>828</v>
      </c>
      <c r="D152" s="44">
        <v>588</v>
      </c>
      <c r="E152" s="44">
        <v>-240</v>
      </c>
      <c r="F152" s="80">
        <v>-0.28985507246376813</v>
      </c>
    </row>
    <row r="153" spans="1:6">
      <c r="A153" s="69">
        <v>336</v>
      </c>
      <c r="B153" s="79" t="s">
        <v>235</v>
      </c>
      <c r="C153" s="44">
        <v>569</v>
      </c>
      <c r="D153" s="44">
        <v>569</v>
      </c>
      <c r="E153" s="44">
        <v>0</v>
      </c>
      <c r="F153" s="80">
        <v>0</v>
      </c>
    </row>
    <row r="154" spans="1:6">
      <c r="A154" s="69">
        <v>3363</v>
      </c>
      <c r="B154" s="79" t="s">
        <v>238</v>
      </c>
      <c r="C154" s="44">
        <v>78</v>
      </c>
      <c r="D154" s="44">
        <v>0</v>
      </c>
      <c r="E154" s="44">
        <v>-78</v>
      </c>
      <c r="F154" s="80">
        <v>-1</v>
      </c>
    </row>
    <row r="155" spans="1:6">
      <c r="A155" s="69">
        <v>3366</v>
      </c>
      <c r="B155" s="79" t="s">
        <v>240</v>
      </c>
      <c r="C155" s="44">
        <v>105</v>
      </c>
      <c r="D155" s="44">
        <v>320</v>
      </c>
      <c r="E155" s="44">
        <v>215</v>
      </c>
      <c r="F155" s="80">
        <v>2.0476190476190474</v>
      </c>
    </row>
    <row r="156" spans="1:6">
      <c r="A156" s="69">
        <v>337</v>
      </c>
      <c r="B156" s="79" t="s">
        <v>242</v>
      </c>
      <c r="C156" s="44">
        <v>1301</v>
      </c>
      <c r="D156" s="44">
        <v>783</v>
      </c>
      <c r="E156" s="44">
        <v>-518</v>
      </c>
      <c r="F156" s="80">
        <v>-0.39815526518063027</v>
      </c>
    </row>
    <row r="157" spans="1:6">
      <c r="A157" s="69">
        <v>3371</v>
      </c>
      <c r="B157" s="79" t="s">
        <v>243</v>
      </c>
      <c r="C157" s="44">
        <v>516</v>
      </c>
      <c r="D157" s="44">
        <v>289</v>
      </c>
      <c r="E157" s="44">
        <v>-227</v>
      </c>
      <c r="F157" s="80">
        <v>-0.43992248062015504</v>
      </c>
    </row>
    <row r="158" spans="1:6">
      <c r="A158" s="69">
        <v>3372</v>
      </c>
      <c r="B158" s="79" t="s">
        <v>244</v>
      </c>
      <c r="C158" s="44">
        <v>213</v>
      </c>
      <c r="D158" s="44">
        <v>298</v>
      </c>
      <c r="E158" s="44">
        <v>85</v>
      </c>
      <c r="F158" s="80">
        <v>0.39906103286384975</v>
      </c>
    </row>
    <row r="159" spans="1:6">
      <c r="A159" s="69">
        <v>3379</v>
      </c>
      <c r="B159" s="79" t="s">
        <v>245</v>
      </c>
      <c r="C159" s="44">
        <v>382</v>
      </c>
      <c r="D159" s="44">
        <v>116</v>
      </c>
      <c r="E159" s="44">
        <v>-266</v>
      </c>
      <c r="F159" s="80">
        <v>-0.69633507853403143</v>
      </c>
    </row>
    <row r="160" spans="1:6">
      <c r="A160" s="69">
        <v>339</v>
      </c>
      <c r="B160" s="79" t="s">
        <v>246</v>
      </c>
      <c r="C160" s="44">
        <v>11216</v>
      </c>
      <c r="D160" s="44">
        <v>8162</v>
      </c>
      <c r="E160" s="44">
        <v>-3054</v>
      </c>
      <c r="F160" s="80">
        <v>-0.27228958630527816</v>
      </c>
    </row>
    <row r="161" spans="1:6">
      <c r="A161" s="69">
        <v>3391</v>
      </c>
      <c r="B161" s="79" t="s">
        <v>247</v>
      </c>
      <c r="C161" s="44">
        <v>4500</v>
      </c>
      <c r="D161" s="44">
        <v>3493</v>
      </c>
      <c r="E161" s="44">
        <v>-1007</v>
      </c>
      <c r="F161" s="80">
        <v>-0.22377777777777777</v>
      </c>
    </row>
    <row r="162" spans="1:6">
      <c r="A162" s="69">
        <v>3399</v>
      </c>
      <c r="B162" s="79" t="s">
        <v>248</v>
      </c>
      <c r="C162" s="44">
        <v>4215</v>
      </c>
      <c r="D162" s="44">
        <v>2482</v>
      </c>
      <c r="E162" s="44">
        <v>-1733</v>
      </c>
      <c r="F162" s="80">
        <v>-0.41115065243179122</v>
      </c>
    </row>
    <row r="163" spans="1:6">
      <c r="A163" s="73"/>
      <c r="B163" s="152" t="s">
        <v>74</v>
      </c>
      <c r="C163" s="71">
        <v>419329</v>
      </c>
      <c r="D163" s="71">
        <v>439518</v>
      </c>
      <c r="E163" s="71">
        <v>20189</v>
      </c>
      <c r="F163" s="72">
        <v>4.8145966532245565E-2</v>
      </c>
    </row>
    <row r="164" spans="1:6">
      <c r="A164" s="73"/>
      <c r="B164" s="74" t="s">
        <v>505</v>
      </c>
      <c r="C164" s="71">
        <v>125684</v>
      </c>
      <c r="D164" s="71">
        <v>120210</v>
      </c>
      <c r="E164" s="71">
        <v>-5474</v>
      </c>
      <c r="F164" s="72">
        <v>-4.3553674294261796E-2</v>
      </c>
    </row>
    <row r="165" spans="1:6">
      <c r="A165" s="75">
        <v>22</v>
      </c>
      <c r="B165" s="76" t="s">
        <v>78</v>
      </c>
      <c r="C165" s="77">
        <v>2729</v>
      </c>
      <c r="D165" s="77">
        <v>2781</v>
      </c>
      <c r="E165" s="77">
        <v>52</v>
      </c>
      <c r="F165" s="78">
        <v>1.9054598754122389E-2</v>
      </c>
    </row>
    <row r="166" spans="1:6">
      <c r="A166" s="69">
        <v>221</v>
      </c>
      <c r="B166" s="79" t="s">
        <v>78</v>
      </c>
      <c r="C166" s="44">
        <v>2729</v>
      </c>
      <c r="D166" s="44">
        <v>2781</v>
      </c>
      <c r="E166" s="44">
        <v>52</v>
      </c>
      <c r="F166" s="80">
        <v>1.9054598754122389E-2</v>
      </c>
    </row>
    <row r="167" spans="1:6">
      <c r="A167" s="69">
        <v>2211</v>
      </c>
      <c r="B167" s="79" t="s">
        <v>250</v>
      </c>
      <c r="C167" s="44">
        <v>1619</v>
      </c>
      <c r="D167" s="44">
        <v>1625</v>
      </c>
      <c r="E167" s="44">
        <v>6</v>
      </c>
      <c r="F167" s="80">
        <v>3.7059913526868438E-3</v>
      </c>
    </row>
    <row r="168" spans="1:6">
      <c r="A168" s="69">
        <v>2213</v>
      </c>
      <c r="B168" s="79" t="s">
        <v>252</v>
      </c>
      <c r="C168" s="44">
        <v>524</v>
      </c>
      <c r="D168" s="44">
        <v>507</v>
      </c>
      <c r="E168" s="44">
        <v>-17</v>
      </c>
      <c r="F168" s="80">
        <v>-3.2442748091603052E-2</v>
      </c>
    </row>
    <row r="169" spans="1:6">
      <c r="A169" s="75">
        <v>42</v>
      </c>
      <c r="B169" s="76" t="s">
        <v>70</v>
      </c>
      <c r="C169" s="77">
        <v>26375</v>
      </c>
      <c r="D169" s="77">
        <v>24629</v>
      </c>
      <c r="E169" s="77">
        <v>-1746</v>
      </c>
      <c r="F169" s="78">
        <v>-6.6199052132701428E-2</v>
      </c>
    </row>
    <row r="170" spans="1:6">
      <c r="A170" s="69">
        <v>423</v>
      </c>
      <c r="B170" s="79" t="s">
        <v>253</v>
      </c>
      <c r="C170" s="44">
        <v>11914</v>
      </c>
      <c r="D170" s="44">
        <v>10935</v>
      </c>
      <c r="E170" s="44">
        <v>-979</v>
      </c>
      <c r="F170" s="80">
        <v>-8.2172234346147385E-2</v>
      </c>
    </row>
    <row r="171" spans="1:6">
      <c r="A171" s="69">
        <v>4231</v>
      </c>
      <c r="B171" s="79" t="s">
        <v>254</v>
      </c>
      <c r="C171" s="44">
        <v>1963</v>
      </c>
      <c r="D171" s="44">
        <v>1942</v>
      </c>
      <c r="E171" s="44">
        <v>-21</v>
      </c>
      <c r="F171" s="80">
        <v>-1.0697911360163017E-2</v>
      </c>
    </row>
    <row r="172" spans="1:6">
      <c r="A172" s="69">
        <v>4232</v>
      </c>
      <c r="B172" s="79" t="s">
        <v>255</v>
      </c>
      <c r="C172" s="44">
        <v>483</v>
      </c>
      <c r="D172" s="44">
        <v>432</v>
      </c>
      <c r="E172" s="44">
        <v>-51</v>
      </c>
      <c r="F172" s="80">
        <v>-0.10559006211180125</v>
      </c>
    </row>
    <row r="173" spans="1:6">
      <c r="A173" s="69">
        <v>4233</v>
      </c>
      <c r="B173" s="79" t="s">
        <v>256</v>
      </c>
      <c r="C173" s="44">
        <v>1383</v>
      </c>
      <c r="D173" s="44">
        <v>966</v>
      </c>
      <c r="E173" s="44">
        <v>-417</v>
      </c>
      <c r="F173" s="80">
        <v>-0.30151843817787416</v>
      </c>
    </row>
    <row r="174" spans="1:6">
      <c r="A174" s="69">
        <v>4234</v>
      </c>
      <c r="B174" s="79" t="s">
        <v>257</v>
      </c>
      <c r="C174" s="44">
        <v>2080</v>
      </c>
      <c r="D174" s="44">
        <v>2338</v>
      </c>
      <c r="E174" s="44">
        <v>258</v>
      </c>
      <c r="F174" s="80">
        <v>0.12403846153846154</v>
      </c>
    </row>
    <row r="175" spans="1:6">
      <c r="A175" s="69">
        <v>4235</v>
      </c>
      <c r="B175" s="79" t="s">
        <v>258</v>
      </c>
      <c r="C175" s="44">
        <v>585</v>
      </c>
      <c r="D175" s="44">
        <v>422</v>
      </c>
      <c r="E175" s="44">
        <v>-163</v>
      </c>
      <c r="F175" s="80">
        <v>-0.27863247863247864</v>
      </c>
    </row>
    <row r="176" spans="1:6">
      <c r="A176" s="69">
        <v>4236</v>
      </c>
      <c r="B176" s="79" t="s">
        <v>259</v>
      </c>
      <c r="C176" s="44">
        <v>1936</v>
      </c>
      <c r="D176" s="44">
        <v>1264</v>
      </c>
      <c r="E176" s="44">
        <v>-672</v>
      </c>
      <c r="F176" s="80">
        <v>-0.34710743801652894</v>
      </c>
    </row>
    <row r="177" spans="1:6">
      <c r="A177" s="69">
        <v>4237</v>
      </c>
      <c r="B177" s="79" t="s">
        <v>260</v>
      </c>
      <c r="C177" s="44">
        <v>872</v>
      </c>
      <c r="D177" s="44">
        <v>981</v>
      </c>
      <c r="E177" s="44">
        <v>109</v>
      </c>
      <c r="F177" s="80">
        <v>0.125</v>
      </c>
    </row>
    <row r="178" spans="1:6">
      <c r="A178" s="69">
        <v>4238</v>
      </c>
      <c r="B178" s="79" t="s">
        <v>261</v>
      </c>
      <c r="C178" s="44">
        <v>1695</v>
      </c>
      <c r="D178" s="44">
        <v>1540</v>
      </c>
      <c r="E178" s="44">
        <v>-155</v>
      </c>
      <c r="F178" s="80">
        <v>-9.1445427728613568E-2</v>
      </c>
    </row>
    <row r="179" spans="1:6">
      <c r="A179" s="69">
        <v>4239</v>
      </c>
      <c r="B179" s="79" t="s">
        <v>262</v>
      </c>
      <c r="C179" s="44">
        <v>919</v>
      </c>
      <c r="D179" s="44">
        <v>1000</v>
      </c>
      <c r="E179" s="44">
        <v>81</v>
      </c>
      <c r="F179" s="80">
        <v>8.8139281828073998E-2</v>
      </c>
    </row>
    <row r="180" spans="1:6">
      <c r="A180" s="69">
        <v>424</v>
      </c>
      <c r="B180" s="79" t="s">
        <v>263</v>
      </c>
      <c r="C180" s="44">
        <v>11838</v>
      </c>
      <c r="D180" s="44">
        <v>11039</v>
      </c>
      <c r="E180" s="44">
        <v>-799</v>
      </c>
      <c r="F180" s="80">
        <v>-6.749450920763643E-2</v>
      </c>
    </row>
    <row r="181" spans="1:6">
      <c r="A181" s="69">
        <v>4241</v>
      </c>
      <c r="B181" s="79" t="s">
        <v>264</v>
      </c>
      <c r="C181" s="44">
        <v>1388</v>
      </c>
      <c r="D181" s="44">
        <v>316</v>
      </c>
      <c r="E181" s="44">
        <v>-1072</v>
      </c>
      <c r="F181" s="80">
        <v>-0.7723342939481268</v>
      </c>
    </row>
    <row r="182" spans="1:6">
      <c r="A182" s="69">
        <v>4242</v>
      </c>
      <c r="B182" s="79" t="s">
        <v>265</v>
      </c>
      <c r="C182" s="44">
        <v>595</v>
      </c>
      <c r="D182" s="44">
        <v>811</v>
      </c>
      <c r="E182" s="44">
        <v>216</v>
      </c>
      <c r="F182" s="80">
        <v>0.3630252100840336</v>
      </c>
    </row>
    <row r="183" spans="1:6">
      <c r="A183" s="69">
        <v>4243</v>
      </c>
      <c r="B183" s="79" t="s">
        <v>266</v>
      </c>
      <c r="C183" s="44">
        <v>1691</v>
      </c>
      <c r="D183" s="44">
        <v>1034</v>
      </c>
      <c r="E183" s="44">
        <v>-657</v>
      </c>
      <c r="F183" s="80">
        <v>-0.38852749852158486</v>
      </c>
    </row>
    <row r="184" spans="1:6">
      <c r="A184" s="69">
        <v>4244</v>
      </c>
      <c r="B184" s="79" t="s">
        <v>267</v>
      </c>
      <c r="C184" s="44">
        <v>2823</v>
      </c>
      <c r="D184" s="44">
        <v>4451</v>
      </c>
      <c r="E184" s="44">
        <v>1628</v>
      </c>
      <c r="F184" s="80">
        <v>0.57669146298264262</v>
      </c>
    </row>
    <row r="185" spans="1:6">
      <c r="A185" s="69">
        <v>4246</v>
      </c>
      <c r="B185" s="79" t="s">
        <v>269</v>
      </c>
      <c r="C185" s="44">
        <v>309</v>
      </c>
      <c r="D185" s="44">
        <v>295</v>
      </c>
      <c r="E185" s="44">
        <v>-14</v>
      </c>
      <c r="F185" s="80">
        <v>-4.5307443365695796E-2</v>
      </c>
    </row>
    <row r="186" spans="1:6">
      <c r="A186" s="69">
        <v>4247</v>
      </c>
      <c r="B186" s="79" t="s">
        <v>270</v>
      </c>
      <c r="C186" s="44">
        <v>155</v>
      </c>
      <c r="D186" s="44">
        <v>212</v>
      </c>
      <c r="E186" s="44">
        <v>57</v>
      </c>
      <c r="F186" s="80">
        <v>0.36774193548387096</v>
      </c>
    </row>
    <row r="187" spans="1:6">
      <c r="A187" s="69">
        <v>4248</v>
      </c>
      <c r="B187" s="79" t="s">
        <v>271</v>
      </c>
      <c r="C187" s="44">
        <v>1348</v>
      </c>
      <c r="D187" s="44">
        <v>1603</v>
      </c>
      <c r="E187" s="44">
        <v>255</v>
      </c>
      <c r="F187" s="80">
        <v>0.18916913946587538</v>
      </c>
    </row>
    <row r="188" spans="1:6">
      <c r="A188" s="69">
        <v>4249</v>
      </c>
      <c r="B188" s="79" t="s">
        <v>272</v>
      </c>
      <c r="C188" s="44">
        <v>1573</v>
      </c>
      <c r="D188" s="44">
        <v>1309</v>
      </c>
      <c r="E188" s="44">
        <v>-264</v>
      </c>
      <c r="F188" s="80">
        <v>-0.16783216783216784</v>
      </c>
    </row>
    <row r="189" spans="1:6">
      <c r="A189" s="69">
        <v>425</v>
      </c>
      <c r="B189" s="79" t="s">
        <v>273</v>
      </c>
      <c r="C189" s="44">
        <v>2623</v>
      </c>
      <c r="D189" s="44">
        <v>2654</v>
      </c>
      <c r="E189" s="44">
        <v>31</v>
      </c>
      <c r="F189" s="80">
        <v>1.1818528402592451E-2</v>
      </c>
    </row>
    <row r="190" spans="1:6">
      <c r="A190" s="69">
        <v>4251</v>
      </c>
      <c r="B190" s="79" t="s">
        <v>273</v>
      </c>
      <c r="C190" s="44">
        <v>2623</v>
      </c>
      <c r="D190" s="44">
        <v>2654</v>
      </c>
      <c r="E190" s="44">
        <v>31</v>
      </c>
      <c r="F190" s="80">
        <v>1.1818528402592451E-2</v>
      </c>
    </row>
    <row r="191" spans="1:6">
      <c r="A191" s="75">
        <v>43</v>
      </c>
      <c r="B191" s="76" t="s">
        <v>72</v>
      </c>
      <c r="C191" s="77">
        <v>78351</v>
      </c>
      <c r="D191" s="77">
        <v>77122</v>
      </c>
      <c r="E191" s="77">
        <v>-1229</v>
      </c>
      <c r="F191" s="78">
        <v>-1.5685824048193388E-2</v>
      </c>
    </row>
    <row r="192" spans="1:6">
      <c r="A192" s="69">
        <v>441</v>
      </c>
      <c r="B192" s="79" t="s">
        <v>274</v>
      </c>
      <c r="C192" s="44">
        <v>7986</v>
      </c>
      <c r="D192" s="44">
        <v>7612</v>
      </c>
      <c r="E192" s="44">
        <v>-374</v>
      </c>
      <c r="F192" s="80">
        <v>-4.6831955922865015E-2</v>
      </c>
    </row>
    <row r="193" spans="1:6">
      <c r="A193" s="69">
        <v>4411</v>
      </c>
      <c r="B193" s="79" t="s">
        <v>275</v>
      </c>
      <c r="C193" s="44">
        <v>5485</v>
      </c>
      <c r="D193" s="44">
        <v>4926</v>
      </c>
      <c r="E193" s="44">
        <v>-559</v>
      </c>
      <c r="F193" s="80">
        <v>-0.10191431175934366</v>
      </c>
    </row>
    <row r="194" spans="1:6">
      <c r="A194" s="69">
        <v>4412</v>
      </c>
      <c r="B194" s="79" t="s">
        <v>276</v>
      </c>
      <c r="C194" s="44">
        <v>531</v>
      </c>
      <c r="D194" s="44">
        <v>616</v>
      </c>
      <c r="E194" s="44">
        <v>85</v>
      </c>
      <c r="F194" s="80">
        <v>0.160075329566855</v>
      </c>
    </row>
    <row r="195" spans="1:6">
      <c r="A195" s="69">
        <v>4413</v>
      </c>
      <c r="B195" s="79" t="s">
        <v>277</v>
      </c>
      <c r="C195" s="44">
        <v>1970</v>
      </c>
      <c r="D195" s="44">
        <v>2071</v>
      </c>
      <c r="E195" s="44">
        <v>101</v>
      </c>
      <c r="F195" s="80">
        <v>5.1269035532994923E-2</v>
      </c>
    </row>
    <row r="196" spans="1:6">
      <c r="A196" s="69">
        <v>442</v>
      </c>
      <c r="B196" s="79" t="s">
        <v>278</v>
      </c>
      <c r="C196" s="44">
        <v>2689</v>
      </c>
      <c r="D196" s="44">
        <v>3020</v>
      </c>
      <c r="E196" s="44">
        <v>331</v>
      </c>
      <c r="F196" s="80">
        <v>0.12309408702119747</v>
      </c>
    </row>
    <row r="197" spans="1:6">
      <c r="A197" s="69">
        <v>4421</v>
      </c>
      <c r="B197" s="79" t="s">
        <v>279</v>
      </c>
      <c r="C197" s="44">
        <v>1264</v>
      </c>
      <c r="D197" s="44">
        <v>1135</v>
      </c>
      <c r="E197" s="44">
        <v>-129</v>
      </c>
      <c r="F197" s="80">
        <v>-0.10205696202531646</v>
      </c>
    </row>
    <row r="198" spans="1:6">
      <c r="A198" s="69">
        <v>4422</v>
      </c>
      <c r="B198" s="79" t="s">
        <v>280</v>
      </c>
      <c r="C198" s="44">
        <v>1425</v>
      </c>
      <c r="D198" s="44">
        <v>1886</v>
      </c>
      <c r="E198" s="44">
        <v>461</v>
      </c>
      <c r="F198" s="80">
        <v>0.32350877192982458</v>
      </c>
    </row>
    <row r="199" spans="1:6">
      <c r="A199" s="69">
        <v>443</v>
      </c>
      <c r="B199" s="79" t="s">
        <v>281</v>
      </c>
      <c r="C199" s="44">
        <v>2404</v>
      </c>
      <c r="D199" s="44">
        <v>2844</v>
      </c>
      <c r="E199" s="44">
        <v>440</v>
      </c>
      <c r="F199" s="80">
        <v>0.18302828618968386</v>
      </c>
    </row>
    <row r="200" spans="1:6">
      <c r="A200" s="69">
        <v>4431</v>
      </c>
      <c r="B200" s="79" t="s">
        <v>281</v>
      </c>
      <c r="C200" s="44">
        <v>2404</v>
      </c>
      <c r="D200" s="44">
        <v>2844</v>
      </c>
      <c r="E200" s="44">
        <v>440</v>
      </c>
      <c r="F200" s="80">
        <v>0.18302828618968386</v>
      </c>
    </row>
    <row r="201" spans="1:6">
      <c r="A201" s="69">
        <v>444</v>
      </c>
      <c r="B201" s="79" t="s">
        <v>282</v>
      </c>
      <c r="C201" s="44">
        <v>5047</v>
      </c>
      <c r="D201" s="44">
        <v>5959</v>
      </c>
      <c r="E201" s="44">
        <v>912</v>
      </c>
      <c r="F201" s="80">
        <v>0.18070140677630275</v>
      </c>
    </row>
    <row r="202" spans="1:6">
      <c r="A202" s="69">
        <v>4441</v>
      </c>
      <c r="B202" s="79" t="s">
        <v>283</v>
      </c>
      <c r="C202" s="44">
        <v>4763</v>
      </c>
      <c r="D202" s="44">
        <v>5658</v>
      </c>
      <c r="E202" s="44">
        <v>895</v>
      </c>
      <c r="F202" s="80">
        <v>0.18790678144026873</v>
      </c>
    </row>
    <row r="203" spans="1:6">
      <c r="A203" s="69">
        <v>4442</v>
      </c>
      <c r="B203" s="79" t="s">
        <v>284</v>
      </c>
      <c r="C203" s="44">
        <v>284</v>
      </c>
      <c r="D203" s="44">
        <v>301</v>
      </c>
      <c r="E203" s="44">
        <v>17</v>
      </c>
      <c r="F203" s="80">
        <v>5.9859154929577461E-2</v>
      </c>
    </row>
    <row r="204" spans="1:6">
      <c r="A204" s="69">
        <v>445</v>
      </c>
      <c r="B204" s="79" t="s">
        <v>285</v>
      </c>
      <c r="C204" s="44">
        <v>18283</v>
      </c>
      <c r="D204" s="44">
        <v>17416</v>
      </c>
      <c r="E204" s="44">
        <v>-867</v>
      </c>
      <c r="F204" s="80">
        <v>-4.7421101569764264E-2</v>
      </c>
    </row>
    <row r="205" spans="1:6">
      <c r="A205" s="69">
        <v>4451</v>
      </c>
      <c r="B205" s="79" t="s">
        <v>286</v>
      </c>
      <c r="C205" s="44">
        <v>15337</v>
      </c>
      <c r="D205" s="44">
        <v>14646</v>
      </c>
      <c r="E205" s="44">
        <v>-691</v>
      </c>
      <c r="F205" s="80">
        <v>-4.5054443502640672E-2</v>
      </c>
    </row>
    <row r="206" spans="1:6">
      <c r="A206" s="69">
        <v>4452</v>
      </c>
      <c r="B206" s="79" t="s">
        <v>287</v>
      </c>
      <c r="C206" s="44">
        <v>1256</v>
      </c>
      <c r="D206" s="44">
        <v>1081</v>
      </c>
      <c r="E206" s="44">
        <v>-175</v>
      </c>
      <c r="F206" s="80">
        <v>-0.1393312101910828</v>
      </c>
    </row>
    <row r="207" spans="1:6">
      <c r="A207" s="69">
        <v>4453</v>
      </c>
      <c r="B207" s="79" t="s">
        <v>288</v>
      </c>
      <c r="C207" s="44">
        <v>1688</v>
      </c>
      <c r="D207" s="44">
        <v>1689</v>
      </c>
      <c r="E207" s="44">
        <v>1</v>
      </c>
      <c r="F207" s="80">
        <v>5.9241706161137445E-4</v>
      </c>
    </row>
    <row r="208" spans="1:6">
      <c r="A208" s="69">
        <v>446</v>
      </c>
      <c r="B208" s="79" t="s">
        <v>289</v>
      </c>
      <c r="C208" s="44">
        <v>4982</v>
      </c>
      <c r="D208" s="44">
        <v>5507</v>
      </c>
      <c r="E208" s="44">
        <v>525</v>
      </c>
      <c r="F208" s="80">
        <v>0.10537936571657969</v>
      </c>
    </row>
    <row r="209" spans="1:6">
      <c r="A209" s="69">
        <v>4461</v>
      </c>
      <c r="B209" s="79" t="s">
        <v>289</v>
      </c>
      <c r="C209" s="44">
        <v>4982</v>
      </c>
      <c r="D209" s="44">
        <v>5507</v>
      </c>
      <c r="E209" s="44">
        <v>525</v>
      </c>
      <c r="F209" s="80">
        <v>0.10537936571657969</v>
      </c>
    </row>
    <row r="210" spans="1:6">
      <c r="A210" s="69">
        <v>447</v>
      </c>
      <c r="B210" s="79" t="s">
        <v>290</v>
      </c>
      <c r="C210" s="44">
        <v>2947</v>
      </c>
      <c r="D210" s="44">
        <v>2587</v>
      </c>
      <c r="E210" s="44">
        <v>-360</v>
      </c>
      <c r="F210" s="80">
        <v>-0.12215812690872073</v>
      </c>
    </row>
    <row r="211" spans="1:6">
      <c r="A211" s="69">
        <v>4471</v>
      </c>
      <c r="B211" s="79" t="s">
        <v>290</v>
      </c>
      <c r="C211" s="44">
        <v>2947</v>
      </c>
      <c r="D211" s="44">
        <v>2587</v>
      </c>
      <c r="E211" s="44">
        <v>-360</v>
      </c>
      <c r="F211" s="80">
        <v>-0.12215812690872073</v>
      </c>
    </row>
    <row r="212" spans="1:6">
      <c r="A212" s="69">
        <v>448</v>
      </c>
      <c r="B212" s="79" t="s">
        <v>291</v>
      </c>
      <c r="C212" s="44">
        <v>7744</v>
      </c>
      <c r="D212" s="44">
        <v>8490</v>
      </c>
      <c r="E212" s="44">
        <v>746</v>
      </c>
      <c r="F212" s="80">
        <v>9.6332644628099179E-2</v>
      </c>
    </row>
    <row r="213" spans="1:6">
      <c r="A213" s="69">
        <v>4481</v>
      </c>
      <c r="B213" s="79" t="s">
        <v>292</v>
      </c>
      <c r="C213" s="44">
        <v>5942</v>
      </c>
      <c r="D213" s="44">
        <v>6771</v>
      </c>
      <c r="E213" s="44">
        <v>829</v>
      </c>
      <c r="F213" s="80">
        <v>0.13951531470885223</v>
      </c>
    </row>
    <row r="214" spans="1:6">
      <c r="A214" s="69">
        <v>4482</v>
      </c>
      <c r="B214" s="79" t="s">
        <v>293</v>
      </c>
      <c r="C214" s="44">
        <v>821</v>
      </c>
      <c r="D214" s="44">
        <v>762</v>
      </c>
      <c r="E214" s="44">
        <v>-59</v>
      </c>
      <c r="F214" s="80">
        <v>-7.186358099878197E-2</v>
      </c>
    </row>
    <row r="215" spans="1:6">
      <c r="A215" s="69">
        <v>4483</v>
      </c>
      <c r="B215" s="79" t="s">
        <v>294</v>
      </c>
      <c r="C215" s="44">
        <v>982</v>
      </c>
      <c r="D215" s="44">
        <v>957</v>
      </c>
      <c r="E215" s="44">
        <v>-25</v>
      </c>
      <c r="F215" s="80">
        <v>-2.5458248472505093E-2</v>
      </c>
    </row>
    <row r="216" spans="1:6">
      <c r="A216" s="69">
        <v>451</v>
      </c>
      <c r="B216" s="79" t="s">
        <v>295</v>
      </c>
      <c r="C216" s="44">
        <v>3402</v>
      </c>
      <c r="D216" s="44">
        <v>3611</v>
      </c>
      <c r="E216" s="44">
        <v>209</v>
      </c>
      <c r="F216" s="80">
        <v>6.1434450323339211E-2</v>
      </c>
    </row>
    <row r="217" spans="1:6">
      <c r="A217" s="69">
        <v>4511</v>
      </c>
      <c r="B217" s="79" t="s">
        <v>296</v>
      </c>
      <c r="C217" s="44">
        <v>2530</v>
      </c>
      <c r="D217" s="44">
        <v>2754</v>
      </c>
      <c r="E217" s="44">
        <v>224</v>
      </c>
      <c r="F217" s="80">
        <v>8.8537549407114627E-2</v>
      </c>
    </row>
    <row r="218" spans="1:6">
      <c r="A218" s="69">
        <v>4512</v>
      </c>
      <c r="B218" s="79" t="s">
        <v>297</v>
      </c>
      <c r="C218" s="44">
        <v>872</v>
      </c>
      <c r="D218" s="44">
        <v>856</v>
      </c>
      <c r="E218" s="44">
        <v>-16</v>
      </c>
      <c r="F218" s="80">
        <v>-1.834862385321101E-2</v>
      </c>
    </row>
    <row r="219" spans="1:6">
      <c r="A219" s="69">
        <v>452</v>
      </c>
      <c r="B219" s="79" t="s">
        <v>298</v>
      </c>
      <c r="C219" s="44">
        <v>13412</v>
      </c>
      <c r="D219" s="44">
        <v>13370</v>
      </c>
      <c r="E219" s="44">
        <v>-42</v>
      </c>
      <c r="F219" s="80">
        <v>-3.1315240083507308E-3</v>
      </c>
    </row>
    <row r="220" spans="1:6">
      <c r="A220" s="69">
        <v>4521</v>
      </c>
      <c r="B220" s="79" t="s">
        <v>299</v>
      </c>
      <c r="C220" s="44">
        <v>10610</v>
      </c>
      <c r="D220" s="44">
        <v>9880</v>
      </c>
      <c r="E220" s="44">
        <v>-730</v>
      </c>
      <c r="F220" s="80">
        <v>-6.8803016022620164E-2</v>
      </c>
    </row>
    <row r="221" spans="1:6">
      <c r="A221" s="69">
        <v>4529</v>
      </c>
      <c r="B221" s="79" t="s">
        <v>300</v>
      </c>
      <c r="C221" s="44">
        <v>2805</v>
      </c>
      <c r="D221" s="44">
        <v>3491</v>
      </c>
      <c r="E221" s="44">
        <v>686</v>
      </c>
      <c r="F221" s="80">
        <v>0.24456327985739751</v>
      </c>
    </row>
    <row r="222" spans="1:6">
      <c r="A222" s="69">
        <v>453</v>
      </c>
      <c r="B222" s="79" t="s">
        <v>301</v>
      </c>
      <c r="C222" s="44">
        <v>4714</v>
      </c>
      <c r="D222" s="44">
        <v>4049</v>
      </c>
      <c r="E222" s="44">
        <v>-665</v>
      </c>
      <c r="F222" s="80">
        <v>-0.14106915570640646</v>
      </c>
    </row>
    <row r="223" spans="1:6">
      <c r="A223" s="69">
        <v>4531</v>
      </c>
      <c r="B223" s="79" t="s">
        <v>302</v>
      </c>
      <c r="C223" s="44">
        <v>491</v>
      </c>
      <c r="D223" s="44">
        <v>386</v>
      </c>
      <c r="E223" s="44">
        <v>-105</v>
      </c>
      <c r="F223" s="80">
        <v>-0.21384928716904278</v>
      </c>
    </row>
    <row r="224" spans="1:6">
      <c r="A224" s="69">
        <v>4532</v>
      </c>
      <c r="B224" s="79" t="s">
        <v>303</v>
      </c>
      <c r="C224" s="44">
        <v>2449</v>
      </c>
      <c r="D224" s="44">
        <v>2055</v>
      </c>
      <c r="E224" s="44">
        <v>-394</v>
      </c>
      <c r="F224" s="80">
        <v>-0.16088199265006126</v>
      </c>
    </row>
    <row r="225" spans="1:6">
      <c r="A225" s="69">
        <v>4533</v>
      </c>
      <c r="B225" s="79" t="s">
        <v>304</v>
      </c>
      <c r="C225" s="44">
        <v>376</v>
      </c>
      <c r="D225" s="44">
        <v>378</v>
      </c>
      <c r="E225" s="44">
        <v>2</v>
      </c>
      <c r="F225" s="80">
        <v>5.3191489361702126E-3</v>
      </c>
    </row>
    <row r="226" spans="1:6">
      <c r="A226" s="69">
        <v>4539</v>
      </c>
      <c r="B226" s="79" t="s">
        <v>305</v>
      </c>
      <c r="C226" s="44">
        <v>1397</v>
      </c>
      <c r="D226" s="44">
        <v>1229</v>
      </c>
      <c r="E226" s="44">
        <v>-168</v>
      </c>
      <c r="F226" s="80">
        <v>-0.12025769506084466</v>
      </c>
    </row>
    <row r="227" spans="1:6">
      <c r="A227" s="69">
        <v>454</v>
      </c>
      <c r="B227" s="79" t="s">
        <v>306</v>
      </c>
      <c r="C227" s="44">
        <v>4740</v>
      </c>
      <c r="D227" s="44">
        <v>2655</v>
      </c>
      <c r="E227" s="44">
        <v>-2085</v>
      </c>
      <c r="F227" s="80">
        <v>-0.439873417721519</v>
      </c>
    </row>
    <row r="228" spans="1:6">
      <c r="A228" s="69">
        <v>4541</v>
      </c>
      <c r="B228" s="79" t="s">
        <v>307</v>
      </c>
      <c r="C228" s="44">
        <v>320</v>
      </c>
      <c r="D228" s="44">
        <v>1320</v>
      </c>
      <c r="E228" s="44">
        <v>1000</v>
      </c>
      <c r="F228" s="80">
        <v>3.125</v>
      </c>
    </row>
    <row r="229" spans="1:6">
      <c r="A229" s="69">
        <v>4542</v>
      </c>
      <c r="B229" s="79" t="s">
        <v>308</v>
      </c>
      <c r="C229" s="44">
        <v>132</v>
      </c>
      <c r="D229" s="44">
        <v>74</v>
      </c>
      <c r="E229" s="44">
        <v>-58</v>
      </c>
      <c r="F229" s="80">
        <v>-0.43939393939393939</v>
      </c>
    </row>
    <row r="230" spans="1:6">
      <c r="A230" s="69">
        <v>4543</v>
      </c>
      <c r="B230" s="79" t="s">
        <v>309</v>
      </c>
      <c r="C230" s="44">
        <v>1506</v>
      </c>
      <c r="D230" s="44">
        <v>1260</v>
      </c>
      <c r="E230" s="44">
        <v>-246</v>
      </c>
      <c r="F230" s="80">
        <v>-0.16334661354581673</v>
      </c>
    </row>
    <row r="231" spans="1:6">
      <c r="A231" s="75">
        <v>47</v>
      </c>
      <c r="B231" s="76" t="s">
        <v>310</v>
      </c>
      <c r="C231" s="77">
        <v>18227</v>
      </c>
      <c r="D231" s="77">
        <v>15678</v>
      </c>
      <c r="E231" s="77">
        <v>-2549</v>
      </c>
      <c r="F231" s="78">
        <v>-0.13984747901464858</v>
      </c>
    </row>
    <row r="232" spans="1:6">
      <c r="A232" s="69">
        <v>481</v>
      </c>
      <c r="B232" s="79" t="s">
        <v>311</v>
      </c>
      <c r="C232" s="44">
        <v>0</v>
      </c>
      <c r="D232" s="44">
        <v>45</v>
      </c>
      <c r="E232" s="44">
        <v>45</v>
      </c>
      <c r="F232" s="80" t="e">
        <v>#DIV/0!</v>
      </c>
    </row>
    <row r="233" spans="1:6">
      <c r="A233" s="69">
        <v>4812</v>
      </c>
      <c r="B233" s="79" t="s">
        <v>313</v>
      </c>
      <c r="C233" s="44">
        <v>0</v>
      </c>
      <c r="D233" s="44">
        <v>44</v>
      </c>
      <c r="E233" s="44">
        <v>44</v>
      </c>
      <c r="F233" s="80" t="e">
        <v>#DIV/0!</v>
      </c>
    </row>
    <row r="234" spans="1:6">
      <c r="A234" s="69">
        <v>483</v>
      </c>
      <c r="B234" s="79" t="s">
        <v>314</v>
      </c>
      <c r="C234" s="44">
        <v>13</v>
      </c>
      <c r="D234" s="44">
        <v>17</v>
      </c>
      <c r="E234" s="44">
        <v>4</v>
      </c>
      <c r="F234" s="80">
        <v>0.30769230769230771</v>
      </c>
    </row>
    <row r="235" spans="1:6">
      <c r="A235" s="69">
        <v>4831</v>
      </c>
      <c r="B235" s="79" t="s">
        <v>315</v>
      </c>
      <c r="C235" s="44">
        <v>6</v>
      </c>
      <c r="D235" s="44">
        <v>0</v>
      </c>
      <c r="E235" s="44">
        <v>-6</v>
      </c>
      <c r="F235" s="80">
        <v>-1</v>
      </c>
    </row>
    <row r="236" spans="1:6">
      <c r="A236" s="69">
        <v>4832</v>
      </c>
      <c r="B236" s="79" t="s">
        <v>316</v>
      </c>
      <c r="C236" s="44">
        <v>7</v>
      </c>
      <c r="D236" s="44">
        <v>0</v>
      </c>
      <c r="E236" s="44">
        <v>-7</v>
      </c>
      <c r="F236" s="80">
        <v>-1</v>
      </c>
    </row>
    <row r="237" spans="1:6">
      <c r="A237" s="69">
        <v>484</v>
      </c>
      <c r="B237" s="79" t="s">
        <v>317</v>
      </c>
      <c r="C237" s="44">
        <v>3120</v>
      </c>
      <c r="D237" s="44">
        <v>3021</v>
      </c>
      <c r="E237" s="44">
        <v>-99</v>
      </c>
      <c r="F237" s="80">
        <v>-3.1730769230769229E-2</v>
      </c>
    </row>
    <row r="238" spans="1:6">
      <c r="A238" s="69">
        <v>4841</v>
      </c>
      <c r="B238" s="79" t="s">
        <v>318</v>
      </c>
      <c r="C238" s="44">
        <v>2314</v>
      </c>
      <c r="D238" s="44">
        <v>1894</v>
      </c>
      <c r="E238" s="44">
        <v>-420</v>
      </c>
      <c r="F238" s="80">
        <v>-0.1815038893690579</v>
      </c>
    </row>
    <row r="239" spans="1:6">
      <c r="A239" s="69">
        <v>4842</v>
      </c>
      <c r="B239" s="79" t="s">
        <v>319</v>
      </c>
      <c r="C239" s="44">
        <v>806</v>
      </c>
      <c r="D239" s="44">
        <v>1124</v>
      </c>
      <c r="E239" s="44">
        <v>318</v>
      </c>
      <c r="F239" s="80">
        <v>0.39454094292803971</v>
      </c>
    </row>
    <row r="240" spans="1:6">
      <c r="A240" s="69">
        <v>485</v>
      </c>
      <c r="B240" s="79" t="s">
        <v>320</v>
      </c>
      <c r="C240" s="44">
        <v>3567</v>
      </c>
      <c r="D240" s="44">
        <v>3544</v>
      </c>
      <c r="E240" s="44">
        <v>-23</v>
      </c>
      <c r="F240" s="80">
        <v>-6.4479955144379026E-3</v>
      </c>
    </row>
    <row r="241" spans="1:6">
      <c r="A241" s="69">
        <v>4851</v>
      </c>
      <c r="B241" s="79" t="s">
        <v>321</v>
      </c>
      <c r="C241" s="44">
        <v>318</v>
      </c>
      <c r="D241" s="44">
        <v>261</v>
      </c>
      <c r="E241" s="44">
        <v>-57</v>
      </c>
      <c r="F241" s="80">
        <v>-0.17924528301886791</v>
      </c>
    </row>
    <row r="242" spans="1:6">
      <c r="A242" s="69">
        <v>4852</v>
      </c>
      <c r="B242" s="79" t="s">
        <v>322</v>
      </c>
      <c r="C242" s="44">
        <v>0</v>
      </c>
      <c r="D242" s="44">
        <v>30</v>
      </c>
      <c r="E242" s="44">
        <v>30</v>
      </c>
      <c r="F242" s="80" t="e">
        <v>#DIV/0!</v>
      </c>
    </row>
    <row r="243" spans="1:6">
      <c r="A243" s="69">
        <v>4853</v>
      </c>
      <c r="B243" s="79" t="s">
        <v>323</v>
      </c>
      <c r="C243" s="44">
        <v>676</v>
      </c>
      <c r="D243" s="44">
        <v>569</v>
      </c>
      <c r="E243" s="44">
        <v>-107</v>
      </c>
      <c r="F243" s="80">
        <v>-0.15828402366863906</v>
      </c>
    </row>
    <row r="244" spans="1:6">
      <c r="A244" s="69">
        <v>4854</v>
      </c>
      <c r="B244" s="79" t="s">
        <v>324</v>
      </c>
      <c r="C244" s="44">
        <v>1864</v>
      </c>
      <c r="D244" s="44">
        <v>1675</v>
      </c>
      <c r="E244" s="44">
        <v>-189</v>
      </c>
      <c r="F244" s="80">
        <v>-0.10139484978540772</v>
      </c>
    </row>
    <row r="245" spans="1:6">
      <c r="A245" s="69">
        <v>4855</v>
      </c>
      <c r="B245" s="79" t="s">
        <v>325</v>
      </c>
      <c r="C245" s="44">
        <v>123</v>
      </c>
      <c r="D245" s="44">
        <v>251</v>
      </c>
      <c r="E245" s="44">
        <v>128</v>
      </c>
      <c r="F245" s="80">
        <v>1.0406504065040652</v>
      </c>
    </row>
    <row r="246" spans="1:6">
      <c r="A246" s="69">
        <v>4859</v>
      </c>
      <c r="B246" s="79" t="s">
        <v>326</v>
      </c>
      <c r="C246" s="44">
        <v>100</v>
      </c>
      <c r="D246" s="44">
        <v>405</v>
      </c>
      <c r="E246" s="44">
        <v>305</v>
      </c>
      <c r="F246" s="80">
        <v>3.05</v>
      </c>
    </row>
    <row r="247" spans="1:6">
      <c r="A247" s="69">
        <v>487</v>
      </c>
      <c r="B247" s="79" t="s">
        <v>329</v>
      </c>
      <c r="C247" s="44">
        <v>0</v>
      </c>
      <c r="D247" s="44">
        <v>21</v>
      </c>
      <c r="E247" s="44">
        <v>21</v>
      </c>
      <c r="F247" s="80" t="e">
        <v>#DIV/0!</v>
      </c>
    </row>
    <row r="248" spans="1:6">
      <c r="A248" s="69">
        <v>4871</v>
      </c>
      <c r="B248" s="79" t="s">
        <v>330</v>
      </c>
      <c r="C248" s="44">
        <v>0</v>
      </c>
      <c r="D248" s="44">
        <v>12</v>
      </c>
      <c r="E248" s="44">
        <v>12</v>
      </c>
      <c r="F248" s="80" t="e">
        <v>#DIV/0!</v>
      </c>
    </row>
    <row r="249" spans="1:6">
      <c r="A249" s="69">
        <v>4872</v>
      </c>
      <c r="B249" s="79" t="s">
        <v>331</v>
      </c>
      <c r="C249" s="44">
        <v>0</v>
      </c>
      <c r="D249" s="44">
        <v>0</v>
      </c>
      <c r="E249" s="44">
        <v>0</v>
      </c>
      <c r="F249" s="80" t="e">
        <v>#DIV/0!</v>
      </c>
    </row>
    <row r="250" spans="1:6">
      <c r="A250" s="69">
        <v>488</v>
      </c>
      <c r="B250" s="79" t="s">
        <v>333</v>
      </c>
      <c r="C250" s="44">
        <v>733</v>
      </c>
      <c r="D250" s="44">
        <v>674</v>
      </c>
      <c r="E250" s="44">
        <v>-59</v>
      </c>
      <c r="F250" s="80">
        <v>-8.0491132332878579E-2</v>
      </c>
    </row>
    <row r="251" spans="1:6">
      <c r="A251" s="69">
        <v>4881</v>
      </c>
      <c r="B251" s="79" t="s">
        <v>334</v>
      </c>
      <c r="C251" s="44">
        <v>120</v>
      </c>
      <c r="D251" s="44">
        <v>86</v>
      </c>
      <c r="E251" s="44">
        <v>-34</v>
      </c>
      <c r="F251" s="80">
        <v>-0.28333333333333333</v>
      </c>
    </row>
    <row r="252" spans="1:6">
      <c r="A252" s="69">
        <v>4883</v>
      </c>
      <c r="B252" s="79" t="s">
        <v>336</v>
      </c>
      <c r="C252" s="44">
        <v>37</v>
      </c>
      <c r="D252" s="44">
        <v>8</v>
      </c>
      <c r="E252" s="44">
        <v>-29</v>
      </c>
      <c r="F252" s="80">
        <v>-0.78378378378378377</v>
      </c>
    </row>
    <row r="253" spans="1:6">
      <c r="A253" s="69">
        <v>4884</v>
      </c>
      <c r="B253" s="79" t="s">
        <v>337</v>
      </c>
      <c r="C253" s="44">
        <v>205</v>
      </c>
      <c r="D253" s="44">
        <v>264</v>
      </c>
      <c r="E253" s="44">
        <v>59</v>
      </c>
      <c r="F253" s="80">
        <v>0.28780487804878047</v>
      </c>
    </row>
    <row r="254" spans="1:6">
      <c r="A254" s="69">
        <v>4885</v>
      </c>
      <c r="B254" s="79" t="s">
        <v>338</v>
      </c>
      <c r="C254" s="44">
        <v>206</v>
      </c>
      <c r="D254" s="44">
        <v>176</v>
      </c>
      <c r="E254" s="44">
        <v>-30</v>
      </c>
      <c r="F254" s="80">
        <v>-0.14563106796116504</v>
      </c>
    </row>
    <row r="255" spans="1:6">
      <c r="A255" s="69">
        <v>4889</v>
      </c>
      <c r="B255" s="79" t="s">
        <v>339</v>
      </c>
      <c r="C255" s="44">
        <v>100</v>
      </c>
      <c r="D255" s="44">
        <v>11</v>
      </c>
      <c r="E255" s="44">
        <v>-89</v>
      </c>
      <c r="F255" s="80">
        <v>-0.89</v>
      </c>
    </row>
    <row r="256" spans="1:6">
      <c r="A256" s="69">
        <v>492</v>
      </c>
      <c r="B256" s="79" t="s">
        <v>340</v>
      </c>
      <c r="C256" s="44">
        <v>1630</v>
      </c>
      <c r="D256" s="44">
        <v>1231</v>
      </c>
      <c r="E256" s="44">
        <v>-399</v>
      </c>
      <c r="F256" s="80">
        <v>-0.24478527607361963</v>
      </c>
    </row>
    <row r="257" spans="1:6">
      <c r="A257" s="69">
        <v>4921</v>
      </c>
      <c r="B257" s="79" t="s">
        <v>341</v>
      </c>
      <c r="C257" s="44">
        <v>1360</v>
      </c>
      <c r="D257" s="44">
        <v>1077</v>
      </c>
      <c r="E257" s="44">
        <v>-283</v>
      </c>
      <c r="F257" s="80">
        <v>-0.20808823529411766</v>
      </c>
    </row>
    <row r="258" spans="1:6">
      <c r="A258" s="69">
        <v>4922</v>
      </c>
      <c r="B258" s="79" t="s">
        <v>342</v>
      </c>
      <c r="C258" s="44">
        <v>101</v>
      </c>
      <c r="D258" s="44">
        <v>149</v>
      </c>
      <c r="E258" s="44">
        <v>48</v>
      </c>
      <c r="F258" s="80">
        <v>0.47524752475247523</v>
      </c>
    </row>
    <row r="259" spans="1:6">
      <c r="A259" s="69">
        <v>493</v>
      </c>
      <c r="B259" s="79" t="s">
        <v>343</v>
      </c>
      <c r="C259" s="44">
        <v>3438</v>
      </c>
      <c r="D259" s="44">
        <v>3348</v>
      </c>
      <c r="E259" s="44">
        <v>-90</v>
      </c>
      <c r="F259" s="80">
        <v>-2.6178010471204188E-2</v>
      </c>
    </row>
    <row r="260" spans="1:6">
      <c r="A260" s="69">
        <v>4931</v>
      </c>
      <c r="B260" s="79" t="s">
        <v>343</v>
      </c>
      <c r="C260" s="44">
        <v>3438</v>
      </c>
      <c r="D260" s="44">
        <v>3348</v>
      </c>
      <c r="E260" s="44">
        <v>-90</v>
      </c>
      <c r="F260" s="80">
        <v>-2.6178010471204188E-2</v>
      </c>
    </row>
    <row r="261" spans="1:6">
      <c r="A261" s="73"/>
      <c r="B261" s="74" t="s">
        <v>75</v>
      </c>
      <c r="C261" s="71">
        <v>12929</v>
      </c>
      <c r="D261" s="71">
        <v>9885</v>
      </c>
      <c r="E261" s="71">
        <v>-3044</v>
      </c>
      <c r="F261" s="72">
        <v>-0.23543970918091112</v>
      </c>
    </row>
    <row r="262" spans="1:6">
      <c r="A262" s="75">
        <v>51</v>
      </c>
      <c r="B262" s="76" t="s">
        <v>75</v>
      </c>
      <c r="C262" s="77">
        <v>12929</v>
      </c>
      <c r="D262" s="77">
        <v>9885</v>
      </c>
      <c r="E262" s="77">
        <v>-3044</v>
      </c>
      <c r="F262" s="78">
        <v>-0.23543970918091112</v>
      </c>
    </row>
    <row r="263" spans="1:6">
      <c r="A263" s="69">
        <v>511</v>
      </c>
      <c r="B263" s="79" t="s">
        <v>344</v>
      </c>
      <c r="C263" s="44">
        <v>3065</v>
      </c>
      <c r="D263" s="44">
        <v>2615</v>
      </c>
      <c r="E263" s="44">
        <v>-450</v>
      </c>
      <c r="F263" s="80">
        <v>-0.14681892332789559</v>
      </c>
    </row>
    <row r="264" spans="1:6">
      <c r="A264" s="69">
        <v>5111</v>
      </c>
      <c r="B264" s="79" t="s">
        <v>345</v>
      </c>
      <c r="C264" s="44">
        <v>2638</v>
      </c>
      <c r="D264" s="44">
        <v>2416</v>
      </c>
      <c r="E264" s="44">
        <v>-222</v>
      </c>
      <c r="F264" s="80">
        <v>-8.41546626231994E-2</v>
      </c>
    </row>
    <row r="265" spans="1:6">
      <c r="A265" s="69">
        <v>5112</v>
      </c>
      <c r="B265" s="79" t="s">
        <v>346</v>
      </c>
      <c r="C265" s="44">
        <v>452</v>
      </c>
      <c r="D265" s="44">
        <v>186</v>
      </c>
      <c r="E265" s="44">
        <v>-266</v>
      </c>
      <c r="F265" s="80">
        <v>-0.58849557522123896</v>
      </c>
    </row>
    <row r="266" spans="1:6">
      <c r="A266" s="69">
        <v>512</v>
      </c>
      <c r="B266" s="79" t="s">
        <v>347</v>
      </c>
      <c r="C266" s="44">
        <v>642</v>
      </c>
      <c r="D266" s="44">
        <v>620</v>
      </c>
      <c r="E266" s="44">
        <v>-22</v>
      </c>
      <c r="F266" s="80">
        <v>-3.4267912772585667E-2</v>
      </c>
    </row>
    <row r="267" spans="1:6">
      <c r="A267" s="69">
        <v>5121</v>
      </c>
      <c r="B267" s="79" t="s">
        <v>348</v>
      </c>
      <c r="C267" s="44">
        <v>633</v>
      </c>
      <c r="D267" s="44">
        <v>614</v>
      </c>
      <c r="E267" s="44">
        <v>-19</v>
      </c>
      <c r="F267" s="80">
        <v>-3.0015797788309637E-2</v>
      </c>
    </row>
    <row r="268" spans="1:6">
      <c r="A268" s="69">
        <v>5122</v>
      </c>
      <c r="B268" s="79" t="s">
        <v>349</v>
      </c>
      <c r="C268" s="44">
        <v>9</v>
      </c>
      <c r="D268" s="44">
        <v>0</v>
      </c>
      <c r="E268" s="44">
        <v>-9</v>
      </c>
      <c r="F268" s="80">
        <v>-1</v>
      </c>
    </row>
    <row r="269" spans="1:6">
      <c r="A269" s="69">
        <v>515</v>
      </c>
      <c r="B269" s="79" t="s">
        <v>350</v>
      </c>
      <c r="C269" s="44">
        <v>246</v>
      </c>
      <c r="D269" s="44">
        <v>280</v>
      </c>
      <c r="E269" s="44">
        <v>34</v>
      </c>
      <c r="F269" s="80">
        <v>0.13821138211382114</v>
      </c>
    </row>
    <row r="270" spans="1:6">
      <c r="A270" s="69">
        <v>5151</v>
      </c>
      <c r="B270" s="79" t="s">
        <v>351</v>
      </c>
      <c r="C270" s="44">
        <v>75</v>
      </c>
      <c r="D270" s="44">
        <v>148</v>
      </c>
      <c r="E270" s="44">
        <v>73</v>
      </c>
      <c r="F270" s="80">
        <v>0.97333333333333338</v>
      </c>
    </row>
    <row r="271" spans="1:6">
      <c r="A271" s="69">
        <v>5152</v>
      </c>
      <c r="B271" s="79" t="s">
        <v>352</v>
      </c>
      <c r="C271" s="44">
        <v>0</v>
      </c>
      <c r="D271" s="44">
        <v>61</v>
      </c>
      <c r="E271" s="44">
        <v>61</v>
      </c>
      <c r="F271" s="80" t="e">
        <v>#DIV/0!</v>
      </c>
    </row>
    <row r="272" spans="1:6">
      <c r="A272" s="69">
        <v>516</v>
      </c>
      <c r="B272" s="79" t="s">
        <v>353</v>
      </c>
      <c r="C272" s="44">
        <v>109</v>
      </c>
      <c r="D272" s="44">
        <v>0</v>
      </c>
      <c r="E272" s="44">
        <v>-109</v>
      </c>
      <c r="F272" s="80">
        <v>-1</v>
      </c>
    </row>
    <row r="273" spans="1:6">
      <c r="A273" s="69">
        <v>5161</v>
      </c>
      <c r="B273" s="79" t="s">
        <v>353</v>
      </c>
      <c r="C273" s="44">
        <v>109</v>
      </c>
      <c r="D273" s="44">
        <v>0</v>
      </c>
      <c r="E273" s="44">
        <v>-109</v>
      </c>
      <c r="F273" s="80">
        <v>-1</v>
      </c>
    </row>
    <row r="274" spans="1:6">
      <c r="A274" s="69">
        <v>517</v>
      </c>
      <c r="B274" s="79" t="s">
        <v>354</v>
      </c>
      <c r="C274" s="44">
        <v>5339</v>
      </c>
      <c r="D274" s="44">
        <v>4082</v>
      </c>
      <c r="E274" s="44">
        <v>-1257</v>
      </c>
      <c r="F274" s="80">
        <v>-0.23543734781794343</v>
      </c>
    </row>
    <row r="275" spans="1:6">
      <c r="A275" s="69">
        <v>5171</v>
      </c>
      <c r="B275" s="79" t="s">
        <v>355</v>
      </c>
      <c r="C275" s="44">
        <v>2573</v>
      </c>
      <c r="D275" s="44">
        <v>3117</v>
      </c>
      <c r="E275" s="44">
        <v>544</v>
      </c>
      <c r="F275" s="80">
        <v>0.2114263505635445</v>
      </c>
    </row>
    <row r="276" spans="1:6">
      <c r="A276" s="69">
        <v>5172</v>
      </c>
      <c r="B276" s="79" t="s">
        <v>356</v>
      </c>
      <c r="C276" s="44">
        <v>133</v>
      </c>
      <c r="D276" s="44">
        <v>378</v>
      </c>
      <c r="E276" s="44">
        <v>245</v>
      </c>
      <c r="F276" s="80">
        <v>1.8421052631578947</v>
      </c>
    </row>
    <row r="277" spans="1:6">
      <c r="A277" s="69">
        <v>5173</v>
      </c>
      <c r="B277" s="79" t="s">
        <v>357</v>
      </c>
      <c r="C277" s="44">
        <v>62</v>
      </c>
      <c r="D277" s="44">
        <v>0</v>
      </c>
      <c r="E277" s="44">
        <v>-62</v>
      </c>
      <c r="F277" s="80">
        <v>-1</v>
      </c>
    </row>
    <row r="278" spans="1:6">
      <c r="A278" s="69">
        <v>5175</v>
      </c>
      <c r="B278" s="79" t="s">
        <v>359</v>
      </c>
      <c r="C278" s="44">
        <v>420</v>
      </c>
      <c r="D278" s="44">
        <v>0</v>
      </c>
      <c r="E278" s="44">
        <v>-420</v>
      </c>
      <c r="F278" s="80">
        <v>-1</v>
      </c>
    </row>
    <row r="279" spans="1:6">
      <c r="A279" s="69">
        <v>5179</v>
      </c>
      <c r="B279" s="79" t="s">
        <v>360</v>
      </c>
      <c r="C279" s="44">
        <v>0</v>
      </c>
      <c r="D279" s="44">
        <v>10</v>
      </c>
      <c r="E279" s="44">
        <v>10</v>
      </c>
      <c r="F279" s="80" t="e">
        <v>#DIV/0!</v>
      </c>
    </row>
    <row r="280" spans="1:6">
      <c r="A280" s="69">
        <v>518</v>
      </c>
      <c r="B280" s="79" t="s">
        <v>361</v>
      </c>
      <c r="C280" s="44">
        <v>1629</v>
      </c>
      <c r="D280" s="44">
        <v>933</v>
      </c>
      <c r="E280" s="44">
        <v>-696</v>
      </c>
      <c r="F280" s="80">
        <v>-0.42725598526703501</v>
      </c>
    </row>
    <row r="281" spans="1:6">
      <c r="A281" s="69">
        <v>5181</v>
      </c>
      <c r="B281" s="79" t="s">
        <v>362</v>
      </c>
      <c r="C281" s="44">
        <v>79</v>
      </c>
      <c r="D281" s="44">
        <v>0</v>
      </c>
      <c r="E281" s="44">
        <v>-79</v>
      </c>
      <c r="F281" s="80">
        <v>-1</v>
      </c>
    </row>
    <row r="282" spans="1:6">
      <c r="A282" s="69">
        <v>5182</v>
      </c>
      <c r="B282" s="79" t="s">
        <v>363</v>
      </c>
      <c r="C282" s="44">
        <v>1442</v>
      </c>
      <c r="D282" s="44">
        <v>933</v>
      </c>
      <c r="E282" s="44">
        <v>-509</v>
      </c>
      <c r="F282" s="80">
        <v>-0.35298196948682387</v>
      </c>
    </row>
    <row r="283" spans="1:6">
      <c r="A283" s="69">
        <v>519</v>
      </c>
      <c r="B283" s="79" t="s">
        <v>364</v>
      </c>
      <c r="C283" s="44">
        <v>1038</v>
      </c>
      <c r="D283" s="44">
        <v>1341</v>
      </c>
      <c r="E283" s="44">
        <v>303</v>
      </c>
      <c r="F283" s="80">
        <v>0.29190751445086704</v>
      </c>
    </row>
    <row r="284" spans="1:6">
      <c r="A284" s="69">
        <v>5191</v>
      </c>
      <c r="B284" s="79" t="s">
        <v>364</v>
      </c>
      <c r="C284" s="44">
        <v>1038</v>
      </c>
      <c r="D284" s="44">
        <v>1341</v>
      </c>
      <c r="E284" s="44">
        <v>303</v>
      </c>
      <c r="F284" s="80">
        <v>0.29190751445086704</v>
      </c>
    </row>
    <row r="285" spans="1:6">
      <c r="A285" s="73"/>
      <c r="B285" s="74" t="s">
        <v>77</v>
      </c>
      <c r="C285" s="71">
        <v>32117</v>
      </c>
      <c r="D285" s="71">
        <v>32883</v>
      </c>
      <c r="E285" s="71">
        <v>766</v>
      </c>
      <c r="F285" s="72">
        <v>2.3850297350312917E-2</v>
      </c>
    </row>
    <row r="286" spans="1:6">
      <c r="A286" s="75">
        <v>52</v>
      </c>
      <c r="B286" s="76" t="s">
        <v>366</v>
      </c>
      <c r="C286" s="77">
        <v>25949</v>
      </c>
      <c r="D286" s="77">
        <v>26690</v>
      </c>
      <c r="E286" s="77">
        <v>741</v>
      </c>
      <c r="F286" s="78">
        <v>2.8556013719218468E-2</v>
      </c>
    </row>
    <row r="287" spans="1:6">
      <c r="A287" s="69">
        <v>522</v>
      </c>
      <c r="B287" s="79" t="s">
        <v>367</v>
      </c>
      <c r="C287" s="44">
        <v>11936</v>
      </c>
      <c r="D287" s="44">
        <v>11180</v>
      </c>
      <c r="E287" s="44">
        <v>-756</v>
      </c>
      <c r="F287" s="80">
        <v>-6.3337801608579089E-2</v>
      </c>
    </row>
    <row r="288" spans="1:6">
      <c r="A288" s="69">
        <v>5221</v>
      </c>
      <c r="B288" s="79" t="s">
        <v>368</v>
      </c>
      <c r="C288" s="44">
        <v>10082</v>
      </c>
      <c r="D288" s="44">
        <v>9459</v>
      </c>
      <c r="E288" s="44">
        <v>-623</v>
      </c>
      <c r="F288" s="80">
        <v>-6.1793294981154531E-2</v>
      </c>
    </row>
    <row r="289" spans="1:6">
      <c r="A289" s="69">
        <v>5222</v>
      </c>
      <c r="B289" s="79" t="s">
        <v>369</v>
      </c>
      <c r="C289" s="44">
        <v>1446</v>
      </c>
      <c r="D289" s="44">
        <v>1197</v>
      </c>
      <c r="E289" s="44">
        <v>-249</v>
      </c>
      <c r="F289" s="80">
        <v>-0.17219917012448133</v>
      </c>
    </row>
    <row r="290" spans="1:6">
      <c r="A290" s="69">
        <v>5223</v>
      </c>
      <c r="B290" s="79" t="s">
        <v>370</v>
      </c>
      <c r="C290" s="44">
        <v>404</v>
      </c>
      <c r="D290" s="44">
        <v>524</v>
      </c>
      <c r="E290" s="44">
        <v>120</v>
      </c>
      <c r="F290" s="80">
        <v>0.29702970297029702</v>
      </c>
    </row>
    <row r="291" spans="1:6">
      <c r="A291" s="69">
        <v>523</v>
      </c>
      <c r="B291" s="79" t="s">
        <v>371</v>
      </c>
      <c r="C291" s="44">
        <v>4139</v>
      </c>
      <c r="D291" s="44">
        <v>3100</v>
      </c>
      <c r="E291" s="44">
        <v>-1039</v>
      </c>
      <c r="F291" s="80">
        <v>-0.25102681807199806</v>
      </c>
    </row>
    <row r="292" spans="1:6">
      <c r="A292" s="69">
        <v>5231</v>
      </c>
      <c r="B292" s="79" t="s">
        <v>372</v>
      </c>
      <c r="C292" s="44">
        <v>3860</v>
      </c>
      <c r="D292" s="44">
        <v>76</v>
      </c>
      <c r="E292" s="44">
        <v>-3784</v>
      </c>
      <c r="F292" s="80">
        <v>-0.98031088082901552</v>
      </c>
    </row>
    <row r="293" spans="1:6">
      <c r="A293" s="69">
        <v>5239</v>
      </c>
      <c r="B293" s="79" t="s">
        <v>374</v>
      </c>
      <c r="C293" s="44">
        <v>277</v>
      </c>
      <c r="D293" s="44">
        <v>456</v>
      </c>
      <c r="E293" s="44">
        <v>179</v>
      </c>
      <c r="F293" s="80">
        <v>0.64620938628158842</v>
      </c>
    </row>
    <row r="294" spans="1:6">
      <c r="A294" s="69">
        <v>524</v>
      </c>
      <c r="B294" s="79" t="s">
        <v>375</v>
      </c>
      <c r="C294" s="44">
        <v>9796</v>
      </c>
      <c r="D294" s="44">
        <v>12280</v>
      </c>
      <c r="E294" s="44">
        <v>2484</v>
      </c>
      <c r="F294" s="80">
        <v>0.25357288689260921</v>
      </c>
    </row>
    <row r="295" spans="1:6">
      <c r="A295" s="69">
        <v>5241</v>
      </c>
      <c r="B295" s="79" t="s">
        <v>376</v>
      </c>
      <c r="C295" s="44">
        <v>5520</v>
      </c>
      <c r="D295" s="44">
        <v>7176</v>
      </c>
      <c r="E295" s="44">
        <v>1656</v>
      </c>
      <c r="F295" s="80">
        <v>0.3</v>
      </c>
    </row>
    <row r="296" spans="1:6">
      <c r="A296" s="69">
        <v>5242</v>
      </c>
      <c r="B296" s="79" t="s">
        <v>377</v>
      </c>
      <c r="C296" s="44">
        <v>4276</v>
      </c>
      <c r="D296" s="44">
        <v>4759</v>
      </c>
      <c r="E296" s="44">
        <v>483</v>
      </c>
      <c r="F296" s="80">
        <v>0.11295603367633301</v>
      </c>
    </row>
    <row r="297" spans="1:6">
      <c r="A297" s="69">
        <v>525</v>
      </c>
      <c r="B297" s="79" t="s">
        <v>378</v>
      </c>
      <c r="C297" s="44">
        <v>70</v>
      </c>
      <c r="D297" s="44">
        <v>130</v>
      </c>
      <c r="E297" s="44">
        <v>60</v>
      </c>
      <c r="F297" s="80">
        <v>0.8571428571428571</v>
      </c>
    </row>
    <row r="298" spans="1:6">
      <c r="A298" s="69">
        <v>5251</v>
      </c>
      <c r="B298" s="79" t="s">
        <v>379</v>
      </c>
      <c r="C298" s="44">
        <v>36</v>
      </c>
      <c r="D298" s="44">
        <v>98</v>
      </c>
      <c r="E298" s="44">
        <v>62</v>
      </c>
      <c r="F298" s="80">
        <v>1.7222222222222223</v>
      </c>
    </row>
    <row r="299" spans="1:6">
      <c r="A299" s="69">
        <v>5259</v>
      </c>
      <c r="B299" s="79" t="s">
        <v>380</v>
      </c>
      <c r="C299" s="44">
        <v>25</v>
      </c>
      <c r="D299" s="44">
        <v>16</v>
      </c>
      <c r="E299" s="44">
        <v>-9</v>
      </c>
      <c r="F299" s="80">
        <v>-0.36</v>
      </c>
    </row>
    <row r="300" spans="1:6">
      <c r="A300" s="75">
        <v>53</v>
      </c>
      <c r="B300" s="76" t="s">
        <v>381</v>
      </c>
      <c r="C300" s="77">
        <v>6169</v>
      </c>
      <c r="D300" s="77">
        <v>6193</v>
      </c>
      <c r="E300" s="77">
        <v>24</v>
      </c>
      <c r="F300" s="78">
        <v>3.8904198411411897E-3</v>
      </c>
    </row>
    <row r="301" spans="1:6">
      <c r="A301" s="69">
        <v>531</v>
      </c>
      <c r="B301" s="79" t="s">
        <v>382</v>
      </c>
      <c r="C301" s="44">
        <v>3898</v>
      </c>
      <c r="D301" s="44">
        <v>4306</v>
      </c>
      <c r="E301" s="44">
        <v>408</v>
      </c>
      <c r="F301" s="80">
        <v>0.10466906105695228</v>
      </c>
    </row>
    <row r="302" spans="1:6">
      <c r="A302" s="69">
        <v>5311</v>
      </c>
      <c r="B302" s="79" t="s">
        <v>383</v>
      </c>
      <c r="C302" s="44">
        <v>1710</v>
      </c>
      <c r="D302" s="44">
        <v>1682</v>
      </c>
      <c r="E302" s="44">
        <v>-28</v>
      </c>
      <c r="F302" s="80">
        <v>-1.6374269005847954E-2</v>
      </c>
    </row>
    <row r="303" spans="1:6">
      <c r="A303" s="69">
        <v>5312</v>
      </c>
      <c r="B303" s="79" t="s">
        <v>384</v>
      </c>
      <c r="C303" s="44">
        <v>1259</v>
      </c>
      <c r="D303" s="44">
        <v>1022</v>
      </c>
      <c r="E303" s="44">
        <v>-237</v>
      </c>
      <c r="F303" s="80">
        <v>-0.18824463860206514</v>
      </c>
    </row>
    <row r="304" spans="1:6">
      <c r="A304" s="69">
        <v>5313</v>
      </c>
      <c r="B304" s="79" t="s">
        <v>385</v>
      </c>
      <c r="C304" s="44">
        <v>930</v>
      </c>
      <c r="D304" s="44">
        <v>1601</v>
      </c>
      <c r="E304" s="44">
        <v>671</v>
      </c>
      <c r="F304" s="80">
        <v>0.72150537634408607</v>
      </c>
    </row>
    <row r="305" spans="1:6">
      <c r="A305" s="69">
        <v>532</v>
      </c>
      <c r="B305" s="79" t="s">
        <v>386</v>
      </c>
      <c r="C305" s="44">
        <v>2266</v>
      </c>
      <c r="D305" s="44">
        <v>1868</v>
      </c>
      <c r="E305" s="44">
        <v>-398</v>
      </c>
      <c r="F305" s="80">
        <v>-0.17563989408649602</v>
      </c>
    </row>
    <row r="306" spans="1:6">
      <c r="A306" s="69">
        <v>5321</v>
      </c>
      <c r="B306" s="79" t="s">
        <v>387</v>
      </c>
      <c r="C306" s="44">
        <v>494</v>
      </c>
      <c r="D306" s="44">
        <v>508</v>
      </c>
      <c r="E306" s="44">
        <v>14</v>
      </c>
      <c r="F306" s="80">
        <v>2.8340080971659919E-2</v>
      </c>
    </row>
    <row r="307" spans="1:6">
      <c r="A307" s="69">
        <v>5322</v>
      </c>
      <c r="B307" s="79" t="s">
        <v>388</v>
      </c>
      <c r="C307" s="44">
        <v>1345</v>
      </c>
      <c r="D307" s="44">
        <v>920</v>
      </c>
      <c r="E307" s="44">
        <v>-425</v>
      </c>
      <c r="F307" s="80">
        <v>-0.31598513011152418</v>
      </c>
    </row>
    <row r="308" spans="1:6">
      <c r="A308" s="69">
        <v>5323</v>
      </c>
      <c r="B308" s="79" t="s">
        <v>389</v>
      </c>
      <c r="C308" s="44">
        <v>268</v>
      </c>
      <c r="D308" s="44">
        <v>103</v>
      </c>
      <c r="E308" s="44">
        <v>-165</v>
      </c>
      <c r="F308" s="80">
        <v>-0.61567164179104472</v>
      </c>
    </row>
    <row r="309" spans="1:6">
      <c r="A309" s="69">
        <v>5324</v>
      </c>
      <c r="B309" s="79" t="s">
        <v>390</v>
      </c>
      <c r="C309" s="44">
        <v>151</v>
      </c>
      <c r="D309" s="44">
        <v>326</v>
      </c>
      <c r="E309" s="44">
        <v>175</v>
      </c>
      <c r="F309" s="80">
        <v>1.1589403973509933</v>
      </c>
    </row>
    <row r="310" spans="1:6">
      <c r="A310" s="69">
        <v>533</v>
      </c>
      <c r="B310" s="79" t="s">
        <v>391</v>
      </c>
      <c r="C310" s="44">
        <v>0</v>
      </c>
      <c r="D310" s="44">
        <v>19</v>
      </c>
      <c r="E310" s="44">
        <v>19</v>
      </c>
      <c r="F310" s="80" t="e">
        <v>#DIV/0!</v>
      </c>
    </row>
    <row r="311" spans="1:6">
      <c r="A311" s="69">
        <v>5331</v>
      </c>
      <c r="B311" s="79" t="s">
        <v>391</v>
      </c>
      <c r="C311" s="44">
        <v>0</v>
      </c>
      <c r="D311" s="44">
        <v>19</v>
      </c>
      <c r="E311" s="44">
        <v>19</v>
      </c>
      <c r="F311" s="80" t="e">
        <v>#DIV/0!</v>
      </c>
    </row>
    <row r="312" spans="1:6">
      <c r="A312" s="73"/>
      <c r="B312" s="74" t="s">
        <v>79</v>
      </c>
      <c r="C312" s="71">
        <v>51535</v>
      </c>
      <c r="D312" s="71">
        <v>52358</v>
      </c>
      <c r="E312" s="71">
        <v>823</v>
      </c>
      <c r="F312" s="72">
        <v>1.5969729310177549E-2</v>
      </c>
    </row>
    <row r="313" spans="1:6">
      <c r="A313" s="75">
        <v>54</v>
      </c>
      <c r="B313" s="76" t="s">
        <v>393</v>
      </c>
      <c r="C313" s="77">
        <v>17801</v>
      </c>
      <c r="D313" s="77">
        <v>20407</v>
      </c>
      <c r="E313" s="77">
        <v>2606</v>
      </c>
      <c r="F313" s="78">
        <v>0.14639626987247908</v>
      </c>
    </row>
    <row r="314" spans="1:6">
      <c r="A314" s="69">
        <v>541</v>
      </c>
      <c r="B314" s="79" t="s">
        <v>393</v>
      </c>
      <c r="C314" s="44">
        <v>17801</v>
      </c>
      <c r="D314" s="44">
        <v>20407</v>
      </c>
      <c r="E314" s="44">
        <v>2606</v>
      </c>
      <c r="F314" s="80">
        <v>0.14639626987247908</v>
      </c>
    </row>
    <row r="315" spans="1:6">
      <c r="A315" s="69">
        <v>5411</v>
      </c>
      <c r="B315" s="79" t="s">
        <v>394</v>
      </c>
      <c r="C315" s="44">
        <v>2555</v>
      </c>
      <c r="D315" s="44">
        <v>2764</v>
      </c>
      <c r="E315" s="44">
        <v>209</v>
      </c>
      <c r="F315" s="80">
        <v>8.1800391389432486E-2</v>
      </c>
    </row>
    <row r="316" spans="1:6">
      <c r="A316" s="69">
        <v>5412</v>
      </c>
      <c r="B316" s="79" t="s">
        <v>395</v>
      </c>
      <c r="C316" s="44">
        <v>2942</v>
      </c>
      <c r="D316" s="44">
        <v>3780</v>
      </c>
      <c r="E316" s="44">
        <v>838</v>
      </c>
      <c r="F316" s="80">
        <v>0.28484024473147518</v>
      </c>
    </row>
    <row r="317" spans="1:6">
      <c r="A317" s="69">
        <v>5413</v>
      </c>
      <c r="B317" s="79" t="s">
        <v>396</v>
      </c>
      <c r="C317" s="44">
        <v>3236</v>
      </c>
      <c r="D317" s="44">
        <v>3595</v>
      </c>
      <c r="E317" s="44">
        <v>359</v>
      </c>
      <c r="F317" s="80">
        <v>0.11093943139678615</v>
      </c>
    </row>
    <row r="318" spans="1:6">
      <c r="A318" s="69">
        <v>5414</v>
      </c>
      <c r="B318" s="79" t="s">
        <v>397</v>
      </c>
      <c r="C318" s="44">
        <v>626</v>
      </c>
      <c r="D318" s="44">
        <v>892</v>
      </c>
      <c r="E318" s="44">
        <v>266</v>
      </c>
      <c r="F318" s="80">
        <v>0.42492012779552718</v>
      </c>
    </row>
    <row r="319" spans="1:6">
      <c r="A319" s="69">
        <v>5415</v>
      </c>
      <c r="B319" s="79" t="s">
        <v>398</v>
      </c>
      <c r="C319" s="44">
        <v>1645</v>
      </c>
      <c r="D319" s="44">
        <v>2129</v>
      </c>
      <c r="E319" s="44">
        <v>484</v>
      </c>
      <c r="F319" s="80">
        <v>0.29422492401215805</v>
      </c>
    </row>
    <row r="320" spans="1:6">
      <c r="A320" s="69">
        <v>5416</v>
      </c>
      <c r="B320" s="79" t="s">
        <v>399</v>
      </c>
      <c r="C320" s="44">
        <v>2422</v>
      </c>
      <c r="D320" s="44">
        <v>3008</v>
      </c>
      <c r="E320" s="44">
        <v>586</v>
      </c>
      <c r="F320" s="80">
        <v>0.24194880264244426</v>
      </c>
    </row>
    <row r="321" spans="1:6">
      <c r="A321" s="69">
        <v>5417</v>
      </c>
      <c r="B321" s="79" t="s">
        <v>400</v>
      </c>
      <c r="C321" s="44">
        <v>1592</v>
      </c>
      <c r="D321" s="44">
        <v>1389</v>
      </c>
      <c r="E321" s="44">
        <v>-203</v>
      </c>
      <c r="F321" s="80">
        <v>-0.12751256281407036</v>
      </c>
    </row>
    <row r="322" spans="1:6">
      <c r="A322" s="69">
        <v>5418</v>
      </c>
      <c r="B322" s="79" t="s">
        <v>401</v>
      </c>
      <c r="C322" s="44">
        <v>1510</v>
      </c>
      <c r="D322" s="44">
        <v>1123</v>
      </c>
      <c r="E322" s="44">
        <v>-387</v>
      </c>
      <c r="F322" s="80">
        <v>-0.25629139072847684</v>
      </c>
    </row>
    <row r="323" spans="1:6">
      <c r="A323" s="69">
        <v>5419</v>
      </c>
      <c r="B323" s="79" t="s">
        <v>402</v>
      </c>
      <c r="C323" s="44">
        <v>1271</v>
      </c>
      <c r="D323" s="44">
        <v>1726</v>
      </c>
      <c r="E323" s="44">
        <v>455</v>
      </c>
      <c r="F323" s="80">
        <v>0.35798583792289534</v>
      </c>
    </row>
    <row r="324" spans="1:6">
      <c r="A324" s="75">
        <v>55</v>
      </c>
      <c r="B324" s="76" t="s">
        <v>403</v>
      </c>
      <c r="C324" s="77">
        <v>12544</v>
      </c>
      <c r="D324" s="77">
        <v>10369</v>
      </c>
      <c r="E324" s="77">
        <v>-2175</v>
      </c>
      <c r="F324" s="78">
        <v>-0.17338966836734693</v>
      </c>
    </row>
    <row r="325" spans="1:6">
      <c r="A325" s="69">
        <v>551</v>
      </c>
      <c r="B325" s="79" t="s">
        <v>403</v>
      </c>
      <c r="C325" s="44">
        <v>12544</v>
      </c>
      <c r="D325" s="44">
        <v>10369</v>
      </c>
      <c r="E325" s="44">
        <v>-2175</v>
      </c>
      <c r="F325" s="80">
        <v>-0.17338966836734693</v>
      </c>
    </row>
    <row r="326" spans="1:6">
      <c r="A326" s="69">
        <v>5511</v>
      </c>
      <c r="B326" s="79" t="s">
        <v>403</v>
      </c>
      <c r="C326" s="44">
        <v>12544</v>
      </c>
      <c r="D326" s="44">
        <v>10369</v>
      </c>
      <c r="E326" s="44">
        <v>-2175</v>
      </c>
      <c r="F326" s="80">
        <v>-0.17338966836734693</v>
      </c>
    </row>
    <row r="327" spans="1:6">
      <c r="A327" s="75">
        <v>56</v>
      </c>
      <c r="B327" s="76" t="s">
        <v>404</v>
      </c>
      <c r="C327" s="77">
        <v>21191</v>
      </c>
      <c r="D327" s="77">
        <v>21583</v>
      </c>
      <c r="E327" s="77">
        <v>392</v>
      </c>
      <c r="F327" s="78">
        <v>1.849841914020103E-2</v>
      </c>
    </row>
    <row r="328" spans="1:6">
      <c r="A328" s="69">
        <v>561</v>
      </c>
      <c r="B328" s="79" t="s">
        <v>405</v>
      </c>
      <c r="C328" s="44">
        <v>19286</v>
      </c>
      <c r="D328" s="44">
        <v>18787</v>
      </c>
      <c r="E328" s="44">
        <v>-499</v>
      </c>
      <c r="F328" s="80">
        <v>-2.5873690760136885E-2</v>
      </c>
    </row>
    <row r="329" spans="1:6">
      <c r="A329" s="69">
        <v>5611</v>
      </c>
      <c r="B329" s="79" t="s">
        <v>406</v>
      </c>
      <c r="C329" s="44">
        <v>568</v>
      </c>
      <c r="D329" s="44">
        <v>843</v>
      </c>
      <c r="E329" s="44">
        <v>275</v>
      </c>
      <c r="F329" s="80">
        <v>0.48415492957746481</v>
      </c>
    </row>
    <row r="330" spans="1:6">
      <c r="A330" s="69">
        <v>5612</v>
      </c>
      <c r="B330" s="79" t="s">
        <v>407</v>
      </c>
      <c r="C330" s="44">
        <v>0</v>
      </c>
      <c r="D330" s="44">
        <v>51</v>
      </c>
      <c r="E330" s="44">
        <v>51</v>
      </c>
      <c r="F330" s="80" t="e">
        <v>#DIV/0!</v>
      </c>
    </row>
    <row r="331" spans="1:6">
      <c r="A331" s="69">
        <v>5613</v>
      </c>
      <c r="B331" s="79" t="s">
        <v>408</v>
      </c>
      <c r="C331" s="44">
        <v>8881</v>
      </c>
      <c r="D331" s="44">
        <v>8524</v>
      </c>
      <c r="E331" s="44">
        <v>-357</v>
      </c>
      <c r="F331" s="80">
        <v>-4.0198175881094471E-2</v>
      </c>
    </row>
    <row r="332" spans="1:6">
      <c r="A332" s="69">
        <v>5614</v>
      </c>
      <c r="B332" s="79" t="s">
        <v>409</v>
      </c>
      <c r="C332" s="44">
        <v>1284</v>
      </c>
      <c r="D332" s="44">
        <v>1472</v>
      </c>
      <c r="E332" s="44">
        <v>188</v>
      </c>
      <c r="F332" s="80">
        <v>0.14641744548286603</v>
      </c>
    </row>
    <row r="333" spans="1:6">
      <c r="A333" s="69">
        <v>5615</v>
      </c>
      <c r="B333" s="79" t="s">
        <v>410</v>
      </c>
      <c r="C333" s="44">
        <v>694</v>
      </c>
      <c r="D333" s="44">
        <v>733</v>
      </c>
      <c r="E333" s="44">
        <v>39</v>
      </c>
      <c r="F333" s="80">
        <v>5.6195965417867436E-2</v>
      </c>
    </row>
    <row r="334" spans="1:6">
      <c r="A334" s="69">
        <v>5616</v>
      </c>
      <c r="B334" s="79" t="s">
        <v>411</v>
      </c>
      <c r="C334" s="44">
        <v>1277</v>
      </c>
      <c r="D334" s="44">
        <v>1575</v>
      </c>
      <c r="E334" s="44">
        <v>298</v>
      </c>
      <c r="F334" s="80">
        <v>0.23335943617854346</v>
      </c>
    </row>
    <row r="335" spans="1:6">
      <c r="A335" s="69">
        <v>5617</v>
      </c>
      <c r="B335" s="79" t="s">
        <v>412</v>
      </c>
      <c r="C335" s="44">
        <v>4657</v>
      </c>
      <c r="D335" s="44">
        <v>4227</v>
      </c>
      <c r="E335" s="44">
        <v>-430</v>
      </c>
      <c r="F335" s="80">
        <v>-9.2334120678548418E-2</v>
      </c>
    </row>
    <row r="336" spans="1:6">
      <c r="A336" s="69">
        <v>5619</v>
      </c>
      <c r="B336" s="79" t="s">
        <v>413</v>
      </c>
      <c r="C336" s="44">
        <v>501</v>
      </c>
      <c r="D336" s="44">
        <v>587</v>
      </c>
      <c r="E336" s="44">
        <v>86</v>
      </c>
      <c r="F336" s="80">
        <v>0.17165668662674652</v>
      </c>
    </row>
    <row r="337" spans="1:6">
      <c r="A337" s="69">
        <v>562</v>
      </c>
      <c r="B337" s="79" t="s">
        <v>414</v>
      </c>
      <c r="C337" s="44">
        <v>1905</v>
      </c>
      <c r="D337" s="44">
        <v>2797</v>
      </c>
      <c r="E337" s="44">
        <v>892</v>
      </c>
      <c r="F337" s="80">
        <v>0.46824146981627296</v>
      </c>
    </row>
    <row r="338" spans="1:6">
      <c r="A338" s="69">
        <v>5621</v>
      </c>
      <c r="B338" s="79" t="s">
        <v>415</v>
      </c>
      <c r="C338" s="44">
        <v>297</v>
      </c>
      <c r="D338" s="44">
        <v>603</v>
      </c>
      <c r="E338" s="44">
        <v>306</v>
      </c>
      <c r="F338" s="80">
        <v>1.0303030303030303</v>
      </c>
    </row>
    <row r="339" spans="1:6">
      <c r="A339" s="69">
        <v>5622</v>
      </c>
      <c r="B339" s="79" t="s">
        <v>416</v>
      </c>
      <c r="C339" s="44">
        <v>1056</v>
      </c>
      <c r="D339" s="44">
        <v>1500</v>
      </c>
      <c r="E339" s="44">
        <v>444</v>
      </c>
      <c r="F339" s="80">
        <v>0.42045454545454547</v>
      </c>
    </row>
    <row r="340" spans="1:6">
      <c r="A340" s="69">
        <v>5629</v>
      </c>
      <c r="B340" s="79" t="s">
        <v>417</v>
      </c>
      <c r="C340" s="44">
        <v>378</v>
      </c>
      <c r="D340" s="44">
        <v>522</v>
      </c>
      <c r="E340" s="44">
        <v>144</v>
      </c>
      <c r="F340" s="80">
        <v>0.38095238095238093</v>
      </c>
    </row>
    <row r="341" spans="1:6">
      <c r="A341" s="73"/>
      <c r="B341" s="74" t="s">
        <v>80</v>
      </c>
      <c r="C341" s="71">
        <v>113976</v>
      </c>
      <c r="D341" s="71">
        <v>129853</v>
      </c>
      <c r="E341" s="71">
        <v>15877</v>
      </c>
      <c r="F341" s="72">
        <v>0.13930125640485716</v>
      </c>
    </row>
    <row r="342" spans="1:6">
      <c r="A342" s="75">
        <v>61</v>
      </c>
      <c r="B342" s="76" t="s">
        <v>94</v>
      </c>
      <c r="C342" s="77">
        <v>41947</v>
      </c>
      <c r="D342" s="77">
        <v>46382</v>
      </c>
      <c r="E342" s="77">
        <v>4435</v>
      </c>
      <c r="F342" s="78">
        <v>0.10572865759172288</v>
      </c>
    </row>
    <row r="343" spans="1:6">
      <c r="A343" s="69">
        <v>611</v>
      </c>
      <c r="B343" s="79" t="s">
        <v>94</v>
      </c>
      <c r="C343" s="44">
        <v>41947</v>
      </c>
      <c r="D343" s="44">
        <v>46382</v>
      </c>
      <c r="E343" s="44">
        <v>4435</v>
      </c>
      <c r="F343" s="80">
        <v>0.10572865759172288</v>
      </c>
    </row>
    <row r="344" spans="1:6">
      <c r="A344" s="69">
        <v>6111</v>
      </c>
      <c r="B344" s="79" t="s">
        <v>419</v>
      </c>
      <c r="C344" s="44">
        <v>35751</v>
      </c>
      <c r="D344" s="44">
        <v>38084</v>
      </c>
      <c r="E344" s="44">
        <v>2333</v>
      </c>
      <c r="F344" s="80">
        <v>6.5256915890464604E-2</v>
      </c>
    </row>
    <row r="345" spans="1:6">
      <c r="A345" s="69">
        <v>6112</v>
      </c>
      <c r="B345" s="79" t="s">
        <v>420</v>
      </c>
      <c r="C345" s="44">
        <v>0</v>
      </c>
      <c r="D345" s="44">
        <v>474</v>
      </c>
      <c r="E345" s="44">
        <v>474</v>
      </c>
      <c r="F345" s="80" t="e">
        <v>#DIV/0!</v>
      </c>
    </row>
    <row r="346" spans="1:6">
      <c r="A346" s="69">
        <v>6113</v>
      </c>
      <c r="B346" s="79" t="s">
        <v>421</v>
      </c>
      <c r="C346" s="44">
        <v>1576</v>
      </c>
      <c r="D346" s="44">
        <v>3474</v>
      </c>
      <c r="E346" s="44">
        <v>1898</v>
      </c>
      <c r="F346" s="80">
        <v>1.2043147208121827</v>
      </c>
    </row>
    <row r="347" spans="1:6">
      <c r="A347" s="69">
        <v>6114</v>
      </c>
      <c r="B347" s="79" t="s">
        <v>422</v>
      </c>
      <c r="C347" s="44">
        <v>124</v>
      </c>
      <c r="D347" s="44">
        <v>127</v>
      </c>
      <c r="E347" s="44">
        <v>3</v>
      </c>
      <c r="F347" s="80">
        <v>2.4193548387096774E-2</v>
      </c>
    </row>
    <row r="348" spans="1:6">
      <c r="A348" s="69">
        <v>6115</v>
      </c>
      <c r="B348" s="79" t="s">
        <v>423</v>
      </c>
      <c r="C348" s="44">
        <v>166</v>
      </c>
      <c r="D348" s="44">
        <v>271</v>
      </c>
      <c r="E348" s="44">
        <v>105</v>
      </c>
      <c r="F348" s="80">
        <v>0.63253012048192769</v>
      </c>
    </row>
    <row r="349" spans="1:6">
      <c r="A349" s="69">
        <v>6116</v>
      </c>
      <c r="B349" s="79" t="s">
        <v>424</v>
      </c>
      <c r="C349" s="44">
        <v>697</v>
      </c>
      <c r="D349" s="44">
        <v>1217</v>
      </c>
      <c r="E349" s="44">
        <v>520</v>
      </c>
      <c r="F349" s="80">
        <v>0.74605451936872313</v>
      </c>
    </row>
    <row r="350" spans="1:6">
      <c r="A350" s="69">
        <v>6117</v>
      </c>
      <c r="B350" s="79" t="s">
        <v>425</v>
      </c>
      <c r="C350" s="44">
        <v>148</v>
      </c>
      <c r="D350" s="44">
        <v>286</v>
      </c>
      <c r="E350" s="44">
        <v>138</v>
      </c>
      <c r="F350" s="80">
        <v>0.93243243243243246</v>
      </c>
    </row>
    <row r="351" spans="1:6">
      <c r="A351" s="75">
        <v>62</v>
      </c>
      <c r="B351" s="76" t="s">
        <v>426</v>
      </c>
      <c r="C351" s="77">
        <v>72030</v>
      </c>
      <c r="D351" s="77">
        <v>83471</v>
      </c>
      <c r="E351" s="77">
        <v>11441</v>
      </c>
      <c r="F351" s="78">
        <v>0.15883659586283494</v>
      </c>
    </row>
    <row r="352" spans="1:6">
      <c r="A352" s="69">
        <v>621</v>
      </c>
      <c r="B352" s="79" t="s">
        <v>427</v>
      </c>
      <c r="C352" s="44">
        <v>23821</v>
      </c>
      <c r="D352" s="44">
        <v>28700</v>
      </c>
      <c r="E352" s="44">
        <v>4879</v>
      </c>
      <c r="F352" s="80">
        <v>0.20481927710843373</v>
      </c>
    </row>
    <row r="353" spans="1:6">
      <c r="A353" s="69">
        <v>6211</v>
      </c>
      <c r="B353" s="79" t="s">
        <v>428</v>
      </c>
      <c r="C353" s="44">
        <v>8633</v>
      </c>
      <c r="D353" s="44">
        <v>10442</v>
      </c>
      <c r="E353" s="44">
        <v>1809</v>
      </c>
      <c r="F353" s="80">
        <v>0.20954477006834241</v>
      </c>
    </row>
    <row r="354" spans="1:6">
      <c r="A354" s="69">
        <v>6212</v>
      </c>
      <c r="B354" s="79" t="s">
        <v>429</v>
      </c>
      <c r="C354" s="44">
        <v>3697</v>
      </c>
      <c r="D354" s="44">
        <v>4254</v>
      </c>
      <c r="E354" s="44">
        <v>557</v>
      </c>
      <c r="F354" s="80">
        <v>0.15066269948606978</v>
      </c>
    </row>
    <row r="355" spans="1:6">
      <c r="A355" s="69">
        <v>6213</v>
      </c>
      <c r="B355" s="79" t="s">
        <v>430</v>
      </c>
      <c r="C355" s="44">
        <v>2054</v>
      </c>
      <c r="D355" s="44">
        <v>2999</v>
      </c>
      <c r="E355" s="44">
        <v>945</v>
      </c>
      <c r="F355" s="80">
        <v>0.46007789678675753</v>
      </c>
    </row>
    <row r="356" spans="1:6">
      <c r="A356" s="69">
        <v>6214</v>
      </c>
      <c r="B356" s="79" t="s">
        <v>431</v>
      </c>
      <c r="C356" s="44">
        <v>3445</v>
      </c>
      <c r="D356" s="44">
        <v>3635</v>
      </c>
      <c r="E356" s="44">
        <v>190</v>
      </c>
      <c r="F356" s="80">
        <v>5.5152394775036286E-2</v>
      </c>
    </row>
    <row r="357" spans="1:6">
      <c r="A357" s="69">
        <v>6215</v>
      </c>
      <c r="B357" s="79" t="s">
        <v>432</v>
      </c>
      <c r="C357" s="44">
        <v>798</v>
      </c>
      <c r="D357" s="44">
        <v>1148</v>
      </c>
      <c r="E357" s="44">
        <v>350</v>
      </c>
      <c r="F357" s="80">
        <v>0.43859649122807015</v>
      </c>
    </row>
    <row r="358" spans="1:6">
      <c r="A358" s="69">
        <v>6216</v>
      </c>
      <c r="B358" s="79" t="s">
        <v>433</v>
      </c>
      <c r="C358" s="44">
        <v>4089</v>
      </c>
      <c r="D358" s="44">
        <v>4706</v>
      </c>
      <c r="E358" s="44">
        <v>617</v>
      </c>
      <c r="F358" s="80">
        <v>0.1508926387869895</v>
      </c>
    </row>
    <row r="359" spans="1:6">
      <c r="A359" s="69">
        <v>6219</v>
      </c>
      <c r="B359" s="79" t="s">
        <v>434</v>
      </c>
      <c r="C359" s="44">
        <v>986</v>
      </c>
      <c r="D359" s="44">
        <v>1516</v>
      </c>
      <c r="E359" s="44">
        <v>530</v>
      </c>
      <c r="F359" s="80">
        <v>0.53752535496957399</v>
      </c>
    </row>
    <row r="360" spans="1:6">
      <c r="A360" s="69">
        <v>622</v>
      </c>
      <c r="B360" s="79" t="s">
        <v>435</v>
      </c>
      <c r="C360" s="44">
        <v>17313</v>
      </c>
      <c r="D360" s="44">
        <v>19474</v>
      </c>
      <c r="E360" s="44">
        <v>2161</v>
      </c>
      <c r="F360" s="80">
        <v>0.12481949979783977</v>
      </c>
    </row>
    <row r="361" spans="1:6">
      <c r="A361" s="69">
        <v>6221</v>
      </c>
      <c r="B361" s="79" t="s">
        <v>436</v>
      </c>
      <c r="C361" s="44">
        <v>14401</v>
      </c>
      <c r="D361" s="44">
        <v>17144</v>
      </c>
      <c r="E361" s="44">
        <v>2743</v>
      </c>
      <c r="F361" s="80">
        <v>0.19047288382751199</v>
      </c>
    </row>
    <row r="362" spans="1:6">
      <c r="A362" s="69">
        <v>6222</v>
      </c>
      <c r="B362" s="79" t="s">
        <v>437</v>
      </c>
      <c r="C362" s="44">
        <v>273</v>
      </c>
      <c r="D362" s="44">
        <v>245</v>
      </c>
      <c r="E362" s="44">
        <v>-28</v>
      </c>
      <c r="F362" s="80">
        <v>-0.10256410256410256</v>
      </c>
    </row>
    <row r="363" spans="1:6">
      <c r="A363" s="69">
        <v>6223</v>
      </c>
      <c r="B363" s="79" t="s">
        <v>438</v>
      </c>
      <c r="C363" s="44">
        <v>0</v>
      </c>
      <c r="D363" s="44">
        <v>662</v>
      </c>
      <c r="E363" s="44">
        <v>662</v>
      </c>
      <c r="F363" s="80" t="e">
        <v>#DIV/0!</v>
      </c>
    </row>
    <row r="364" spans="1:6">
      <c r="A364" s="69">
        <v>623</v>
      </c>
      <c r="B364" s="79" t="s">
        <v>439</v>
      </c>
      <c r="C364" s="44">
        <v>17332</v>
      </c>
      <c r="D364" s="44">
        <v>19680</v>
      </c>
      <c r="E364" s="44">
        <v>2348</v>
      </c>
      <c r="F364" s="80">
        <v>0.1354719593814909</v>
      </c>
    </row>
    <row r="365" spans="1:6">
      <c r="A365" s="69">
        <v>6231</v>
      </c>
      <c r="B365" s="79" t="s">
        <v>440</v>
      </c>
      <c r="C365" s="44">
        <v>12934</v>
      </c>
      <c r="D365" s="44">
        <v>12898</v>
      </c>
      <c r="E365" s="44">
        <v>-36</v>
      </c>
      <c r="F365" s="80">
        <v>-2.7833616823875057E-3</v>
      </c>
    </row>
    <row r="366" spans="1:6">
      <c r="A366" s="69">
        <v>6232</v>
      </c>
      <c r="B366" s="79" t="s">
        <v>441</v>
      </c>
      <c r="C366" s="44">
        <v>2715</v>
      </c>
      <c r="D366" s="44">
        <v>3955</v>
      </c>
      <c r="E366" s="44">
        <v>1240</v>
      </c>
      <c r="F366" s="80">
        <v>0.4567219152854512</v>
      </c>
    </row>
    <row r="367" spans="1:6">
      <c r="A367" s="69">
        <v>6233</v>
      </c>
      <c r="B367" s="79" t="s">
        <v>442</v>
      </c>
      <c r="C367" s="44">
        <v>1149</v>
      </c>
      <c r="D367" s="44">
        <v>2118</v>
      </c>
      <c r="E367" s="44">
        <v>969</v>
      </c>
      <c r="F367" s="80">
        <v>0.8433420365535248</v>
      </c>
    </row>
    <row r="368" spans="1:6">
      <c r="A368" s="69">
        <v>6239</v>
      </c>
      <c r="B368" s="79" t="s">
        <v>443</v>
      </c>
      <c r="C368" s="44">
        <v>504</v>
      </c>
      <c r="D368" s="44">
        <v>702</v>
      </c>
      <c r="E368" s="44">
        <v>198</v>
      </c>
      <c r="F368" s="80">
        <v>0.39285714285714285</v>
      </c>
    </row>
    <row r="369" spans="1:6">
      <c r="A369" s="69">
        <v>624</v>
      </c>
      <c r="B369" s="79" t="s">
        <v>444</v>
      </c>
      <c r="C369" s="44">
        <v>10811</v>
      </c>
      <c r="D369" s="44">
        <v>12373</v>
      </c>
      <c r="E369" s="44">
        <v>1562</v>
      </c>
      <c r="F369" s="80">
        <v>0.14448247155674776</v>
      </c>
    </row>
    <row r="370" spans="1:6">
      <c r="A370" s="69">
        <v>6241</v>
      </c>
      <c r="B370" s="79" t="s">
        <v>445</v>
      </c>
      <c r="C370" s="44">
        <v>4526</v>
      </c>
      <c r="D370" s="44">
        <v>5163</v>
      </c>
      <c r="E370" s="44">
        <v>637</v>
      </c>
      <c r="F370" s="80">
        <v>0.14074237737516571</v>
      </c>
    </row>
    <row r="371" spans="1:6">
      <c r="A371" s="69">
        <v>6242</v>
      </c>
      <c r="B371" s="79" t="s">
        <v>446</v>
      </c>
      <c r="C371" s="44">
        <v>457</v>
      </c>
      <c r="D371" s="44">
        <v>445</v>
      </c>
      <c r="E371" s="44">
        <v>-12</v>
      </c>
      <c r="F371" s="80">
        <v>-2.6258205689277898E-2</v>
      </c>
    </row>
    <row r="372" spans="1:6">
      <c r="A372" s="69">
        <v>6243</v>
      </c>
      <c r="B372" s="79" t="s">
        <v>447</v>
      </c>
      <c r="C372" s="44">
        <v>1672</v>
      </c>
      <c r="D372" s="44">
        <v>2033</v>
      </c>
      <c r="E372" s="44">
        <v>361</v>
      </c>
      <c r="F372" s="80">
        <v>0.21590909090909091</v>
      </c>
    </row>
    <row r="373" spans="1:6">
      <c r="A373" s="69">
        <v>6244</v>
      </c>
      <c r="B373" s="79" t="s">
        <v>448</v>
      </c>
      <c r="C373" s="44">
        <v>4158</v>
      </c>
      <c r="D373" s="44">
        <v>4732</v>
      </c>
      <c r="E373" s="44">
        <v>574</v>
      </c>
      <c r="F373" s="80">
        <v>0.13804713804713806</v>
      </c>
    </row>
    <row r="374" spans="1:6">
      <c r="A374" s="73"/>
      <c r="B374" s="74" t="s">
        <v>506</v>
      </c>
      <c r="C374" s="71">
        <v>45631</v>
      </c>
      <c r="D374" s="71">
        <v>50119</v>
      </c>
      <c r="E374" s="71">
        <v>4488</v>
      </c>
      <c r="F374" s="72">
        <v>9.8354189038153891E-2</v>
      </c>
    </row>
    <row r="375" spans="1:6">
      <c r="A375" s="75">
        <v>71</v>
      </c>
      <c r="B375" s="76" t="s">
        <v>450</v>
      </c>
      <c r="C375" s="77">
        <v>5607</v>
      </c>
      <c r="D375" s="77">
        <v>6637</v>
      </c>
      <c r="E375" s="77">
        <v>1030</v>
      </c>
      <c r="F375" s="78">
        <v>0.18369894774389156</v>
      </c>
    </row>
    <row r="376" spans="1:6">
      <c r="A376" s="69">
        <v>711</v>
      </c>
      <c r="B376" s="79" t="s">
        <v>451</v>
      </c>
      <c r="C376" s="44">
        <v>604</v>
      </c>
      <c r="D376" s="44">
        <v>544</v>
      </c>
      <c r="E376" s="44">
        <v>-60</v>
      </c>
      <c r="F376" s="80">
        <v>-9.9337748344370855E-2</v>
      </c>
    </row>
    <row r="377" spans="1:6">
      <c r="A377" s="69">
        <v>7111</v>
      </c>
      <c r="B377" s="79" t="s">
        <v>452</v>
      </c>
      <c r="C377" s="44">
        <v>147</v>
      </c>
      <c r="D377" s="44">
        <v>48</v>
      </c>
      <c r="E377" s="44">
        <v>-99</v>
      </c>
      <c r="F377" s="80">
        <v>-0.67346938775510201</v>
      </c>
    </row>
    <row r="378" spans="1:6">
      <c r="A378" s="69">
        <v>7112</v>
      </c>
      <c r="B378" s="79" t="s">
        <v>453</v>
      </c>
      <c r="C378" s="44">
        <v>0</v>
      </c>
      <c r="D378" s="44">
        <v>54</v>
      </c>
      <c r="E378" s="44">
        <v>54</v>
      </c>
      <c r="F378" s="80" t="e">
        <v>#DIV/0!</v>
      </c>
    </row>
    <row r="379" spans="1:6">
      <c r="A379" s="69">
        <v>7113</v>
      </c>
      <c r="B379" s="79" t="s">
        <v>454</v>
      </c>
      <c r="C379" s="44">
        <v>12</v>
      </c>
      <c r="D379" s="44">
        <v>0</v>
      </c>
      <c r="E379" s="44">
        <v>-12</v>
      </c>
      <c r="F379" s="80">
        <v>-1</v>
      </c>
    </row>
    <row r="380" spans="1:6">
      <c r="A380" s="69">
        <v>7114</v>
      </c>
      <c r="B380" s="79" t="s">
        <v>455</v>
      </c>
      <c r="C380" s="44">
        <v>0</v>
      </c>
      <c r="D380" s="44">
        <v>6</v>
      </c>
      <c r="E380" s="44">
        <v>6</v>
      </c>
      <c r="F380" s="80" t="e">
        <v>#DIV/0!</v>
      </c>
    </row>
    <row r="381" spans="1:6">
      <c r="A381" s="69">
        <v>7115</v>
      </c>
      <c r="B381" s="79" t="s">
        <v>456</v>
      </c>
      <c r="C381" s="44">
        <v>27</v>
      </c>
      <c r="D381" s="44">
        <v>26</v>
      </c>
      <c r="E381" s="44">
        <v>-1</v>
      </c>
      <c r="F381" s="80">
        <v>-3.7037037037037035E-2</v>
      </c>
    </row>
    <row r="382" spans="1:6">
      <c r="A382" s="69">
        <v>712</v>
      </c>
      <c r="B382" s="79" t="s">
        <v>457</v>
      </c>
      <c r="C382" s="44">
        <v>352</v>
      </c>
      <c r="D382" s="44">
        <v>340</v>
      </c>
      <c r="E382" s="44">
        <v>-12</v>
      </c>
      <c r="F382" s="80">
        <v>-3.4090909090909088E-2</v>
      </c>
    </row>
    <row r="383" spans="1:6">
      <c r="A383" s="69">
        <v>7121</v>
      </c>
      <c r="B383" s="79" t="s">
        <v>457</v>
      </c>
      <c r="C383" s="44">
        <v>352</v>
      </c>
      <c r="D383" s="44">
        <v>340</v>
      </c>
      <c r="E383" s="44">
        <v>-12</v>
      </c>
      <c r="F383" s="80">
        <v>-3.4090909090909088E-2</v>
      </c>
    </row>
    <row r="384" spans="1:6">
      <c r="A384" s="69">
        <v>713</v>
      </c>
      <c r="B384" s="79" t="s">
        <v>458</v>
      </c>
      <c r="C384" s="44">
        <v>4625</v>
      </c>
      <c r="D384" s="44">
        <v>5708</v>
      </c>
      <c r="E384" s="44">
        <v>1083</v>
      </c>
      <c r="F384" s="80">
        <v>0.23416216216216215</v>
      </c>
    </row>
    <row r="385" spans="1:6">
      <c r="A385" s="69">
        <v>7131</v>
      </c>
      <c r="B385" s="79" t="s">
        <v>459</v>
      </c>
      <c r="C385" s="44">
        <v>96</v>
      </c>
      <c r="D385" s="44">
        <v>125</v>
      </c>
      <c r="E385" s="44">
        <v>29</v>
      </c>
      <c r="F385" s="80">
        <v>0.30208333333333331</v>
      </c>
    </row>
    <row r="386" spans="1:6">
      <c r="A386" s="69">
        <v>7139</v>
      </c>
      <c r="B386" s="79" t="s">
        <v>461</v>
      </c>
      <c r="C386" s="44">
        <v>4517</v>
      </c>
      <c r="D386" s="44">
        <v>5576</v>
      </c>
      <c r="E386" s="44">
        <v>1059</v>
      </c>
      <c r="F386" s="80">
        <v>0.23444764224042505</v>
      </c>
    </row>
    <row r="387" spans="1:6">
      <c r="A387" s="75">
        <v>72</v>
      </c>
      <c r="B387" s="76" t="s">
        <v>462</v>
      </c>
      <c r="C387" s="77">
        <v>40027</v>
      </c>
      <c r="D387" s="77">
        <v>43481</v>
      </c>
      <c r="E387" s="77">
        <v>3454</v>
      </c>
      <c r="F387" s="78">
        <v>8.6291753066679994E-2</v>
      </c>
    </row>
    <row r="388" spans="1:6">
      <c r="A388" s="69">
        <v>721</v>
      </c>
      <c r="B388" s="79" t="s">
        <v>463</v>
      </c>
      <c r="C388" s="44">
        <v>2230</v>
      </c>
      <c r="D388" s="44">
        <v>2425</v>
      </c>
      <c r="E388" s="44">
        <v>195</v>
      </c>
      <c r="F388" s="80">
        <v>8.744394618834081E-2</v>
      </c>
    </row>
    <row r="389" spans="1:6">
      <c r="A389" s="69">
        <v>7211</v>
      </c>
      <c r="B389" s="79" t="s">
        <v>464</v>
      </c>
      <c r="C389" s="44">
        <v>2080</v>
      </c>
      <c r="D389" s="44">
        <v>2297</v>
      </c>
      <c r="E389" s="44">
        <v>217</v>
      </c>
      <c r="F389" s="80">
        <v>0.10432692307692308</v>
      </c>
    </row>
    <row r="390" spans="1:6">
      <c r="A390" s="69">
        <v>7212</v>
      </c>
      <c r="B390" s="79" t="s">
        <v>465</v>
      </c>
      <c r="C390" s="44">
        <v>63</v>
      </c>
      <c r="D390" s="44">
        <v>74</v>
      </c>
      <c r="E390" s="44">
        <v>11</v>
      </c>
      <c r="F390" s="80">
        <v>0.17460317460317459</v>
      </c>
    </row>
    <row r="391" spans="1:6">
      <c r="A391" s="69">
        <v>7213</v>
      </c>
      <c r="B391" s="79" t="s">
        <v>466</v>
      </c>
      <c r="C391" s="44">
        <v>79</v>
      </c>
      <c r="D391" s="44">
        <v>0</v>
      </c>
      <c r="E391" s="44">
        <v>-79</v>
      </c>
      <c r="F391" s="80">
        <v>-1</v>
      </c>
    </row>
    <row r="392" spans="1:6">
      <c r="A392" s="69">
        <v>722</v>
      </c>
      <c r="B392" s="79" t="s">
        <v>467</v>
      </c>
      <c r="C392" s="44">
        <v>37795</v>
      </c>
      <c r="D392" s="44">
        <v>41055</v>
      </c>
      <c r="E392" s="44">
        <v>3260</v>
      </c>
      <c r="F392" s="80">
        <v>8.6254795607884641E-2</v>
      </c>
    </row>
    <row r="393" spans="1:6">
      <c r="A393" s="69">
        <v>7221</v>
      </c>
      <c r="B393" s="79" t="s">
        <v>468</v>
      </c>
      <c r="C393" s="44">
        <v>18132</v>
      </c>
      <c r="D393" s="44">
        <v>20403</v>
      </c>
      <c r="E393" s="44">
        <v>2271</v>
      </c>
      <c r="F393" s="80">
        <v>0.12524818001323626</v>
      </c>
    </row>
    <row r="394" spans="1:6">
      <c r="A394" s="69">
        <v>7222</v>
      </c>
      <c r="B394" s="79" t="s">
        <v>469</v>
      </c>
      <c r="C394" s="44">
        <v>15418</v>
      </c>
      <c r="D394" s="44">
        <v>17770</v>
      </c>
      <c r="E394" s="44">
        <v>2352</v>
      </c>
      <c r="F394" s="80">
        <v>0.15254896873783888</v>
      </c>
    </row>
    <row r="395" spans="1:6">
      <c r="A395" s="69">
        <v>7223</v>
      </c>
      <c r="B395" s="79" t="s">
        <v>470</v>
      </c>
      <c r="C395" s="44">
        <v>2846</v>
      </c>
      <c r="D395" s="44">
        <v>1958</v>
      </c>
      <c r="E395" s="44">
        <v>-888</v>
      </c>
      <c r="F395" s="80">
        <v>-0.31201686577652848</v>
      </c>
    </row>
    <row r="396" spans="1:6">
      <c r="A396" s="69">
        <v>7224</v>
      </c>
      <c r="B396" s="79" t="s">
        <v>471</v>
      </c>
      <c r="C396" s="44">
        <v>1398</v>
      </c>
      <c r="D396" s="44">
        <v>926</v>
      </c>
      <c r="E396" s="44">
        <v>-472</v>
      </c>
      <c r="F396" s="80">
        <v>-0.33762517882689558</v>
      </c>
    </row>
    <row r="397" spans="1:6">
      <c r="A397" s="73"/>
      <c r="B397" s="74" t="s">
        <v>85</v>
      </c>
      <c r="C397" s="71">
        <v>19229</v>
      </c>
      <c r="D397" s="71">
        <v>25292</v>
      </c>
      <c r="E397" s="71">
        <v>6063</v>
      </c>
      <c r="F397" s="72">
        <v>0.31530500806074158</v>
      </c>
    </row>
    <row r="398" spans="1:6">
      <c r="A398" s="69">
        <v>81</v>
      </c>
      <c r="B398" s="79" t="s">
        <v>472</v>
      </c>
      <c r="C398" s="44">
        <v>19229</v>
      </c>
      <c r="D398" s="44">
        <v>25292</v>
      </c>
      <c r="E398" s="44">
        <v>6063</v>
      </c>
      <c r="F398" s="80">
        <v>0.31530500806074158</v>
      </c>
    </row>
    <row r="399" spans="1:6">
      <c r="A399" s="69">
        <v>811</v>
      </c>
      <c r="B399" s="79" t="s">
        <v>473</v>
      </c>
      <c r="C399" s="44">
        <v>5109</v>
      </c>
      <c r="D399" s="44">
        <v>5138</v>
      </c>
      <c r="E399" s="44">
        <v>29</v>
      </c>
      <c r="F399" s="80">
        <v>5.676257584654531E-3</v>
      </c>
    </row>
    <row r="400" spans="1:6">
      <c r="A400" s="69">
        <v>8111</v>
      </c>
      <c r="B400" s="79" t="s">
        <v>474</v>
      </c>
      <c r="C400" s="44">
        <v>3957</v>
      </c>
      <c r="D400" s="44">
        <v>3800</v>
      </c>
      <c r="E400" s="44">
        <v>-157</v>
      </c>
      <c r="F400" s="80">
        <v>-3.9676522618145062E-2</v>
      </c>
    </row>
    <row r="401" spans="1:6">
      <c r="A401" s="69">
        <v>8112</v>
      </c>
      <c r="B401" s="79" t="s">
        <v>475</v>
      </c>
      <c r="C401" s="44">
        <v>313</v>
      </c>
      <c r="D401" s="44">
        <v>341</v>
      </c>
      <c r="E401" s="44">
        <v>28</v>
      </c>
      <c r="F401" s="80">
        <v>8.9456869009584661E-2</v>
      </c>
    </row>
    <row r="402" spans="1:6">
      <c r="A402" s="69">
        <v>8113</v>
      </c>
      <c r="B402" s="79" t="s">
        <v>476</v>
      </c>
      <c r="C402" s="44">
        <v>441</v>
      </c>
      <c r="D402" s="44">
        <v>546</v>
      </c>
      <c r="E402" s="44">
        <v>105</v>
      </c>
      <c r="F402" s="80">
        <v>0.23809523809523808</v>
      </c>
    </row>
    <row r="403" spans="1:6">
      <c r="A403" s="69">
        <v>8114</v>
      </c>
      <c r="B403" s="79" t="s">
        <v>477</v>
      </c>
      <c r="C403" s="44">
        <v>396</v>
      </c>
      <c r="D403" s="44">
        <v>453</v>
      </c>
      <c r="E403" s="44">
        <v>57</v>
      </c>
      <c r="F403" s="80">
        <v>0.14393939393939395</v>
      </c>
    </row>
    <row r="404" spans="1:6">
      <c r="A404" s="69">
        <v>812</v>
      </c>
      <c r="B404" s="79" t="s">
        <v>478</v>
      </c>
      <c r="C404" s="44">
        <v>6308</v>
      </c>
      <c r="D404" s="44">
        <v>7611</v>
      </c>
      <c r="E404" s="44">
        <v>1303</v>
      </c>
      <c r="F404" s="80">
        <v>0.20656309448319593</v>
      </c>
    </row>
    <row r="405" spans="1:6">
      <c r="A405" s="69">
        <v>8121</v>
      </c>
      <c r="B405" s="79" t="s">
        <v>479</v>
      </c>
      <c r="C405" s="44">
        <v>2956</v>
      </c>
      <c r="D405" s="44">
        <v>3922</v>
      </c>
      <c r="E405" s="44">
        <v>966</v>
      </c>
      <c r="F405" s="80">
        <v>0.32679296346414072</v>
      </c>
    </row>
    <row r="406" spans="1:6">
      <c r="A406" s="69">
        <v>8122</v>
      </c>
      <c r="B406" s="79" t="s">
        <v>480</v>
      </c>
      <c r="C406" s="44">
        <v>542</v>
      </c>
      <c r="D406" s="44">
        <v>527</v>
      </c>
      <c r="E406" s="44">
        <v>-15</v>
      </c>
      <c r="F406" s="80">
        <v>-2.7675276752767528E-2</v>
      </c>
    </row>
    <row r="407" spans="1:6">
      <c r="A407" s="69">
        <v>8123</v>
      </c>
      <c r="B407" s="79" t="s">
        <v>481</v>
      </c>
      <c r="C407" s="44">
        <v>2438</v>
      </c>
      <c r="D407" s="44">
        <v>2609</v>
      </c>
      <c r="E407" s="44">
        <v>171</v>
      </c>
      <c r="F407" s="80">
        <v>7.0139458572600497E-2</v>
      </c>
    </row>
    <row r="408" spans="1:6">
      <c r="A408" s="69">
        <v>8129</v>
      </c>
      <c r="B408" s="79" t="s">
        <v>482</v>
      </c>
      <c r="C408" s="44">
        <v>373</v>
      </c>
      <c r="D408" s="44">
        <v>551</v>
      </c>
      <c r="E408" s="44">
        <v>178</v>
      </c>
      <c r="F408" s="80">
        <v>0.47721179624664878</v>
      </c>
    </row>
    <row r="409" spans="1:6">
      <c r="A409" s="69">
        <v>813</v>
      </c>
      <c r="B409" s="79" t="s">
        <v>483</v>
      </c>
      <c r="C409" s="44">
        <v>4585</v>
      </c>
      <c r="D409" s="44">
        <v>6041</v>
      </c>
      <c r="E409" s="44">
        <v>1456</v>
      </c>
      <c r="F409" s="80">
        <v>0.31755725190839695</v>
      </c>
    </row>
    <row r="410" spans="1:6">
      <c r="A410" s="69">
        <v>8132</v>
      </c>
      <c r="B410" s="79" t="s">
        <v>485</v>
      </c>
      <c r="C410" s="44">
        <v>123</v>
      </c>
      <c r="D410" s="44">
        <v>99</v>
      </c>
      <c r="E410" s="44">
        <v>-24</v>
      </c>
      <c r="F410" s="80">
        <v>-0.1951219512195122</v>
      </c>
    </row>
    <row r="411" spans="1:6">
      <c r="A411" s="69">
        <v>8133</v>
      </c>
      <c r="B411" s="79" t="s">
        <v>486</v>
      </c>
      <c r="C411" s="44">
        <v>473</v>
      </c>
      <c r="D411" s="44">
        <v>412</v>
      </c>
      <c r="E411" s="44">
        <v>-61</v>
      </c>
      <c r="F411" s="80">
        <v>-0.12896405919661733</v>
      </c>
    </row>
    <row r="412" spans="1:6">
      <c r="A412" s="69">
        <v>8134</v>
      </c>
      <c r="B412" s="79" t="s">
        <v>487</v>
      </c>
      <c r="C412" s="44">
        <v>2473</v>
      </c>
      <c r="D412" s="44">
        <v>3219</v>
      </c>
      <c r="E412" s="44">
        <v>746</v>
      </c>
      <c r="F412" s="80">
        <v>0.30165790537808329</v>
      </c>
    </row>
    <row r="413" spans="1:6">
      <c r="A413" s="69">
        <v>8139</v>
      </c>
      <c r="B413" s="79" t="s">
        <v>488</v>
      </c>
      <c r="C413" s="44">
        <v>973</v>
      </c>
      <c r="D413" s="44">
        <v>1130</v>
      </c>
      <c r="E413" s="44">
        <v>157</v>
      </c>
      <c r="F413" s="80">
        <v>0.16135662898252826</v>
      </c>
    </row>
    <row r="414" spans="1:6">
      <c r="A414" s="69">
        <v>814</v>
      </c>
      <c r="B414" s="79" t="s">
        <v>489</v>
      </c>
      <c r="C414" s="44">
        <v>3226</v>
      </c>
      <c r="D414" s="44">
        <v>6501</v>
      </c>
      <c r="E414" s="44">
        <v>3275</v>
      </c>
      <c r="F414" s="80">
        <v>1.0151890886546808</v>
      </c>
    </row>
    <row r="415" spans="1:6">
      <c r="A415" s="69">
        <v>8141</v>
      </c>
      <c r="B415" s="79" t="s">
        <v>489</v>
      </c>
      <c r="C415" s="44">
        <v>3226</v>
      </c>
      <c r="D415" s="44">
        <v>6501</v>
      </c>
      <c r="E415" s="44">
        <v>3275</v>
      </c>
      <c r="F415" s="80">
        <v>1.0151890886546808</v>
      </c>
    </row>
    <row r="416" spans="1:6">
      <c r="A416" s="73"/>
      <c r="B416" s="74" t="s">
        <v>490</v>
      </c>
      <c r="C416" s="71">
        <v>18228</v>
      </c>
      <c r="D416" s="71">
        <v>18920</v>
      </c>
      <c r="E416" s="71">
        <v>692</v>
      </c>
      <c r="F416" s="72">
        <v>3.7963572525784507E-2</v>
      </c>
    </row>
    <row r="417" spans="1:6">
      <c r="A417" s="69">
        <v>92</v>
      </c>
      <c r="B417" s="79" t="s">
        <v>490</v>
      </c>
      <c r="C417" s="44">
        <v>18228</v>
      </c>
      <c r="D417" s="44">
        <v>18920</v>
      </c>
      <c r="E417" s="44">
        <v>692</v>
      </c>
      <c r="F417" s="80">
        <v>3.7963572525784507E-2</v>
      </c>
    </row>
    <row r="418" spans="1:6">
      <c r="A418" s="69">
        <v>921</v>
      </c>
      <c r="B418" s="79" t="s">
        <v>491</v>
      </c>
      <c r="C418" s="44">
        <v>4454</v>
      </c>
      <c r="D418" s="44">
        <v>4811</v>
      </c>
      <c r="E418" s="44">
        <v>357</v>
      </c>
      <c r="F418" s="80">
        <v>8.0152671755725186E-2</v>
      </c>
    </row>
    <row r="419" spans="1:6">
      <c r="A419" s="69">
        <v>9211</v>
      </c>
      <c r="B419" s="79" t="s">
        <v>491</v>
      </c>
      <c r="C419" s="44">
        <v>4454</v>
      </c>
      <c r="D419" s="44">
        <v>4811</v>
      </c>
      <c r="E419" s="44">
        <v>357</v>
      </c>
      <c r="F419" s="80">
        <v>8.0152671755725186E-2</v>
      </c>
    </row>
    <row r="420" spans="1:6">
      <c r="A420" s="69">
        <v>922</v>
      </c>
      <c r="B420" s="79" t="s">
        <v>492</v>
      </c>
      <c r="C420" s="44">
        <v>10807</v>
      </c>
      <c r="D420" s="44">
        <v>10547</v>
      </c>
      <c r="E420" s="44">
        <v>-260</v>
      </c>
      <c r="F420" s="80">
        <v>-2.405848061441658E-2</v>
      </c>
    </row>
    <row r="421" spans="1:6">
      <c r="A421" s="69">
        <v>9221</v>
      </c>
      <c r="B421" s="79" t="s">
        <v>492</v>
      </c>
      <c r="C421" s="44">
        <v>10807</v>
      </c>
      <c r="D421" s="44">
        <v>10547</v>
      </c>
      <c r="E421" s="44">
        <v>-260</v>
      </c>
      <c r="F421" s="80">
        <v>-2.405848061441658E-2</v>
      </c>
    </row>
    <row r="422" spans="1:6">
      <c r="A422" s="69">
        <v>923</v>
      </c>
      <c r="B422" s="79" t="s">
        <v>493</v>
      </c>
      <c r="C422" s="44">
        <v>415</v>
      </c>
      <c r="D422" s="44">
        <v>315</v>
      </c>
      <c r="E422" s="44">
        <v>-100</v>
      </c>
      <c r="F422" s="80">
        <v>-0.24096385542168675</v>
      </c>
    </row>
    <row r="423" spans="1:6">
      <c r="A423" s="69">
        <v>9231</v>
      </c>
      <c r="B423" s="79" t="s">
        <v>493</v>
      </c>
      <c r="C423" s="44">
        <v>415</v>
      </c>
      <c r="D423" s="44">
        <v>315</v>
      </c>
      <c r="E423" s="44">
        <v>-100</v>
      </c>
      <c r="F423" s="80">
        <v>-0.24096385542168675</v>
      </c>
    </row>
    <row r="424" spans="1:6">
      <c r="A424" s="69">
        <v>924</v>
      </c>
      <c r="B424" s="79" t="s">
        <v>494</v>
      </c>
      <c r="C424" s="44">
        <v>0</v>
      </c>
      <c r="D424" s="44">
        <v>19</v>
      </c>
      <c r="E424" s="44">
        <v>19</v>
      </c>
      <c r="F424" s="80" t="e">
        <v>#DIV/0!</v>
      </c>
    </row>
    <row r="425" spans="1:6">
      <c r="A425" s="69">
        <v>9241</v>
      </c>
      <c r="B425" s="79" t="s">
        <v>494</v>
      </c>
      <c r="C425" s="44">
        <v>0</v>
      </c>
      <c r="D425" s="44">
        <v>19</v>
      </c>
      <c r="E425" s="44">
        <v>19</v>
      </c>
      <c r="F425" s="80" t="e">
        <v>#DIV/0!</v>
      </c>
    </row>
    <row r="426" spans="1:6">
      <c r="A426" s="69">
        <v>925</v>
      </c>
      <c r="B426" s="79" t="s">
        <v>495</v>
      </c>
      <c r="C426" s="44">
        <v>723</v>
      </c>
      <c r="D426" s="44">
        <v>760</v>
      </c>
      <c r="E426" s="44">
        <v>37</v>
      </c>
      <c r="F426" s="80">
        <v>5.1175656984785614E-2</v>
      </c>
    </row>
    <row r="427" spans="1:6">
      <c r="A427" s="69">
        <v>9251</v>
      </c>
      <c r="B427" s="79" t="s">
        <v>495</v>
      </c>
      <c r="C427" s="44">
        <v>723</v>
      </c>
      <c r="D427" s="44">
        <v>760</v>
      </c>
      <c r="E427" s="44">
        <v>37</v>
      </c>
      <c r="F427" s="80">
        <v>5.1175656984785614E-2</v>
      </c>
    </row>
    <row r="428" spans="1:6">
      <c r="A428" s="69">
        <v>926</v>
      </c>
      <c r="B428" s="79" t="s">
        <v>496</v>
      </c>
      <c r="C428" s="44">
        <v>296</v>
      </c>
      <c r="D428" s="44">
        <v>180</v>
      </c>
      <c r="E428" s="44">
        <v>-116</v>
      </c>
      <c r="F428" s="80">
        <v>-0.39189189189189189</v>
      </c>
    </row>
    <row r="429" spans="1:6">
      <c r="A429" s="69">
        <v>9261</v>
      </c>
      <c r="B429" s="79" t="s">
        <v>496</v>
      </c>
      <c r="C429" s="44">
        <v>296</v>
      </c>
      <c r="D429" s="44">
        <v>180</v>
      </c>
      <c r="E429" s="44">
        <v>-116</v>
      </c>
      <c r="F429" s="80">
        <v>-0.39189189189189189</v>
      </c>
    </row>
    <row r="430" spans="1:6">
      <c r="A430" s="69">
        <v>928</v>
      </c>
      <c r="B430" s="79" t="s">
        <v>497</v>
      </c>
      <c r="C430" s="44">
        <v>24</v>
      </c>
      <c r="D430" s="44">
        <v>12</v>
      </c>
      <c r="E430" s="44">
        <v>-12</v>
      </c>
      <c r="F430" s="80">
        <v>-0.5</v>
      </c>
    </row>
    <row r="431" spans="1:6">
      <c r="A431" s="69">
        <v>9281</v>
      </c>
      <c r="B431" s="79" t="s">
        <v>497</v>
      </c>
      <c r="C431" s="44">
        <v>24</v>
      </c>
      <c r="D431" s="44">
        <v>12</v>
      </c>
      <c r="E431" s="44">
        <v>-12</v>
      </c>
      <c r="F431" s="80">
        <v>-0.5</v>
      </c>
    </row>
    <row r="433" spans="1:1">
      <c r="A433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433"/>
  <sheetViews>
    <sheetView view="pageBreakPreview" zoomScale="115" zoomScaleNormal="100" zoomScaleSheetLayoutView="115" workbookViewId="0">
      <selection activeCell="A3" sqref="A3"/>
    </sheetView>
  </sheetViews>
  <sheetFormatPr defaultColWidth="8.85546875" defaultRowHeight="15"/>
  <cols>
    <col min="1" max="1" width="7.140625" customWidth="1"/>
    <col min="2" max="2" width="42.570312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928</v>
      </c>
    </row>
    <row r="2" spans="1:6">
      <c r="A2" t="s">
        <v>907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532734</v>
      </c>
      <c r="D5" s="40">
        <v>505153</v>
      </c>
      <c r="E5" s="39">
        <v>-27581</v>
      </c>
      <c r="F5" s="41">
        <v>-5.1772554408016008E-2</v>
      </c>
    </row>
    <row r="6" spans="1:6">
      <c r="A6" s="42"/>
      <c r="B6" s="43" t="s">
        <v>64</v>
      </c>
      <c r="C6" s="44">
        <v>83491</v>
      </c>
      <c r="D6" s="45">
        <v>68263</v>
      </c>
      <c r="E6" s="44">
        <v>-15228</v>
      </c>
      <c r="F6" s="46">
        <v>-0.18239091638619731</v>
      </c>
    </row>
    <row r="7" spans="1:6">
      <c r="A7" s="47" t="s">
        <v>65</v>
      </c>
      <c r="B7" s="48" t="s">
        <v>66</v>
      </c>
      <c r="C7" s="49">
        <v>2324</v>
      </c>
      <c r="D7" s="50">
        <v>2265</v>
      </c>
      <c r="E7" s="49">
        <v>-59</v>
      </c>
      <c r="F7" s="51">
        <v>-2.5387263339070567E-2</v>
      </c>
    </row>
    <row r="8" spans="1:6">
      <c r="A8" s="52">
        <v>23</v>
      </c>
      <c r="B8" s="53" t="s">
        <v>67</v>
      </c>
      <c r="C8" s="44">
        <v>31101</v>
      </c>
      <c r="D8" s="45">
        <v>24054</v>
      </c>
      <c r="E8" s="44">
        <v>-7047</v>
      </c>
      <c r="F8" s="46">
        <v>-0.22658435420082956</v>
      </c>
    </row>
    <row r="9" spans="1:6">
      <c r="A9" s="54" t="s">
        <v>69</v>
      </c>
      <c r="B9" s="55" t="s">
        <v>68</v>
      </c>
      <c r="C9" s="56">
        <v>50066</v>
      </c>
      <c r="D9" s="22">
        <v>41944</v>
      </c>
      <c r="E9" s="56">
        <v>-8122</v>
      </c>
      <c r="F9" s="57">
        <v>-0.1622258618623417</v>
      </c>
    </row>
    <row r="10" spans="1:6">
      <c r="A10" s="54"/>
      <c r="B10" s="58" t="s">
        <v>71</v>
      </c>
      <c r="C10" s="56">
        <v>30761</v>
      </c>
      <c r="D10" s="22">
        <v>25867</v>
      </c>
      <c r="E10" s="56">
        <v>-4894</v>
      </c>
      <c r="F10" s="57">
        <v>-0.15909755859692468</v>
      </c>
    </row>
    <row r="11" spans="1:6">
      <c r="A11" s="59"/>
      <c r="B11" s="60" t="s">
        <v>73</v>
      </c>
      <c r="C11" s="61">
        <v>19305</v>
      </c>
      <c r="D11" s="23">
        <v>16078</v>
      </c>
      <c r="E11" s="61">
        <v>-3227</v>
      </c>
      <c r="F11" s="62">
        <v>-0.16715876715876715</v>
      </c>
    </row>
    <row r="12" spans="1:6">
      <c r="A12" s="63"/>
      <c r="B12" s="64" t="s">
        <v>74</v>
      </c>
      <c r="C12" s="56">
        <v>449242</v>
      </c>
      <c r="D12" s="22">
        <v>436891</v>
      </c>
      <c r="E12" s="56">
        <v>-12351</v>
      </c>
      <c r="F12" s="57">
        <v>-2.7492977059135164E-2</v>
      </c>
    </row>
    <row r="13" spans="1:6">
      <c r="A13" s="65"/>
      <c r="B13" s="66" t="s">
        <v>76</v>
      </c>
      <c r="C13" s="39">
        <v>126193</v>
      </c>
      <c r="D13" s="40">
        <v>117358</v>
      </c>
      <c r="E13" s="39">
        <v>-8835</v>
      </c>
      <c r="F13" s="41">
        <v>-7.0011807311023591E-2</v>
      </c>
    </row>
    <row r="14" spans="1:6">
      <c r="A14" s="54">
        <v>22</v>
      </c>
      <c r="B14" s="58" t="s">
        <v>78</v>
      </c>
      <c r="C14" s="56">
        <v>2785</v>
      </c>
      <c r="D14" s="22">
        <v>2821</v>
      </c>
      <c r="E14" s="56">
        <v>36</v>
      </c>
      <c r="F14" s="57">
        <v>1.2926391382405745E-2</v>
      </c>
    </row>
    <row r="15" spans="1:6">
      <c r="A15" s="54">
        <v>42</v>
      </c>
      <c r="B15" s="58" t="s">
        <v>70</v>
      </c>
      <c r="C15" s="56">
        <v>26332</v>
      </c>
      <c r="D15" s="22">
        <v>23647</v>
      </c>
      <c r="E15" s="56">
        <v>-2685</v>
      </c>
      <c r="F15" s="57">
        <v>-0.10196718821206137</v>
      </c>
    </row>
    <row r="16" spans="1:6">
      <c r="A16" s="54" t="s">
        <v>81</v>
      </c>
      <c r="B16" s="58" t="s">
        <v>72</v>
      </c>
      <c r="C16" s="56">
        <v>80678</v>
      </c>
      <c r="D16" s="22">
        <v>76267</v>
      </c>
      <c r="E16" s="56">
        <v>-4411</v>
      </c>
      <c r="F16" s="57">
        <v>-5.4674136691539206E-2</v>
      </c>
    </row>
    <row r="17" spans="1:6">
      <c r="A17" s="59" t="s">
        <v>83</v>
      </c>
      <c r="B17" s="60" t="s">
        <v>84</v>
      </c>
      <c r="C17" s="61">
        <v>16399</v>
      </c>
      <c r="D17" s="23">
        <v>14624</v>
      </c>
      <c r="E17" s="61">
        <v>-1775</v>
      </c>
      <c r="F17" s="62">
        <v>-0.10823830721385451</v>
      </c>
    </row>
    <row r="18" spans="1:6">
      <c r="A18" s="54">
        <v>51</v>
      </c>
      <c r="B18" s="55" t="s">
        <v>75</v>
      </c>
      <c r="C18" s="56">
        <v>10107</v>
      </c>
      <c r="D18" s="22">
        <v>9525</v>
      </c>
      <c r="E18" s="56">
        <v>-582</v>
      </c>
      <c r="F18" s="57">
        <v>-5.7583852775304242E-2</v>
      </c>
    </row>
    <row r="19" spans="1:6">
      <c r="A19" s="65"/>
      <c r="B19" s="66" t="s">
        <v>77</v>
      </c>
      <c r="C19" s="39">
        <v>33262</v>
      </c>
      <c r="D19" s="40">
        <v>30459</v>
      </c>
      <c r="E19" s="39">
        <v>-2803</v>
      </c>
      <c r="F19" s="41">
        <v>-8.4270338524442309E-2</v>
      </c>
    </row>
    <row r="20" spans="1:6">
      <c r="A20" s="54">
        <v>52</v>
      </c>
      <c r="B20" s="58" t="s">
        <v>87</v>
      </c>
      <c r="C20" s="56">
        <v>26554</v>
      </c>
      <c r="D20" s="22">
        <v>24614</v>
      </c>
      <c r="E20" s="56">
        <v>-1940</v>
      </c>
      <c r="F20" s="57">
        <v>-7.3058672892972812E-2</v>
      </c>
    </row>
    <row r="21" spans="1:6">
      <c r="A21" s="59">
        <v>53</v>
      </c>
      <c r="B21" s="60" t="s">
        <v>88</v>
      </c>
      <c r="C21" s="61">
        <v>6708</v>
      </c>
      <c r="D21" s="23">
        <v>5846</v>
      </c>
      <c r="E21" s="61">
        <v>-862</v>
      </c>
      <c r="F21" s="62">
        <v>-0.12850327966607036</v>
      </c>
    </row>
    <row r="22" spans="1:6">
      <c r="A22" s="54"/>
      <c r="B22" s="55" t="s">
        <v>89</v>
      </c>
      <c r="C22" s="56">
        <v>53779</v>
      </c>
      <c r="D22" s="22">
        <v>50143</v>
      </c>
      <c r="E22" s="56">
        <v>-3636</v>
      </c>
      <c r="F22" s="57">
        <v>-6.761003365625988E-2</v>
      </c>
    </row>
    <row r="23" spans="1:6">
      <c r="A23" s="54">
        <v>54</v>
      </c>
      <c r="B23" s="58" t="s">
        <v>90</v>
      </c>
      <c r="C23" s="56">
        <v>19857</v>
      </c>
      <c r="D23" s="22">
        <v>18853</v>
      </c>
      <c r="E23" s="56">
        <v>-1004</v>
      </c>
      <c r="F23" s="57">
        <v>-5.0561514831041952E-2</v>
      </c>
    </row>
    <row r="24" spans="1:6">
      <c r="A24" s="54">
        <v>55</v>
      </c>
      <c r="B24" s="58" t="s">
        <v>91</v>
      </c>
      <c r="C24" s="56">
        <v>10041</v>
      </c>
      <c r="D24" s="22">
        <v>9685</v>
      </c>
      <c r="E24" s="56">
        <v>-356</v>
      </c>
      <c r="F24" s="57">
        <v>-3.5454635992431031E-2</v>
      </c>
    </row>
    <row r="25" spans="1:6">
      <c r="A25" s="54">
        <v>56</v>
      </c>
      <c r="B25" s="58" t="s">
        <v>503</v>
      </c>
      <c r="C25" s="56">
        <v>23881</v>
      </c>
      <c r="D25" s="22">
        <v>21606</v>
      </c>
      <c r="E25" s="56">
        <v>-2275</v>
      </c>
      <c r="F25" s="57">
        <v>-9.526401741970604E-2</v>
      </c>
    </row>
    <row r="26" spans="1:6">
      <c r="A26" s="65"/>
      <c r="B26" s="66" t="s">
        <v>93</v>
      </c>
      <c r="C26" s="39">
        <v>129231</v>
      </c>
      <c r="D26" s="40">
        <v>133927</v>
      </c>
      <c r="E26" s="39">
        <v>4696</v>
      </c>
      <c r="F26" s="41">
        <v>3.6338030348755331E-2</v>
      </c>
    </row>
    <row r="27" spans="1:6">
      <c r="A27" s="54">
        <v>61</v>
      </c>
      <c r="B27" s="58" t="s">
        <v>94</v>
      </c>
      <c r="C27" s="56">
        <v>46168</v>
      </c>
      <c r="D27" s="22">
        <v>47411</v>
      </c>
      <c r="E27" s="56">
        <v>1243</v>
      </c>
      <c r="F27" s="57">
        <v>2.6923410154219372E-2</v>
      </c>
    </row>
    <row r="28" spans="1:6">
      <c r="A28" s="59">
        <v>62</v>
      </c>
      <c r="B28" s="60" t="s">
        <v>95</v>
      </c>
      <c r="C28" s="61">
        <v>83063</v>
      </c>
      <c r="D28" s="23">
        <v>86517</v>
      </c>
      <c r="E28" s="61">
        <v>3454</v>
      </c>
      <c r="F28" s="62">
        <v>4.1582894911091579E-2</v>
      </c>
    </row>
    <row r="29" spans="1:6">
      <c r="A29" s="65"/>
      <c r="B29" s="66" t="s">
        <v>82</v>
      </c>
      <c r="C29" s="39">
        <v>52640</v>
      </c>
      <c r="D29" s="40">
        <v>51199</v>
      </c>
      <c r="E29" s="39">
        <v>-1441</v>
      </c>
      <c r="F29" s="41">
        <v>-2.7374620060790274E-2</v>
      </c>
    </row>
    <row r="30" spans="1:6">
      <c r="A30" s="54">
        <v>71</v>
      </c>
      <c r="B30" s="58" t="s">
        <v>96</v>
      </c>
      <c r="C30" s="56">
        <v>7668</v>
      </c>
      <c r="D30" s="22">
        <v>6954</v>
      </c>
      <c r="E30" s="56">
        <v>-714</v>
      </c>
      <c r="F30" s="57">
        <v>-9.3114241001564943E-2</v>
      </c>
    </row>
    <row r="31" spans="1:6">
      <c r="A31" s="59">
        <v>72</v>
      </c>
      <c r="B31" s="60" t="s">
        <v>97</v>
      </c>
      <c r="C31" s="61">
        <v>44971</v>
      </c>
      <c r="D31" s="23">
        <v>44246</v>
      </c>
      <c r="E31" s="61">
        <v>-725</v>
      </c>
      <c r="F31" s="62">
        <v>-1.6121500522558983E-2</v>
      </c>
    </row>
    <row r="32" spans="1:6">
      <c r="A32" s="59">
        <v>82</v>
      </c>
      <c r="B32" s="67" t="s">
        <v>98</v>
      </c>
      <c r="C32" s="61">
        <v>24928</v>
      </c>
      <c r="D32" s="23">
        <v>25484</v>
      </c>
      <c r="E32" s="61">
        <v>556</v>
      </c>
      <c r="F32" s="62">
        <v>2.230423620025674E-2</v>
      </c>
    </row>
    <row r="33" spans="1:6">
      <c r="A33" s="59">
        <v>92</v>
      </c>
      <c r="B33" s="67" t="s">
        <v>86</v>
      </c>
      <c r="C33" s="61">
        <v>19102</v>
      </c>
      <c r="D33" s="23">
        <v>18795</v>
      </c>
      <c r="E33" s="61">
        <v>-307</v>
      </c>
      <c r="F33" s="62">
        <v>-1.6071615537640038E-2</v>
      </c>
    </row>
    <row r="36" spans="1:6">
      <c r="A36" t="s">
        <v>99</v>
      </c>
    </row>
    <row r="38" spans="1:6" ht="30">
      <c r="A38" s="153" t="s">
        <v>58</v>
      </c>
      <c r="B38" s="153" t="s">
        <v>101</v>
      </c>
      <c r="C38" s="153" t="s">
        <v>100</v>
      </c>
      <c r="D38" s="153" t="s">
        <v>107</v>
      </c>
      <c r="E38" s="153" t="s">
        <v>4</v>
      </c>
      <c r="F38" s="153" t="s">
        <v>62</v>
      </c>
    </row>
    <row r="39" spans="1:6">
      <c r="A39" s="69"/>
      <c r="B39" s="152" t="s">
        <v>63</v>
      </c>
      <c r="C39" s="71">
        <v>532734</v>
      </c>
      <c r="D39" s="71">
        <v>505153</v>
      </c>
      <c r="E39" s="71">
        <v>-27581</v>
      </c>
      <c r="F39" s="72">
        <v>-5.1772554408016008E-2</v>
      </c>
    </row>
    <row r="40" spans="1:6">
      <c r="A40" s="69"/>
      <c r="B40" s="152" t="s">
        <v>64</v>
      </c>
      <c r="C40" s="71">
        <v>83491</v>
      </c>
      <c r="D40" s="71">
        <v>68263</v>
      </c>
      <c r="E40" s="71">
        <v>-15228</v>
      </c>
      <c r="F40" s="72">
        <v>-0.18239091638619731</v>
      </c>
    </row>
    <row r="41" spans="1:6">
      <c r="A41" s="73"/>
      <c r="B41" s="74" t="s">
        <v>504</v>
      </c>
      <c r="C41" s="71">
        <v>2324</v>
      </c>
      <c r="D41" s="71">
        <v>2265</v>
      </c>
      <c r="E41" s="71">
        <v>-59</v>
      </c>
      <c r="F41" s="72">
        <v>-2.5387263339070567E-2</v>
      </c>
    </row>
    <row r="42" spans="1:6">
      <c r="A42" s="75">
        <v>11</v>
      </c>
      <c r="B42" s="76" t="s">
        <v>103</v>
      </c>
      <c r="C42" s="77">
        <v>1993</v>
      </c>
      <c r="D42" s="77">
        <v>1998</v>
      </c>
      <c r="E42" s="77">
        <v>5</v>
      </c>
      <c r="F42" s="78">
        <v>2.5087807325639738E-3</v>
      </c>
    </row>
    <row r="43" spans="1:6">
      <c r="A43" s="69">
        <v>111</v>
      </c>
      <c r="B43" s="79" t="s">
        <v>104</v>
      </c>
      <c r="C43" s="44">
        <v>764</v>
      </c>
      <c r="D43" s="44">
        <v>772</v>
      </c>
      <c r="E43" s="44">
        <v>8</v>
      </c>
      <c r="F43" s="80">
        <v>1.0471204188481676E-2</v>
      </c>
    </row>
    <row r="44" spans="1:6">
      <c r="A44" s="69">
        <v>1112</v>
      </c>
      <c r="B44" s="79" t="s">
        <v>105</v>
      </c>
      <c r="C44" s="44">
        <v>59</v>
      </c>
      <c r="D44" s="44">
        <v>91</v>
      </c>
      <c r="E44" s="44">
        <v>32</v>
      </c>
      <c r="F44" s="80">
        <v>0.5423728813559322</v>
      </c>
    </row>
    <row r="45" spans="1:6">
      <c r="A45" s="69">
        <v>1113</v>
      </c>
      <c r="B45" s="79" t="s">
        <v>106</v>
      </c>
      <c r="C45" s="44">
        <v>315</v>
      </c>
      <c r="D45" s="44">
        <v>347</v>
      </c>
      <c r="E45" s="44">
        <v>32</v>
      </c>
      <c r="F45" s="80">
        <v>0.10158730158730159</v>
      </c>
    </row>
    <row r="46" spans="1:6">
      <c r="A46" s="69">
        <v>1114</v>
      </c>
      <c r="B46" s="79" t="s">
        <v>108</v>
      </c>
      <c r="C46" s="44">
        <v>350</v>
      </c>
      <c r="D46" s="44">
        <v>300</v>
      </c>
      <c r="E46" s="44">
        <v>-50</v>
      </c>
      <c r="F46" s="80">
        <v>-0.14285714285714285</v>
      </c>
    </row>
    <row r="47" spans="1:6">
      <c r="A47" s="69">
        <v>1119</v>
      </c>
      <c r="B47" s="79" t="s">
        <v>109</v>
      </c>
      <c r="C47" s="44">
        <v>0</v>
      </c>
      <c r="D47" s="44">
        <v>10</v>
      </c>
      <c r="E47" s="44">
        <v>10</v>
      </c>
      <c r="F47" s="80" t="e">
        <v>#DIV/0!</v>
      </c>
    </row>
    <row r="48" spans="1:6">
      <c r="A48" s="69">
        <v>112</v>
      </c>
      <c r="B48" s="79" t="s">
        <v>110</v>
      </c>
      <c r="C48" s="44">
        <v>31</v>
      </c>
      <c r="D48" s="44">
        <v>37</v>
      </c>
      <c r="E48" s="44">
        <v>6</v>
      </c>
      <c r="F48" s="80">
        <v>0.19354838709677419</v>
      </c>
    </row>
    <row r="49" spans="1:6">
      <c r="A49" s="69">
        <v>1121</v>
      </c>
      <c r="B49" s="79" t="s">
        <v>111</v>
      </c>
      <c r="C49" s="44">
        <v>0</v>
      </c>
      <c r="D49" s="44">
        <v>0</v>
      </c>
      <c r="E49" s="44">
        <v>0</v>
      </c>
      <c r="F49" s="80" t="e">
        <v>#DIV/0!</v>
      </c>
    </row>
    <row r="50" spans="1:6">
      <c r="A50" s="69">
        <v>1129</v>
      </c>
      <c r="B50" s="79" t="s">
        <v>115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113</v>
      </c>
      <c r="B51" s="79" t="s">
        <v>116</v>
      </c>
      <c r="C51" s="44">
        <v>14</v>
      </c>
      <c r="D51" s="44">
        <v>0</v>
      </c>
      <c r="E51" s="44">
        <v>-14</v>
      </c>
      <c r="F51" s="80">
        <v>-1</v>
      </c>
    </row>
    <row r="52" spans="1:6">
      <c r="A52" s="69">
        <v>114</v>
      </c>
      <c r="B52" s="79" t="s">
        <v>119</v>
      </c>
      <c r="C52" s="44">
        <v>1094</v>
      </c>
      <c r="D52" s="44">
        <v>1091</v>
      </c>
      <c r="E52" s="44">
        <v>-3</v>
      </c>
      <c r="F52" s="80">
        <v>-2.7422303473491772E-3</v>
      </c>
    </row>
    <row r="53" spans="1:6">
      <c r="A53" s="69">
        <v>1141</v>
      </c>
      <c r="B53" s="79" t="s">
        <v>120</v>
      </c>
      <c r="C53" s="44">
        <v>1094</v>
      </c>
      <c r="D53" s="44">
        <v>1091</v>
      </c>
      <c r="E53" s="44">
        <v>-3</v>
      </c>
      <c r="F53" s="80">
        <v>-2.7422303473491772E-3</v>
      </c>
    </row>
    <row r="54" spans="1:6">
      <c r="A54" s="69">
        <v>115</v>
      </c>
      <c r="B54" s="79" t="s">
        <v>121</v>
      </c>
      <c r="C54" s="44">
        <v>53</v>
      </c>
      <c r="D54" s="44">
        <v>45</v>
      </c>
      <c r="E54" s="44">
        <v>-8</v>
      </c>
      <c r="F54" s="80">
        <v>-0.15094339622641509</v>
      </c>
    </row>
    <row r="55" spans="1:6">
      <c r="A55" s="69">
        <v>1151</v>
      </c>
      <c r="B55" s="79" t="s">
        <v>122</v>
      </c>
      <c r="C55" s="44">
        <v>11</v>
      </c>
      <c r="D55" s="44">
        <v>15</v>
      </c>
      <c r="E55" s="44">
        <v>4</v>
      </c>
      <c r="F55" s="80">
        <v>0.36363636363636365</v>
      </c>
    </row>
    <row r="56" spans="1:6">
      <c r="A56" s="69">
        <v>1152</v>
      </c>
      <c r="B56" s="79" t="s">
        <v>123</v>
      </c>
      <c r="C56" s="44">
        <v>21</v>
      </c>
      <c r="D56" s="44">
        <v>17</v>
      </c>
      <c r="E56" s="44">
        <v>-4</v>
      </c>
      <c r="F56" s="80">
        <v>-0.19047619047619047</v>
      </c>
    </row>
    <row r="57" spans="1:6">
      <c r="A57" s="75">
        <v>21</v>
      </c>
      <c r="B57" s="76" t="s">
        <v>125</v>
      </c>
      <c r="C57" s="77">
        <v>270</v>
      </c>
      <c r="D57" s="77">
        <v>173</v>
      </c>
      <c r="E57" s="77">
        <v>-97</v>
      </c>
      <c r="F57" s="78">
        <v>-0.35925925925925928</v>
      </c>
    </row>
    <row r="58" spans="1:6">
      <c r="A58" s="69">
        <v>212</v>
      </c>
      <c r="B58" s="79" t="s">
        <v>127</v>
      </c>
      <c r="C58" s="44">
        <v>230</v>
      </c>
      <c r="D58" s="44">
        <v>171</v>
      </c>
      <c r="E58" s="44">
        <v>-59</v>
      </c>
      <c r="F58" s="80">
        <v>-0.2565217391304348</v>
      </c>
    </row>
    <row r="59" spans="1:6">
      <c r="A59" s="69">
        <v>2123</v>
      </c>
      <c r="B59" s="79" t="s">
        <v>128</v>
      </c>
      <c r="C59" s="44">
        <v>230</v>
      </c>
      <c r="D59" s="44">
        <v>171</v>
      </c>
      <c r="E59" s="44">
        <v>-59</v>
      </c>
      <c r="F59" s="80">
        <v>-0.2565217391304348</v>
      </c>
    </row>
    <row r="60" spans="1:6">
      <c r="A60" s="73"/>
      <c r="B60" s="74" t="s">
        <v>67</v>
      </c>
      <c r="C60" s="71">
        <v>31101</v>
      </c>
      <c r="D60" s="71">
        <v>24054</v>
      </c>
      <c r="E60" s="71">
        <v>-7047</v>
      </c>
      <c r="F60" s="72">
        <v>-0.22658435420082956</v>
      </c>
    </row>
    <row r="61" spans="1:6">
      <c r="A61" s="75">
        <v>23</v>
      </c>
      <c r="B61" s="76" t="s">
        <v>67</v>
      </c>
      <c r="C61" s="77">
        <v>31101</v>
      </c>
      <c r="D61" s="77">
        <v>24054</v>
      </c>
      <c r="E61" s="77">
        <v>-7047</v>
      </c>
      <c r="F61" s="78">
        <v>-0.22658435420082956</v>
      </c>
    </row>
    <row r="62" spans="1:6">
      <c r="A62" s="69">
        <v>236</v>
      </c>
      <c r="B62" s="79" t="s">
        <v>130</v>
      </c>
      <c r="C62" s="44">
        <v>5119</v>
      </c>
      <c r="D62" s="44">
        <v>3616</v>
      </c>
      <c r="E62" s="44">
        <v>-1503</v>
      </c>
      <c r="F62" s="80">
        <v>-0.29361203360031257</v>
      </c>
    </row>
    <row r="63" spans="1:6">
      <c r="A63" s="69">
        <v>2361</v>
      </c>
      <c r="B63" s="79" t="s">
        <v>131</v>
      </c>
      <c r="C63" s="44">
        <v>3380</v>
      </c>
      <c r="D63" s="44">
        <v>2246</v>
      </c>
      <c r="E63" s="44">
        <v>-1134</v>
      </c>
      <c r="F63" s="80">
        <v>-0.33550295857988166</v>
      </c>
    </row>
    <row r="64" spans="1:6">
      <c r="A64" s="69">
        <v>2362</v>
      </c>
      <c r="B64" s="79" t="s">
        <v>132</v>
      </c>
      <c r="C64" s="44">
        <v>1741</v>
      </c>
      <c r="D64" s="44">
        <v>1369</v>
      </c>
      <c r="E64" s="44">
        <v>-372</v>
      </c>
      <c r="F64" s="80">
        <v>-0.21367030442274554</v>
      </c>
    </row>
    <row r="65" spans="1:6">
      <c r="A65" s="69">
        <v>237</v>
      </c>
      <c r="B65" s="79" t="s">
        <v>133</v>
      </c>
      <c r="C65" s="44">
        <v>4648</v>
      </c>
      <c r="D65" s="44">
        <v>3979</v>
      </c>
      <c r="E65" s="44">
        <v>-669</v>
      </c>
      <c r="F65" s="80">
        <v>-0.14393287435456109</v>
      </c>
    </row>
    <row r="66" spans="1:6">
      <c r="A66" s="69">
        <v>2371</v>
      </c>
      <c r="B66" s="79" t="s">
        <v>134</v>
      </c>
      <c r="C66" s="44">
        <v>1072</v>
      </c>
      <c r="D66" s="44">
        <v>761</v>
      </c>
      <c r="E66" s="44">
        <v>-311</v>
      </c>
      <c r="F66" s="80">
        <v>-0.29011194029850745</v>
      </c>
    </row>
    <row r="67" spans="1:6">
      <c r="A67" s="69">
        <v>2372</v>
      </c>
      <c r="B67" s="79" t="s">
        <v>135</v>
      </c>
      <c r="C67" s="44">
        <v>203</v>
      </c>
      <c r="D67" s="44">
        <v>133</v>
      </c>
      <c r="E67" s="44">
        <v>-70</v>
      </c>
      <c r="F67" s="80">
        <v>-0.34482758620689657</v>
      </c>
    </row>
    <row r="68" spans="1:6">
      <c r="A68" s="69">
        <v>2373</v>
      </c>
      <c r="B68" s="79" t="s">
        <v>136</v>
      </c>
      <c r="C68" s="44">
        <v>2966</v>
      </c>
      <c r="D68" s="44">
        <v>2806</v>
      </c>
      <c r="E68" s="44">
        <v>-160</v>
      </c>
      <c r="F68" s="80">
        <v>-5.3944706675657449E-2</v>
      </c>
    </row>
    <row r="69" spans="1:6">
      <c r="A69" s="69">
        <v>2379</v>
      </c>
      <c r="B69" s="79" t="s">
        <v>137</v>
      </c>
      <c r="C69" s="44">
        <v>382</v>
      </c>
      <c r="D69" s="44">
        <v>218</v>
      </c>
      <c r="E69" s="44">
        <v>-164</v>
      </c>
      <c r="F69" s="80">
        <v>-0.4293193717277487</v>
      </c>
    </row>
    <row r="70" spans="1:6">
      <c r="A70" s="69">
        <v>238</v>
      </c>
      <c r="B70" s="79" t="s">
        <v>138</v>
      </c>
      <c r="C70" s="44">
        <v>21333</v>
      </c>
      <c r="D70" s="44">
        <v>16460</v>
      </c>
      <c r="E70" s="44">
        <v>-4873</v>
      </c>
      <c r="F70" s="80">
        <v>-0.2284254441475648</v>
      </c>
    </row>
    <row r="71" spans="1:6">
      <c r="A71" s="69">
        <v>2381</v>
      </c>
      <c r="B71" s="79" t="s">
        <v>139</v>
      </c>
      <c r="C71" s="44">
        <v>3336</v>
      </c>
      <c r="D71" s="44">
        <v>2537</v>
      </c>
      <c r="E71" s="44">
        <v>-799</v>
      </c>
      <c r="F71" s="80">
        <v>-0.23950839328537171</v>
      </c>
    </row>
    <row r="72" spans="1:6">
      <c r="A72" s="69">
        <v>2382</v>
      </c>
      <c r="B72" s="79" t="s">
        <v>140</v>
      </c>
      <c r="C72" s="44">
        <v>9490</v>
      </c>
      <c r="D72" s="44">
        <v>7287</v>
      </c>
      <c r="E72" s="44">
        <v>-2203</v>
      </c>
      <c r="F72" s="80">
        <v>-0.23213909378292941</v>
      </c>
    </row>
    <row r="73" spans="1:6">
      <c r="A73" s="69">
        <v>2383</v>
      </c>
      <c r="B73" s="79" t="s">
        <v>141</v>
      </c>
      <c r="C73" s="44">
        <v>4198</v>
      </c>
      <c r="D73" s="44">
        <v>3190</v>
      </c>
      <c r="E73" s="44">
        <v>-1008</v>
      </c>
      <c r="F73" s="80">
        <v>-0.24011434016198191</v>
      </c>
    </row>
    <row r="74" spans="1:6">
      <c r="A74" s="69">
        <v>2389</v>
      </c>
      <c r="B74" s="79" t="s">
        <v>142</v>
      </c>
      <c r="C74" s="44">
        <v>4310</v>
      </c>
      <c r="D74" s="44">
        <v>3446</v>
      </c>
      <c r="E74" s="44">
        <v>-864</v>
      </c>
      <c r="F74" s="80">
        <v>-0.20046403712296984</v>
      </c>
    </row>
    <row r="75" spans="1:6">
      <c r="A75" s="73"/>
      <c r="B75" s="74" t="s">
        <v>68</v>
      </c>
      <c r="C75" s="71">
        <v>50066</v>
      </c>
      <c r="D75" s="71">
        <v>41944</v>
      </c>
      <c r="E75" s="71">
        <v>-8122</v>
      </c>
      <c r="F75" s="72">
        <v>-0.1622258618623417</v>
      </c>
    </row>
    <row r="76" spans="1:6">
      <c r="A76" s="75" t="s">
        <v>69</v>
      </c>
      <c r="B76" s="76" t="s">
        <v>68</v>
      </c>
      <c r="C76" s="77">
        <v>50066</v>
      </c>
      <c r="D76" s="77">
        <v>41944</v>
      </c>
      <c r="E76" s="77">
        <v>-8122</v>
      </c>
      <c r="F76" s="78">
        <v>-0.1622258618623417</v>
      </c>
    </row>
    <row r="77" spans="1:6">
      <c r="A77" s="75" t="s">
        <v>143</v>
      </c>
      <c r="B77" s="76" t="s">
        <v>71</v>
      </c>
      <c r="C77" s="77">
        <v>30761</v>
      </c>
      <c r="D77" s="77">
        <v>25867</v>
      </c>
      <c r="E77" s="77">
        <v>-4894</v>
      </c>
      <c r="F77" s="78">
        <v>-0.15909755859692468</v>
      </c>
    </row>
    <row r="78" spans="1:6">
      <c r="A78" s="81">
        <v>311</v>
      </c>
      <c r="B78" s="84" t="s">
        <v>144</v>
      </c>
      <c r="C78" s="82">
        <v>5488</v>
      </c>
      <c r="D78" s="82">
        <v>5519</v>
      </c>
      <c r="E78" s="82">
        <v>31</v>
      </c>
      <c r="F78" s="83">
        <v>5.6486880466472301E-3</v>
      </c>
    </row>
    <row r="79" spans="1:6">
      <c r="A79" s="69">
        <v>3112</v>
      </c>
      <c r="B79" s="79" t="s">
        <v>146</v>
      </c>
      <c r="C79" s="44">
        <v>0</v>
      </c>
      <c r="D79" s="44">
        <v>0</v>
      </c>
      <c r="E79" s="44">
        <v>0</v>
      </c>
      <c r="F79" s="80" t="e">
        <v>#DIV/0!</v>
      </c>
    </row>
    <row r="80" spans="1:6">
      <c r="A80" s="69">
        <v>3113</v>
      </c>
      <c r="B80" s="79" t="s">
        <v>147</v>
      </c>
      <c r="C80" s="44">
        <v>322</v>
      </c>
      <c r="D80" s="44">
        <v>313</v>
      </c>
      <c r="E80" s="44">
        <v>-9</v>
      </c>
      <c r="F80" s="80">
        <v>-2.7950310559006212E-2</v>
      </c>
    </row>
    <row r="81" spans="1:6">
      <c r="A81" s="69">
        <v>3114</v>
      </c>
      <c r="B81" s="79" t="s">
        <v>148</v>
      </c>
      <c r="C81" s="44">
        <v>928</v>
      </c>
      <c r="D81" s="44">
        <v>0</v>
      </c>
      <c r="E81" s="44">
        <v>-928</v>
      </c>
      <c r="F81" s="80">
        <v>-1</v>
      </c>
    </row>
    <row r="82" spans="1:6">
      <c r="A82" s="69">
        <v>3116</v>
      </c>
      <c r="B82" s="79" t="s">
        <v>150</v>
      </c>
      <c r="C82" s="44">
        <v>201</v>
      </c>
      <c r="D82" s="44">
        <v>145</v>
      </c>
      <c r="E82" s="44">
        <v>-56</v>
      </c>
      <c r="F82" s="80">
        <v>-0.27860696517412936</v>
      </c>
    </row>
    <row r="83" spans="1:6">
      <c r="A83" s="69">
        <v>3117</v>
      </c>
      <c r="B83" s="79" t="s">
        <v>151</v>
      </c>
      <c r="C83" s="44">
        <v>1401</v>
      </c>
      <c r="D83" s="44">
        <v>1532</v>
      </c>
      <c r="E83" s="44">
        <v>131</v>
      </c>
      <c r="F83" s="80">
        <v>9.3504639543183443E-2</v>
      </c>
    </row>
    <row r="84" spans="1:6">
      <c r="A84" s="69">
        <v>3118</v>
      </c>
      <c r="B84" s="79" t="s">
        <v>152</v>
      </c>
      <c r="C84" s="44">
        <v>1671</v>
      </c>
      <c r="D84" s="44">
        <v>1601</v>
      </c>
      <c r="E84" s="44">
        <v>-70</v>
      </c>
      <c r="F84" s="80">
        <v>-4.1891083183722325E-2</v>
      </c>
    </row>
    <row r="85" spans="1:6">
      <c r="A85" s="69">
        <v>3119</v>
      </c>
      <c r="B85" s="79" t="s">
        <v>153</v>
      </c>
      <c r="C85" s="44">
        <v>318</v>
      </c>
      <c r="D85" s="44">
        <v>336</v>
      </c>
      <c r="E85" s="44">
        <v>18</v>
      </c>
      <c r="F85" s="80">
        <v>5.6603773584905662E-2</v>
      </c>
    </row>
    <row r="86" spans="1:6">
      <c r="A86" s="69">
        <v>312</v>
      </c>
      <c r="B86" s="79" t="s">
        <v>154</v>
      </c>
      <c r="C86" s="44">
        <v>0</v>
      </c>
      <c r="D86" s="44">
        <v>107</v>
      </c>
      <c r="E86" s="44">
        <v>107</v>
      </c>
      <c r="F86" s="80" t="e">
        <v>#DIV/0!</v>
      </c>
    </row>
    <row r="87" spans="1:6">
      <c r="A87" s="69">
        <v>3121</v>
      </c>
      <c r="B87" s="79" t="s">
        <v>155</v>
      </c>
      <c r="C87" s="44">
        <v>0</v>
      </c>
      <c r="D87" s="44">
        <v>107</v>
      </c>
      <c r="E87" s="44">
        <v>107</v>
      </c>
      <c r="F87" s="80" t="e">
        <v>#DIV/0!</v>
      </c>
    </row>
    <row r="88" spans="1:6">
      <c r="A88" s="69">
        <v>313</v>
      </c>
      <c r="B88" s="79" t="s">
        <v>157</v>
      </c>
      <c r="C88" s="44">
        <v>1043</v>
      </c>
      <c r="D88" s="44">
        <v>1072</v>
      </c>
      <c r="E88" s="44">
        <v>29</v>
      </c>
      <c r="F88" s="80">
        <v>2.7804410354745925E-2</v>
      </c>
    </row>
    <row r="89" spans="1:6">
      <c r="A89" s="69">
        <v>3131</v>
      </c>
      <c r="B89" s="79" t="s">
        <v>158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3132</v>
      </c>
      <c r="B90" s="79" t="s">
        <v>159</v>
      </c>
      <c r="C90" s="44">
        <v>215</v>
      </c>
      <c r="D90" s="44">
        <v>278</v>
      </c>
      <c r="E90" s="44">
        <v>63</v>
      </c>
      <c r="F90" s="80">
        <v>0.2930232558139535</v>
      </c>
    </row>
    <row r="91" spans="1:6">
      <c r="A91" s="69">
        <v>3133</v>
      </c>
      <c r="B91" s="79" t="s">
        <v>160</v>
      </c>
      <c r="C91" s="44">
        <v>754</v>
      </c>
      <c r="D91" s="44">
        <v>717</v>
      </c>
      <c r="E91" s="44">
        <v>-37</v>
      </c>
      <c r="F91" s="80">
        <v>-4.9071618037135278E-2</v>
      </c>
    </row>
    <row r="92" spans="1:6">
      <c r="A92" s="69">
        <v>314</v>
      </c>
      <c r="B92" s="79" t="s">
        <v>161</v>
      </c>
      <c r="C92" s="44">
        <v>1774</v>
      </c>
      <c r="D92" s="44">
        <v>980</v>
      </c>
      <c r="E92" s="44">
        <v>-794</v>
      </c>
      <c r="F92" s="80">
        <v>-0.44757609921082298</v>
      </c>
    </row>
    <row r="93" spans="1:6">
      <c r="A93" s="69">
        <v>3141</v>
      </c>
      <c r="B93" s="79" t="s">
        <v>162</v>
      </c>
      <c r="C93" s="44">
        <v>680</v>
      </c>
      <c r="D93" s="44">
        <v>224</v>
      </c>
      <c r="E93" s="44">
        <v>-456</v>
      </c>
      <c r="F93" s="80">
        <v>-0.6705882352941176</v>
      </c>
    </row>
    <row r="94" spans="1:6">
      <c r="A94" s="69">
        <v>3149</v>
      </c>
      <c r="B94" s="79" t="s">
        <v>163</v>
      </c>
      <c r="C94" s="44">
        <v>1094</v>
      </c>
      <c r="D94" s="44">
        <v>649</v>
      </c>
      <c r="E94" s="44">
        <v>-445</v>
      </c>
      <c r="F94" s="80">
        <v>-0.40676416819012795</v>
      </c>
    </row>
    <row r="95" spans="1:6">
      <c r="A95" s="69">
        <v>315</v>
      </c>
      <c r="B95" s="79" t="s">
        <v>164</v>
      </c>
      <c r="C95" s="44">
        <v>544</v>
      </c>
      <c r="D95" s="44">
        <v>360</v>
      </c>
      <c r="E95" s="44">
        <v>-184</v>
      </c>
      <c r="F95" s="80">
        <v>-0.33823529411764708</v>
      </c>
    </row>
    <row r="96" spans="1:6">
      <c r="A96" s="69">
        <v>3152</v>
      </c>
      <c r="B96" s="79" t="s">
        <v>166</v>
      </c>
      <c r="C96" s="44">
        <v>528</v>
      </c>
      <c r="D96" s="44">
        <v>345</v>
      </c>
      <c r="E96" s="44">
        <v>-183</v>
      </c>
      <c r="F96" s="80">
        <v>-0.34659090909090912</v>
      </c>
    </row>
    <row r="97" spans="1:6">
      <c r="A97" s="69">
        <v>316</v>
      </c>
      <c r="B97" s="79" t="s">
        <v>168</v>
      </c>
      <c r="C97" s="44">
        <v>235</v>
      </c>
      <c r="D97" s="44">
        <v>79</v>
      </c>
      <c r="E97" s="44">
        <v>-156</v>
      </c>
      <c r="F97" s="80">
        <v>-0.66382978723404251</v>
      </c>
    </row>
    <row r="98" spans="1:6">
      <c r="A98" s="69">
        <v>3169</v>
      </c>
      <c r="B98" s="79" t="s">
        <v>171</v>
      </c>
      <c r="C98" s="44">
        <v>77</v>
      </c>
      <c r="D98" s="44">
        <v>65</v>
      </c>
      <c r="E98" s="44">
        <v>-12</v>
      </c>
      <c r="F98" s="80">
        <v>-0.15584415584415584</v>
      </c>
    </row>
    <row r="99" spans="1:6">
      <c r="A99" s="75" t="s">
        <v>172</v>
      </c>
      <c r="B99" s="76" t="s">
        <v>73</v>
      </c>
      <c r="C99" s="77">
        <v>19305</v>
      </c>
      <c r="D99" s="77">
        <v>16078</v>
      </c>
      <c r="E99" s="77">
        <v>-3227</v>
      </c>
      <c r="F99" s="78">
        <v>-0.16715876715876715</v>
      </c>
    </row>
    <row r="100" spans="1:6">
      <c r="A100" s="69">
        <v>321</v>
      </c>
      <c r="B100" s="79" t="s">
        <v>173</v>
      </c>
      <c r="C100" s="44">
        <v>735</v>
      </c>
      <c r="D100" s="44">
        <v>571</v>
      </c>
      <c r="E100" s="44">
        <v>-164</v>
      </c>
      <c r="F100" s="80">
        <v>-0.22312925170068026</v>
      </c>
    </row>
    <row r="101" spans="1:6">
      <c r="A101" s="69">
        <v>3211</v>
      </c>
      <c r="B101" s="79" t="s">
        <v>174</v>
      </c>
      <c r="C101" s="44">
        <v>28</v>
      </c>
      <c r="D101" s="44">
        <v>20</v>
      </c>
      <c r="E101" s="44">
        <v>-8</v>
      </c>
      <c r="F101" s="80">
        <v>-0.2857142857142857</v>
      </c>
    </row>
    <row r="102" spans="1:6">
      <c r="A102" s="69">
        <v>3219</v>
      </c>
      <c r="B102" s="79" t="s">
        <v>176</v>
      </c>
      <c r="C102" s="44">
        <v>566</v>
      </c>
      <c r="D102" s="44">
        <v>435</v>
      </c>
      <c r="E102" s="44">
        <v>-131</v>
      </c>
      <c r="F102" s="80">
        <v>-0.2314487632508834</v>
      </c>
    </row>
    <row r="103" spans="1:6">
      <c r="A103" s="69">
        <v>322</v>
      </c>
      <c r="B103" s="79" t="s">
        <v>177</v>
      </c>
      <c r="C103" s="44">
        <v>1087</v>
      </c>
      <c r="D103" s="44">
        <v>904</v>
      </c>
      <c r="E103" s="44">
        <v>-183</v>
      </c>
      <c r="F103" s="80">
        <v>-0.16835326586936522</v>
      </c>
    </row>
    <row r="104" spans="1:6">
      <c r="A104" s="69">
        <v>3222</v>
      </c>
      <c r="B104" s="79" t="s">
        <v>179</v>
      </c>
      <c r="C104" s="44">
        <v>731</v>
      </c>
      <c r="D104" s="44">
        <v>571</v>
      </c>
      <c r="E104" s="44">
        <v>-160</v>
      </c>
      <c r="F104" s="80">
        <v>-0.2188782489740082</v>
      </c>
    </row>
    <row r="105" spans="1:6">
      <c r="A105" s="69">
        <v>323</v>
      </c>
      <c r="B105" s="79" t="s">
        <v>180</v>
      </c>
      <c r="C105" s="44">
        <v>3556</v>
      </c>
      <c r="D105" s="44">
        <v>2783</v>
      </c>
      <c r="E105" s="44">
        <v>-773</v>
      </c>
      <c r="F105" s="80">
        <v>-0.21737907761529809</v>
      </c>
    </row>
    <row r="106" spans="1:6">
      <c r="A106" s="69">
        <v>3231</v>
      </c>
      <c r="B106" s="79" t="s">
        <v>180</v>
      </c>
      <c r="C106" s="44">
        <v>3556</v>
      </c>
      <c r="D106" s="44">
        <v>2783</v>
      </c>
      <c r="E106" s="44">
        <v>-773</v>
      </c>
      <c r="F106" s="80">
        <v>-0.21737907761529809</v>
      </c>
    </row>
    <row r="107" spans="1:6">
      <c r="A107" s="69">
        <v>325</v>
      </c>
      <c r="B107" s="79" t="s">
        <v>182</v>
      </c>
      <c r="C107" s="44">
        <v>1565</v>
      </c>
      <c r="D107" s="44">
        <v>1415</v>
      </c>
      <c r="E107" s="44">
        <v>-150</v>
      </c>
      <c r="F107" s="80">
        <v>-9.5846645367412137E-2</v>
      </c>
    </row>
    <row r="108" spans="1:6">
      <c r="A108" s="69">
        <v>3251</v>
      </c>
      <c r="B108" s="79" t="s">
        <v>183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3252</v>
      </c>
      <c r="B109" s="79" t="s">
        <v>184</v>
      </c>
      <c r="C109" s="44">
        <v>218</v>
      </c>
      <c r="D109" s="44">
        <v>154</v>
      </c>
      <c r="E109" s="44">
        <v>-64</v>
      </c>
      <c r="F109" s="80">
        <v>-0.29357798165137616</v>
      </c>
    </row>
    <row r="110" spans="1:6">
      <c r="A110" s="69">
        <v>3254</v>
      </c>
      <c r="B110" s="79" t="s">
        <v>186</v>
      </c>
      <c r="C110" s="44">
        <v>323</v>
      </c>
      <c r="D110" s="44">
        <v>168</v>
      </c>
      <c r="E110" s="44">
        <v>-155</v>
      </c>
      <c r="F110" s="80">
        <v>-0.47987616099071206</v>
      </c>
    </row>
    <row r="111" spans="1:6">
      <c r="A111" s="69">
        <v>3255</v>
      </c>
      <c r="B111" s="79" t="s">
        <v>187</v>
      </c>
      <c r="C111" s="44">
        <v>77</v>
      </c>
      <c r="D111" s="44">
        <v>117</v>
      </c>
      <c r="E111" s="44">
        <v>40</v>
      </c>
      <c r="F111" s="80">
        <v>0.51948051948051943</v>
      </c>
    </row>
    <row r="112" spans="1:6">
      <c r="A112" s="69">
        <v>3256</v>
      </c>
      <c r="B112" s="79" t="s">
        <v>188</v>
      </c>
      <c r="C112" s="44">
        <v>66</v>
      </c>
      <c r="D112" s="44">
        <v>0</v>
      </c>
      <c r="E112" s="44">
        <v>-66</v>
      </c>
      <c r="F112" s="80">
        <v>-1</v>
      </c>
    </row>
    <row r="113" spans="1:6">
      <c r="A113" s="69">
        <v>3259</v>
      </c>
      <c r="B113" s="79" t="s">
        <v>189</v>
      </c>
      <c r="C113" s="44">
        <v>22</v>
      </c>
      <c r="D113" s="44">
        <v>131</v>
      </c>
      <c r="E113" s="44">
        <v>109</v>
      </c>
      <c r="F113" s="80">
        <v>4.9545454545454541</v>
      </c>
    </row>
    <row r="114" spans="1:6">
      <c r="A114" s="69">
        <v>326</v>
      </c>
      <c r="B114" s="79" t="s">
        <v>190</v>
      </c>
      <c r="C114" s="44">
        <v>2042</v>
      </c>
      <c r="D114" s="44">
        <v>1496</v>
      </c>
      <c r="E114" s="44">
        <v>-546</v>
      </c>
      <c r="F114" s="80">
        <v>-0.26738491674828602</v>
      </c>
    </row>
    <row r="115" spans="1:6">
      <c r="A115" s="69">
        <v>3261</v>
      </c>
      <c r="B115" s="79" t="s">
        <v>191</v>
      </c>
      <c r="C115" s="44">
        <v>1255</v>
      </c>
      <c r="D115" s="44">
        <v>529</v>
      </c>
      <c r="E115" s="44">
        <v>-726</v>
      </c>
      <c r="F115" s="80">
        <v>-0.57848605577689238</v>
      </c>
    </row>
    <row r="116" spans="1:6">
      <c r="A116" s="69">
        <v>3262</v>
      </c>
      <c r="B116" s="79" t="s">
        <v>192</v>
      </c>
      <c r="C116" s="44">
        <v>387</v>
      </c>
      <c r="D116" s="44">
        <v>347</v>
      </c>
      <c r="E116" s="44">
        <v>-40</v>
      </c>
      <c r="F116" s="80">
        <v>-0.10335917312661498</v>
      </c>
    </row>
    <row r="117" spans="1:6">
      <c r="A117" s="69">
        <v>327</v>
      </c>
      <c r="B117" s="79" t="s">
        <v>193</v>
      </c>
      <c r="C117" s="44">
        <v>1314</v>
      </c>
      <c r="D117" s="44">
        <v>931</v>
      </c>
      <c r="E117" s="44">
        <v>-383</v>
      </c>
      <c r="F117" s="80">
        <v>-0.29147640791476409</v>
      </c>
    </row>
    <row r="118" spans="1:6">
      <c r="A118" s="69">
        <v>3271</v>
      </c>
      <c r="B118" s="79" t="s">
        <v>194</v>
      </c>
      <c r="C118" s="44">
        <v>225</v>
      </c>
      <c r="D118" s="44">
        <v>0</v>
      </c>
      <c r="E118" s="44">
        <v>-225</v>
      </c>
      <c r="F118" s="80">
        <v>-1</v>
      </c>
    </row>
    <row r="119" spans="1:6">
      <c r="A119" s="69">
        <v>3272</v>
      </c>
      <c r="B119" s="79" t="s">
        <v>195</v>
      </c>
      <c r="C119" s="44">
        <v>17</v>
      </c>
      <c r="D119" s="44">
        <v>0</v>
      </c>
      <c r="E119" s="44">
        <v>-17</v>
      </c>
      <c r="F119" s="80">
        <v>-1</v>
      </c>
    </row>
    <row r="120" spans="1:6">
      <c r="A120" s="69">
        <v>3273</v>
      </c>
      <c r="B120" s="79" t="s">
        <v>196</v>
      </c>
      <c r="C120" s="44">
        <v>631</v>
      </c>
      <c r="D120" s="44">
        <v>464</v>
      </c>
      <c r="E120" s="44">
        <v>-167</v>
      </c>
      <c r="F120" s="80">
        <v>-0.26465927099841524</v>
      </c>
    </row>
    <row r="121" spans="1:6">
      <c r="A121" s="69">
        <v>3279</v>
      </c>
      <c r="B121" s="79" t="s">
        <v>198</v>
      </c>
      <c r="C121" s="44">
        <v>135</v>
      </c>
      <c r="D121" s="44">
        <v>115</v>
      </c>
      <c r="E121" s="44">
        <v>-20</v>
      </c>
      <c r="F121" s="80">
        <v>-0.14814814814814814</v>
      </c>
    </row>
    <row r="122" spans="1:6">
      <c r="A122" s="69">
        <v>331</v>
      </c>
      <c r="B122" s="79" t="s">
        <v>199</v>
      </c>
      <c r="C122" s="44">
        <v>1974</v>
      </c>
      <c r="D122" s="44">
        <v>1418</v>
      </c>
      <c r="E122" s="44">
        <v>-556</v>
      </c>
      <c r="F122" s="80">
        <v>-0.28166160081053698</v>
      </c>
    </row>
    <row r="123" spans="1:6">
      <c r="A123" s="69">
        <v>3313</v>
      </c>
      <c r="B123" s="79" t="s">
        <v>202</v>
      </c>
      <c r="C123" s="44">
        <v>0</v>
      </c>
      <c r="D123" s="44">
        <v>0</v>
      </c>
      <c r="E123" s="44">
        <v>0</v>
      </c>
      <c r="F123" s="80" t="e">
        <v>#DIV/0!</v>
      </c>
    </row>
    <row r="124" spans="1:6">
      <c r="A124" s="69">
        <v>3314</v>
      </c>
      <c r="B124" s="79" t="s">
        <v>203</v>
      </c>
      <c r="C124" s="44">
        <v>487</v>
      </c>
      <c r="D124" s="44">
        <v>206</v>
      </c>
      <c r="E124" s="44">
        <v>-281</v>
      </c>
      <c r="F124" s="80">
        <v>-0.5770020533880903</v>
      </c>
    </row>
    <row r="125" spans="1:6">
      <c r="A125" s="69">
        <v>3315</v>
      </c>
      <c r="B125" s="79" t="s">
        <v>204</v>
      </c>
      <c r="C125" s="44">
        <v>261</v>
      </c>
      <c r="D125" s="44">
        <v>209</v>
      </c>
      <c r="E125" s="44">
        <v>-52</v>
      </c>
      <c r="F125" s="80">
        <v>-0.19923371647509577</v>
      </c>
    </row>
    <row r="126" spans="1:6">
      <c r="A126" s="69">
        <v>332</v>
      </c>
      <c r="B126" s="79" t="s">
        <v>205</v>
      </c>
      <c r="C126" s="44">
        <v>6395</v>
      </c>
      <c r="D126" s="44">
        <v>5519</v>
      </c>
      <c r="E126" s="44">
        <v>-876</v>
      </c>
      <c r="F126" s="80">
        <v>-0.13698201720093822</v>
      </c>
    </row>
    <row r="127" spans="1:6">
      <c r="A127" s="69">
        <v>3321</v>
      </c>
      <c r="B127" s="79" t="s">
        <v>206</v>
      </c>
      <c r="C127" s="44">
        <v>461</v>
      </c>
      <c r="D127" s="44">
        <v>320</v>
      </c>
      <c r="E127" s="44">
        <v>-141</v>
      </c>
      <c r="F127" s="80">
        <v>-0.30585683297180044</v>
      </c>
    </row>
    <row r="128" spans="1:6">
      <c r="A128" s="69">
        <v>3322</v>
      </c>
      <c r="B128" s="79" t="s">
        <v>207</v>
      </c>
      <c r="C128" s="44">
        <v>41</v>
      </c>
      <c r="D128" s="44">
        <v>45</v>
      </c>
      <c r="E128" s="44">
        <v>4</v>
      </c>
      <c r="F128" s="80">
        <v>9.7560975609756101E-2</v>
      </c>
    </row>
    <row r="129" spans="1:6">
      <c r="A129" s="69">
        <v>3323</v>
      </c>
      <c r="B129" s="79" t="s">
        <v>208</v>
      </c>
      <c r="C129" s="44">
        <v>1455</v>
      </c>
      <c r="D129" s="44">
        <v>1192</v>
      </c>
      <c r="E129" s="44">
        <v>-263</v>
      </c>
      <c r="F129" s="80">
        <v>-0.18075601374570446</v>
      </c>
    </row>
    <row r="130" spans="1:6">
      <c r="A130" s="69">
        <v>3324</v>
      </c>
      <c r="B130" s="79" t="s">
        <v>209</v>
      </c>
      <c r="C130" s="44">
        <v>205</v>
      </c>
      <c r="D130" s="44">
        <v>139</v>
      </c>
      <c r="E130" s="44">
        <v>-66</v>
      </c>
      <c r="F130" s="80">
        <v>-0.32195121951219513</v>
      </c>
    </row>
    <row r="131" spans="1:6">
      <c r="A131" s="69">
        <v>3325</v>
      </c>
      <c r="B131" s="79" t="s">
        <v>210</v>
      </c>
      <c r="C131" s="44">
        <v>83</v>
      </c>
      <c r="D131" s="44">
        <v>72</v>
      </c>
      <c r="E131" s="44">
        <v>-11</v>
      </c>
      <c r="F131" s="80">
        <v>-0.13253012048192772</v>
      </c>
    </row>
    <row r="132" spans="1:6">
      <c r="A132" s="69">
        <v>3326</v>
      </c>
      <c r="B132" s="79" t="s">
        <v>211</v>
      </c>
      <c r="C132" s="44">
        <v>82</v>
      </c>
      <c r="D132" s="44">
        <v>57</v>
      </c>
      <c r="E132" s="44">
        <v>-25</v>
      </c>
      <c r="F132" s="80">
        <v>-0.3048780487804878</v>
      </c>
    </row>
    <row r="133" spans="1:6">
      <c r="A133" s="69">
        <v>3327</v>
      </c>
      <c r="B133" s="79" t="s">
        <v>212</v>
      </c>
      <c r="C133" s="44">
        <v>1594</v>
      </c>
      <c r="D133" s="44">
        <v>1428</v>
      </c>
      <c r="E133" s="44">
        <v>-166</v>
      </c>
      <c r="F133" s="80">
        <v>-0.10414052697616061</v>
      </c>
    </row>
    <row r="134" spans="1:6">
      <c r="A134" s="69">
        <v>3328</v>
      </c>
      <c r="B134" s="79" t="s">
        <v>213</v>
      </c>
      <c r="C134" s="44">
        <v>1048</v>
      </c>
      <c r="D134" s="44">
        <v>938</v>
      </c>
      <c r="E134" s="44">
        <v>-110</v>
      </c>
      <c r="F134" s="80">
        <v>-0.1049618320610687</v>
      </c>
    </row>
    <row r="135" spans="1:6">
      <c r="A135" s="69">
        <v>3329</v>
      </c>
      <c r="B135" s="79" t="s">
        <v>214</v>
      </c>
      <c r="C135" s="44">
        <v>726</v>
      </c>
      <c r="D135" s="44">
        <v>664</v>
      </c>
      <c r="E135" s="44">
        <v>-62</v>
      </c>
      <c r="F135" s="80">
        <v>-8.5399449035812675E-2</v>
      </c>
    </row>
    <row r="136" spans="1:6">
      <c r="A136" s="69">
        <v>333</v>
      </c>
      <c r="B136" s="79" t="s">
        <v>215</v>
      </c>
      <c r="C136" s="44">
        <v>2093</v>
      </c>
      <c r="D136" s="44">
        <v>1742</v>
      </c>
      <c r="E136" s="44">
        <v>-351</v>
      </c>
      <c r="F136" s="80">
        <v>-0.16770186335403728</v>
      </c>
    </row>
    <row r="137" spans="1:6">
      <c r="A137" s="69">
        <v>3331</v>
      </c>
      <c r="B137" s="79" t="s">
        <v>216</v>
      </c>
      <c r="C137" s="44">
        <v>64</v>
      </c>
      <c r="D137" s="44">
        <v>0</v>
      </c>
      <c r="E137" s="44">
        <v>-64</v>
      </c>
      <c r="F137" s="80">
        <v>-1</v>
      </c>
    </row>
    <row r="138" spans="1:6">
      <c r="A138" s="69">
        <v>3332</v>
      </c>
      <c r="B138" s="79" t="s">
        <v>217</v>
      </c>
      <c r="C138" s="44">
        <v>357</v>
      </c>
      <c r="D138" s="44">
        <v>297</v>
      </c>
      <c r="E138" s="44">
        <v>-60</v>
      </c>
      <c r="F138" s="80">
        <v>-0.16806722689075632</v>
      </c>
    </row>
    <row r="139" spans="1:6">
      <c r="A139" s="69">
        <v>3333</v>
      </c>
      <c r="B139" s="79" t="s">
        <v>218</v>
      </c>
      <c r="C139" s="44">
        <v>0</v>
      </c>
      <c r="D139" s="44">
        <v>0</v>
      </c>
      <c r="E139" s="44">
        <v>0</v>
      </c>
      <c r="F139" s="80" t="e">
        <v>#DIV/0!</v>
      </c>
    </row>
    <row r="140" spans="1:6">
      <c r="A140" s="69">
        <v>3334</v>
      </c>
      <c r="B140" s="79" t="s">
        <v>219</v>
      </c>
      <c r="C140" s="44">
        <v>0</v>
      </c>
      <c r="D140" s="44">
        <v>98</v>
      </c>
      <c r="E140" s="44">
        <v>98</v>
      </c>
      <c r="F140" s="80" t="e">
        <v>#DIV/0!</v>
      </c>
    </row>
    <row r="141" spans="1:6">
      <c r="A141" s="69">
        <v>3335</v>
      </c>
      <c r="B141" s="79" t="s">
        <v>220</v>
      </c>
      <c r="C141" s="44">
        <v>415</v>
      </c>
      <c r="D141" s="44">
        <v>463</v>
      </c>
      <c r="E141" s="44">
        <v>48</v>
      </c>
      <c r="F141" s="80">
        <v>0.11566265060240964</v>
      </c>
    </row>
    <row r="142" spans="1:6">
      <c r="A142" s="69">
        <v>3336</v>
      </c>
      <c r="B142" s="79" t="s">
        <v>221</v>
      </c>
      <c r="C142" s="44">
        <v>0</v>
      </c>
      <c r="D142" s="44">
        <v>38</v>
      </c>
      <c r="E142" s="44">
        <v>38</v>
      </c>
      <c r="F142" s="80" t="e">
        <v>#DIV/0!</v>
      </c>
    </row>
    <row r="143" spans="1:6">
      <c r="A143" s="69">
        <v>3339</v>
      </c>
      <c r="B143" s="79" t="s">
        <v>222</v>
      </c>
      <c r="C143" s="44">
        <v>197</v>
      </c>
      <c r="D143" s="44">
        <v>226</v>
      </c>
      <c r="E143" s="44">
        <v>29</v>
      </c>
      <c r="F143" s="80">
        <v>0.14720812182741116</v>
      </c>
    </row>
    <row r="144" spans="1:6">
      <c r="A144" s="69">
        <v>334</v>
      </c>
      <c r="B144" s="79" t="s">
        <v>223</v>
      </c>
      <c r="C144" s="44">
        <v>4212</v>
      </c>
      <c r="D144" s="44">
        <v>3868</v>
      </c>
      <c r="E144" s="44">
        <v>-344</v>
      </c>
      <c r="F144" s="80">
        <v>-8.1671415004748338E-2</v>
      </c>
    </row>
    <row r="145" spans="1:6">
      <c r="A145" s="69">
        <v>3341</v>
      </c>
      <c r="B145" s="79" t="s">
        <v>224</v>
      </c>
      <c r="C145" s="44">
        <v>44</v>
      </c>
      <c r="D145" s="44">
        <v>13</v>
      </c>
      <c r="E145" s="44">
        <v>-31</v>
      </c>
      <c r="F145" s="80">
        <v>-0.70454545454545459</v>
      </c>
    </row>
    <row r="146" spans="1:6">
      <c r="A146" s="69">
        <v>3342</v>
      </c>
      <c r="B146" s="79" t="s">
        <v>225</v>
      </c>
      <c r="C146" s="44">
        <v>117</v>
      </c>
      <c r="D146" s="44">
        <v>102</v>
      </c>
      <c r="E146" s="44">
        <v>-15</v>
      </c>
      <c r="F146" s="80">
        <v>-0.12820512820512819</v>
      </c>
    </row>
    <row r="147" spans="1:6">
      <c r="A147" s="69">
        <v>3344</v>
      </c>
      <c r="B147" s="79" t="s">
        <v>227</v>
      </c>
      <c r="C147" s="44">
        <v>1936</v>
      </c>
      <c r="D147" s="44">
        <v>1712</v>
      </c>
      <c r="E147" s="44">
        <v>-224</v>
      </c>
      <c r="F147" s="80">
        <v>-0.11570247933884298</v>
      </c>
    </row>
    <row r="148" spans="1:6">
      <c r="A148" s="69">
        <v>3345</v>
      </c>
      <c r="B148" s="79" t="s">
        <v>228</v>
      </c>
      <c r="C148" s="44">
        <v>1228</v>
      </c>
      <c r="D148" s="44">
        <v>1195</v>
      </c>
      <c r="E148" s="44">
        <v>-33</v>
      </c>
      <c r="F148" s="80">
        <v>-2.6872964169381109E-2</v>
      </c>
    </row>
    <row r="149" spans="1:6">
      <c r="A149" s="69">
        <v>335</v>
      </c>
      <c r="B149" s="79" t="s">
        <v>230</v>
      </c>
      <c r="C149" s="44">
        <v>4389</v>
      </c>
      <c r="D149" s="44">
        <v>3622</v>
      </c>
      <c r="E149" s="44">
        <v>-767</v>
      </c>
      <c r="F149" s="80">
        <v>-0.17475506949191161</v>
      </c>
    </row>
    <row r="150" spans="1:6">
      <c r="A150" s="69">
        <v>3351</v>
      </c>
      <c r="B150" s="79" t="s">
        <v>231</v>
      </c>
      <c r="C150" s="44">
        <v>1107</v>
      </c>
      <c r="D150" s="44">
        <v>929</v>
      </c>
      <c r="E150" s="44">
        <v>-178</v>
      </c>
      <c r="F150" s="80">
        <v>-0.16079494128274616</v>
      </c>
    </row>
    <row r="151" spans="1:6">
      <c r="A151" s="69">
        <v>3353</v>
      </c>
      <c r="B151" s="79" t="s">
        <v>233</v>
      </c>
      <c r="C151" s="44">
        <v>2145</v>
      </c>
      <c r="D151" s="44">
        <v>1668</v>
      </c>
      <c r="E151" s="44">
        <v>-477</v>
      </c>
      <c r="F151" s="80">
        <v>-0.22237762237762237</v>
      </c>
    </row>
    <row r="152" spans="1:6">
      <c r="A152" s="69">
        <v>3359</v>
      </c>
      <c r="B152" s="79" t="s">
        <v>234</v>
      </c>
      <c r="C152" s="44">
        <v>683</v>
      </c>
      <c r="D152" s="44">
        <v>736</v>
      </c>
      <c r="E152" s="44">
        <v>53</v>
      </c>
      <c r="F152" s="80">
        <v>7.7598828696925332E-2</v>
      </c>
    </row>
    <row r="153" spans="1:6">
      <c r="A153" s="69">
        <v>336</v>
      </c>
      <c r="B153" s="79" t="s">
        <v>235</v>
      </c>
      <c r="C153" s="44">
        <v>529</v>
      </c>
      <c r="D153" s="44">
        <v>392</v>
      </c>
      <c r="E153" s="44">
        <v>-137</v>
      </c>
      <c r="F153" s="80">
        <v>-0.25897920604914931</v>
      </c>
    </row>
    <row r="154" spans="1:6">
      <c r="A154" s="69">
        <v>3363</v>
      </c>
      <c r="B154" s="79" t="s">
        <v>238</v>
      </c>
      <c r="C154" s="44">
        <v>0</v>
      </c>
      <c r="D154" s="44">
        <v>0</v>
      </c>
      <c r="E154" s="44">
        <v>0</v>
      </c>
      <c r="F154" s="80" t="e">
        <v>#DIV/0!</v>
      </c>
    </row>
    <row r="155" spans="1:6">
      <c r="A155" s="69">
        <v>3366</v>
      </c>
      <c r="B155" s="79" t="s">
        <v>240</v>
      </c>
      <c r="C155" s="44">
        <v>276</v>
      </c>
      <c r="D155" s="44">
        <v>271</v>
      </c>
      <c r="E155" s="44">
        <v>-5</v>
      </c>
      <c r="F155" s="80">
        <v>-1.8115942028985508E-2</v>
      </c>
    </row>
    <row r="156" spans="1:6">
      <c r="A156" s="69">
        <v>337</v>
      </c>
      <c r="B156" s="79" t="s">
        <v>242</v>
      </c>
      <c r="C156" s="44">
        <v>847</v>
      </c>
      <c r="D156" s="44">
        <v>611</v>
      </c>
      <c r="E156" s="44">
        <v>-236</v>
      </c>
      <c r="F156" s="80">
        <v>-0.27863046044864226</v>
      </c>
    </row>
    <row r="157" spans="1:6">
      <c r="A157" s="69">
        <v>3371</v>
      </c>
      <c r="B157" s="79" t="s">
        <v>243</v>
      </c>
      <c r="C157" s="44">
        <v>332</v>
      </c>
      <c r="D157" s="44">
        <v>267</v>
      </c>
      <c r="E157" s="44">
        <v>-65</v>
      </c>
      <c r="F157" s="80">
        <v>-0.19578313253012047</v>
      </c>
    </row>
    <row r="158" spans="1:6">
      <c r="A158" s="69">
        <v>3372</v>
      </c>
      <c r="B158" s="79" t="s">
        <v>244</v>
      </c>
      <c r="C158" s="44">
        <v>312</v>
      </c>
      <c r="D158" s="44">
        <v>160</v>
      </c>
      <c r="E158" s="44">
        <v>-152</v>
      </c>
      <c r="F158" s="80">
        <v>-0.48717948717948717</v>
      </c>
    </row>
    <row r="159" spans="1:6">
      <c r="A159" s="69">
        <v>3379</v>
      </c>
      <c r="B159" s="79" t="s">
        <v>245</v>
      </c>
      <c r="C159" s="44">
        <v>119</v>
      </c>
      <c r="D159" s="44">
        <v>102</v>
      </c>
      <c r="E159" s="44">
        <v>-17</v>
      </c>
      <c r="F159" s="80">
        <v>-0.14285714285714285</v>
      </c>
    </row>
    <row r="160" spans="1:6">
      <c r="A160" s="69">
        <v>339</v>
      </c>
      <c r="B160" s="79" t="s">
        <v>246</v>
      </c>
      <c r="C160" s="44">
        <v>8274</v>
      </c>
      <c r="D160" s="44">
        <v>7173</v>
      </c>
      <c r="E160" s="44">
        <v>-1101</v>
      </c>
      <c r="F160" s="80">
        <v>-0.13306744017403915</v>
      </c>
    </row>
    <row r="161" spans="1:6">
      <c r="A161" s="69">
        <v>3391</v>
      </c>
      <c r="B161" s="79" t="s">
        <v>247</v>
      </c>
      <c r="C161" s="44">
        <v>3556</v>
      </c>
      <c r="D161" s="44">
        <v>3431</v>
      </c>
      <c r="E161" s="44">
        <v>-125</v>
      </c>
      <c r="F161" s="80">
        <v>-3.5151856017997751E-2</v>
      </c>
    </row>
    <row r="162" spans="1:6">
      <c r="A162" s="69">
        <v>3399</v>
      </c>
      <c r="B162" s="79" t="s">
        <v>248</v>
      </c>
      <c r="C162" s="44">
        <v>2575</v>
      </c>
      <c r="D162" s="44">
        <v>1841</v>
      </c>
      <c r="E162" s="44">
        <v>-734</v>
      </c>
      <c r="F162" s="80">
        <v>-0.28504854368932037</v>
      </c>
    </row>
    <row r="163" spans="1:6">
      <c r="A163" s="73"/>
      <c r="B163" s="152" t="s">
        <v>74</v>
      </c>
      <c r="C163" s="71">
        <v>449242</v>
      </c>
      <c r="D163" s="71">
        <v>436891</v>
      </c>
      <c r="E163" s="71">
        <v>-12351</v>
      </c>
      <c r="F163" s="72">
        <v>-2.7492977059135164E-2</v>
      </c>
    </row>
    <row r="164" spans="1:6">
      <c r="A164" s="73"/>
      <c r="B164" s="74" t="s">
        <v>505</v>
      </c>
      <c r="C164" s="71">
        <v>126193</v>
      </c>
      <c r="D164" s="71">
        <v>117358</v>
      </c>
      <c r="E164" s="71">
        <v>-8835</v>
      </c>
      <c r="F164" s="72">
        <v>-7.0011807311023591E-2</v>
      </c>
    </row>
    <row r="165" spans="1:6">
      <c r="A165" s="75">
        <v>22</v>
      </c>
      <c r="B165" s="76" t="s">
        <v>78</v>
      </c>
      <c r="C165" s="77">
        <v>2785</v>
      </c>
      <c r="D165" s="77">
        <v>2821</v>
      </c>
      <c r="E165" s="77">
        <v>36</v>
      </c>
      <c r="F165" s="78">
        <v>1.2926391382405745E-2</v>
      </c>
    </row>
    <row r="166" spans="1:6">
      <c r="A166" s="69">
        <v>221</v>
      </c>
      <c r="B166" s="79" t="s">
        <v>78</v>
      </c>
      <c r="C166" s="44">
        <v>2785</v>
      </c>
      <c r="D166" s="44">
        <v>2821</v>
      </c>
      <c r="E166" s="44">
        <v>36</v>
      </c>
      <c r="F166" s="80">
        <v>1.2926391382405745E-2</v>
      </c>
    </row>
    <row r="167" spans="1:6">
      <c r="A167" s="69">
        <v>2211</v>
      </c>
      <c r="B167" s="79" t="s">
        <v>250</v>
      </c>
      <c r="C167" s="44">
        <v>1616</v>
      </c>
      <c r="D167" s="44">
        <v>1619</v>
      </c>
      <c r="E167" s="44">
        <v>3</v>
      </c>
      <c r="F167" s="80">
        <v>1.8564356435643563E-3</v>
      </c>
    </row>
    <row r="168" spans="1:6">
      <c r="A168" s="69">
        <v>2213</v>
      </c>
      <c r="B168" s="79" t="s">
        <v>252</v>
      </c>
      <c r="C168" s="44">
        <v>501</v>
      </c>
      <c r="D168" s="44">
        <v>550</v>
      </c>
      <c r="E168" s="44">
        <v>49</v>
      </c>
      <c r="F168" s="80">
        <v>9.7804391217564873E-2</v>
      </c>
    </row>
    <row r="169" spans="1:6">
      <c r="A169" s="75">
        <v>42</v>
      </c>
      <c r="B169" s="76" t="s">
        <v>70</v>
      </c>
      <c r="C169" s="77">
        <v>26332</v>
      </c>
      <c r="D169" s="77">
        <v>23647</v>
      </c>
      <c r="E169" s="77">
        <v>-2685</v>
      </c>
      <c r="F169" s="78">
        <v>-0.10196718821206137</v>
      </c>
    </row>
    <row r="170" spans="1:6">
      <c r="A170" s="69">
        <v>423</v>
      </c>
      <c r="B170" s="79" t="s">
        <v>253</v>
      </c>
      <c r="C170" s="44">
        <v>11109</v>
      </c>
      <c r="D170" s="44">
        <v>10310</v>
      </c>
      <c r="E170" s="44">
        <v>-799</v>
      </c>
      <c r="F170" s="80">
        <v>-7.1923665496444328E-2</v>
      </c>
    </row>
    <row r="171" spans="1:6">
      <c r="A171" s="69">
        <v>4231</v>
      </c>
      <c r="B171" s="79" t="s">
        <v>254</v>
      </c>
      <c r="C171" s="44">
        <v>1933</v>
      </c>
      <c r="D171" s="44">
        <v>1892</v>
      </c>
      <c r="E171" s="44">
        <v>-41</v>
      </c>
      <c r="F171" s="80">
        <v>-2.1210553543714435E-2</v>
      </c>
    </row>
    <row r="172" spans="1:6">
      <c r="A172" s="69">
        <v>4232</v>
      </c>
      <c r="B172" s="79" t="s">
        <v>255</v>
      </c>
      <c r="C172" s="44">
        <v>425</v>
      </c>
      <c r="D172" s="44">
        <v>302</v>
      </c>
      <c r="E172" s="44">
        <v>-123</v>
      </c>
      <c r="F172" s="80">
        <v>-0.28941176470588237</v>
      </c>
    </row>
    <row r="173" spans="1:6">
      <c r="A173" s="69">
        <v>4233</v>
      </c>
      <c r="B173" s="79" t="s">
        <v>256</v>
      </c>
      <c r="C173" s="44">
        <v>1168</v>
      </c>
      <c r="D173" s="44">
        <v>855</v>
      </c>
      <c r="E173" s="44">
        <v>-313</v>
      </c>
      <c r="F173" s="80">
        <v>-0.26797945205479451</v>
      </c>
    </row>
    <row r="174" spans="1:6">
      <c r="A174" s="69">
        <v>4234</v>
      </c>
      <c r="B174" s="79" t="s">
        <v>257</v>
      </c>
      <c r="C174" s="44">
        <v>2294</v>
      </c>
      <c r="D174" s="44">
        <v>2369</v>
      </c>
      <c r="E174" s="44">
        <v>75</v>
      </c>
      <c r="F174" s="80">
        <v>3.2693984306887532E-2</v>
      </c>
    </row>
    <row r="175" spans="1:6">
      <c r="A175" s="69">
        <v>4235</v>
      </c>
      <c r="B175" s="79" t="s">
        <v>258</v>
      </c>
      <c r="C175" s="44">
        <v>456</v>
      </c>
      <c r="D175" s="44">
        <v>368</v>
      </c>
      <c r="E175" s="44">
        <v>-88</v>
      </c>
      <c r="F175" s="80">
        <v>-0.19298245614035087</v>
      </c>
    </row>
    <row r="176" spans="1:6">
      <c r="A176" s="69">
        <v>4236</v>
      </c>
      <c r="B176" s="79" t="s">
        <v>259</v>
      </c>
      <c r="C176" s="44">
        <v>1298</v>
      </c>
      <c r="D176" s="44">
        <v>1111</v>
      </c>
      <c r="E176" s="44">
        <v>-187</v>
      </c>
      <c r="F176" s="80">
        <v>-0.1440677966101695</v>
      </c>
    </row>
    <row r="177" spans="1:6">
      <c r="A177" s="69">
        <v>4237</v>
      </c>
      <c r="B177" s="79" t="s">
        <v>260</v>
      </c>
      <c r="C177" s="44">
        <v>985</v>
      </c>
      <c r="D177" s="44">
        <v>927</v>
      </c>
      <c r="E177" s="44">
        <v>-58</v>
      </c>
      <c r="F177" s="80">
        <v>-5.8883248730964469E-2</v>
      </c>
    </row>
    <row r="178" spans="1:6">
      <c r="A178" s="69">
        <v>4238</v>
      </c>
      <c r="B178" s="79" t="s">
        <v>261</v>
      </c>
      <c r="C178" s="44">
        <v>1481</v>
      </c>
      <c r="D178" s="44">
        <v>1397</v>
      </c>
      <c r="E178" s="44">
        <v>-84</v>
      </c>
      <c r="F178" s="80">
        <v>-5.671843349088454E-2</v>
      </c>
    </row>
    <row r="179" spans="1:6">
      <c r="A179" s="69">
        <v>4239</v>
      </c>
      <c r="B179" s="79" t="s">
        <v>262</v>
      </c>
      <c r="C179" s="44">
        <v>1019</v>
      </c>
      <c r="D179" s="44">
        <v>976</v>
      </c>
      <c r="E179" s="44">
        <v>-43</v>
      </c>
      <c r="F179" s="80">
        <v>-4.2198233562315994E-2</v>
      </c>
    </row>
    <row r="180" spans="1:6">
      <c r="A180" s="69">
        <v>424</v>
      </c>
      <c r="B180" s="79" t="s">
        <v>263</v>
      </c>
      <c r="C180" s="44">
        <v>12483</v>
      </c>
      <c r="D180" s="44">
        <v>10760</v>
      </c>
      <c r="E180" s="44">
        <v>-1723</v>
      </c>
      <c r="F180" s="80">
        <v>-0.13802771769606664</v>
      </c>
    </row>
    <row r="181" spans="1:6">
      <c r="A181" s="69">
        <v>4241</v>
      </c>
      <c r="B181" s="79" t="s">
        <v>264</v>
      </c>
      <c r="C181" s="44">
        <v>346</v>
      </c>
      <c r="D181" s="44">
        <v>281</v>
      </c>
      <c r="E181" s="44">
        <v>-65</v>
      </c>
      <c r="F181" s="80">
        <v>-0.18786127167630057</v>
      </c>
    </row>
    <row r="182" spans="1:6">
      <c r="A182" s="69">
        <v>4242</v>
      </c>
      <c r="B182" s="79" t="s">
        <v>265</v>
      </c>
      <c r="C182" s="44">
        <v>1038</v>
      </c>
      <c r="D182" s="44">
        <v>958</v>
      </c>
      <c r="E182" s="44">
        <v>-80</v>
      </c>
      <c r="F182" s="80">
        <v>-7.7071290944123308E-2</v>
      </c>
    </row>
    <row r="183" spans="1:6">
      <c r="A183" s="69">
        <v>4243</v>
      </c>
      <c r="B183" s="79" t="s">
        <v>266</v>
      </c>
      <c r="C183" s="44">
        <v>976</v>
      </c>
      <c r="D183" s="44">
        <v>126</v>
      </c>
      <c r="E183" s="44">
        <v>-850</v>
      </c>
      <c r="F183" s="80">
        <v>-0.87090163934426235</v>
      </c>
    </row>
    <row r="184" spans="1:6">
      <c r="A184" s="69">
        <v>4244</v>
      </c>
      <c r="B184" s="79" t="s">
        <v>267</v>
      </c>
      <c r="C184" s="44">
        <v>4662</v>
      </c>
      <c r="D184" s="44">
        <v>4360</v>
      </c>
      <c r="E184" s="44">
        <v>-302</v>
      </c>
      <c r="F184" s="80">
        <v>-6.4779064779064782E-2</v>
      </c>
    </row>
    <row r="185" spans="1:6">
      <c r="A185" s="69">
        <v>4246</v>
      </c>
      <c r="B185" s="79" t="s">
        <v>269</v>
      </c>
      <c r="C185" s="44">
        <v>302</v>
      </c>
      <c r="D185" s="44">
        <v>278</v>
      </c>
      <c r="E185" s="44">
        <v>-24</v>
      </c>
      <c r="F185" s="80">
        <v>-7.9470198675496692E-2</v>
      </c>
    </row>
    <row r="186" spans="1:6">
      <c r="A186" s="69">
        <v>4247</v>
      </c>
      <c r="B186" s="79" t="s">
        <v>270</v>
      </c>
      <c r="C186" s="44">
        <v>216</v>
      </c>
      <c r="D186" s="44">
        <v>243</v>
      </c>
      <c r="E186" s="44">
        <v>27</v>
      </c>
      <c r="F186" s="80">
        <v>0.125</v>
      </c>
    </row>
    <row r="187" spans="1:6">
      <c r="A187" s="69">
        <v>4248</v>
      </c>
      <c r="B187" s="79" t="s">
        <v>271</v>
      </c>
      <c r="C187" s="44">
        <v>1680</v>
      </c>
      <c r="D187" s="44">
        <v>1601</v>
      </c>
      <c r="E187" s="44">
        <v>-79</v>
      </c>
      <c r="F187" s="80">
        <v>-4.7023809523809523E-2</v>
      </c>
    </row>
    <row r="188" spans="1:6">
      <c r="A188" s="69">
        <v>4249</v>
      </c>
      <c r="B188" s="79" t="s">
        <v>272</v>
      </c>
      <c r="C188" s="44">
        <v>1380</v>
      </c>
      <c r="D188" s="44">
        <v>1007</v>
      </c>
      <c r="E188" s="44">
        <v>-373</v>
      </c>
      <c r="F188" s="80">
        <v>-0.27028985507246378</v>
      </c>
    </row>
    <row r="189" spans="1:6">
      <c r="A189" s="69">
        <v>425</v>
      </c>
      <c r="B189" s="79" t="s">
        <v>273</v>
      </c>
      <c r="C189" s="44">
        <v>2742</v>
      </c>
      <c r="D189" s="44">
        <v>2577</v>
      </c>
      <c r="E189" s="44">
        <v>-165</v>
      </c>
      <c r="F189" s="80">
        <v>-6.0175054704595186E-2</v>
      </c>
    </row>
    <row r="190" spans="1:6">
      <c r="A190" s="69">
        <v>4251</v>
      </c>
      <c r="B190" s="79" t="s">
        <v>273</v>
      </c>
      <c r="C190" s="44">
        <v>2742</v>
      </c>
      <c r="D190" s="44">
        <v>2577</v>
      </c>
      <c r="E190" s="44">
        <v>-165</v>
      </c>
      <c r="F190" s="80">
        <v>-6.0175054704595186E-2</v>
      </c>
    </row>
    <row r="191" spans="1:6">
      <c r="A191" s="75">
        <v>43</v>
      </c>
      <c r="B191" s="76" t="s">
        <v>72</v>
      </c>
      <c r="C191" s="77">
        <v>80678</v>
      </c>
      <c r="D191" s="77">
        <v>76267</v>
      </c>
      <c r="E191" s="77">
        <v>-4411</v>
      </c>
      <c r="F191" s="78">
        <v>-5.4674136691539206E-2</v>
      </c>
    </row>
    <row r="192" spans="1:6">
      <c r="A192" s="69">
        <v>441</v>
      </c>
      <c r="B192" s="79" t="s">
        <v>274</v>
      </c>
      <c r="C192" s="44">
        <v>7791</v>
      </c>
      <c r="D192" s="44">
        <v>7072</v>
      </c>
      <c r="E192" s="44">
        <v>-719</v>
      </c>
      <c r="F192" s="80">
        <v>-9.2285970992170452E-2</v>
      </c>
    </row>
    <row r="193" spans="1:6">
      <c r="A193" s="69">
        <v>4411</v>
      </c>
      <c r="B193" s="79" t="s">
        <v>275</v>
      </c>
      <c r="C193" s="44">
        <v>5017</v>
      </c>
      <c r="D193" s="44">
        <v>4339</v>
      </c>
      <c r="E193" s="44">
        <v>-678</v>
      </c>
      <c r="F193" s="80">
        <v>-0.13514052222443693</v>
      </c>
    </row>
    <row r="194" spans="1:6">
      <c r="A194" s="69">
        <v>4412</v>
      </c>
      <c r="B194" s="79" t="s">
        <v>276</v>
      </c>
      <c r="C194" s="44">
        <v>672</v>
      </c>
      <c r="D194" s="44">
        <v>490</v>
      </c>
      <c r="E194" s="44">
        <v>-182</v>
      </c>
      <c r="F194" s="80">
        <v>-0.27083333333333331</v>
      </c>
    </row>
    <row r="195" spans="1:6">
      <c r="A195" s="69">
        <v>4413</v>
      </c>
      <c r="B195" s="79" t="s">
        <v>277</v>
      </c>
      <c r="C195" s="44">
        <v>2101</v>
      </c>
      <c r="D195" s="44">
        <v>2245</v>
      </c>
      <c r="E195" s="44">
        <v>144</v>
      </c>
      <c r="F195" s="80">
        <v>6.8538791051880057E-2</v>
      </c>
    </row>
    <row r="196" spans="1:6">
      <c r="A196" s="69">
        <v>442</v>
      </c>
      <c r="B196" s="79" t="s">
        <v>278</v>
      </c>
      <c r="C196" s="44">
        <v>3074</v>
      </c>
      <c r="D196" s="44">
        <v>2397</v>
      </c>
      <c r="E196" s="44">
        <v>-677</v>
      </c>
      <c r="F196" s="80">
        <v>-0.22023422251138583</v>
      </c>
    </row>
    <row r="197" spans="1:6">
      <c r="A197" s="69">
        <v>4421</v>
      </c>
      <c r="B197" s="79" t="s">
        <v>279</v>
      </c>
      <c r="C197" s="44">
        <v>1074</v>
      </c>
      <c r="D197" s="44">
        <v>901</v>
      </c>
      <c r="E197" s="44">
        <v>-173</v>
      </c>
      <c r="F197" s="80">
        <v>-0.16108007448789571</v>
      </c>
    </row>
    <row r="198" spans="1:6">
      <c r="A198" s="69">
        <v>4422</v>
      </c>
      <c r="B198" s="79" t="s">
        <v>280</v>
      </c>
      <c r="C198" s="44">
        <v>2000</v>
      </c>
      <c r="D198" s="44">
        <v>1496</v>
      </c>
      <c r="E198" s="44">
        <v>-504</v>
      </c>
      <c r="F198" s="80">
        <v>-0.252</v>
      </c>
    </row>
    <row r="199" spans="1:6">
      <c r="A199" s="69">
        <v>443</v>
      </c>
      <c r="B199" s="79" t="s">
        <v>281</v>
      </c>
      <c r="C199" s="44">
        <v>3140</v>
      </c>
      <c r="D199" s="44">
        <v>2179</v>
      </c>
      <c r="E199" s="44">
        <v>-961</v>
      </c>
      <c r="F199" s="80">
        <v>-0.30605095541401273</v>
      </c>
    </row>
    <row r="200" spans="1:6">
      <c r="A200" s="69">
        <v>4431</v>
      </c>
      <c r="B200" s="79" t="s">
        <v>281</v>
      </c>
      <c r="C200" s="44">
        <v>3140</v>
      </c>
      <c r="D200" s="44">
        <v>2179</v>
      </c>
      <c r="E200" s="44">
        <v>-961</v>
      </c>
      <c r="F200" s="80">
        <v>-0.30605095541401273</v>
      </c>
    </row>
    <row r="201" spans="1:6">
      <c r="A201" s="69">
        <v>444</v>
      </c>
      <c r="B201" s="79" t="s">
        <v>282</v>
      </c>
      <c r="C201" s="44">
        <v>6259</v>
      </c>
      <c r="D201" s="44">
        <v>5688</v>
      </c>
      <c r="E201" s="44">
        <v>-571</v>
      </c>
      <c r="F201" s="80">
        <v>-9.1228630771688773E-2</v>
      </c>
    </row>
    <row r="202" spans="1:6">
      <c r="A202" s="69">
        <v>4441</v>
      </c>
      <c r="B202" s="79" t="s">
        <v>283</v>
      </c>
      <c r="C202" s="44">
        <v>5716</v>
      </c>
      <c r="D202" s="44">
        <v>5275</v>
      </c>
      <c r="E202" s="44">
        <v>-441</v>
      </c>
      <c r="F202" s="80">
        <v>-7.7151854443666901E-2</v>
      </c>
    </row>
    <row r="203" spans="1:6">
      <c r="A203" s="69">
        <v>4442</v>
      </c>
      <c r="B203" s="79" t="s">
        <v>284</v>
      </c>
      <c r="C203" s="44">
        <v>544</v>
      </c>
      <c r="D203" s="44">
        <v>413</v>
      </c>
      <c r="E203" s="44">
        <v>-131</v>
      </c>
      <c r="F203" s="80">
        <v>-0.24080882352941177</v>
      </c>
    </row>
    <row r="204" spans="1:6">
      <c r="A204" s="69">
        <v>445</v>
      </c>
      <c r="B204" s="79" t="s">
        <v>285</v>
      </c>
      <c r="C204" s="44">
        <v>17513</v>
      </c>
      <c r="D204" s="44">
        <v>17741</v>
      </c>
      <c r="E204" s="44">
        <v>228</v>
      </c>
      <c r="F204" s="80">
        <v>1.301890024553189E-2</v>
      </c>
    </row>
    <row r="205" spans="1:6">
      <c r="A205" s="69">
        <v>4451</v>
      </c>
      <c r="B205" s="79" t="s">
        <v>286</v>
      </c>
      <c r="C205" s="44">
        <v>14628</v>
      </c>
      <c r="D205" s="44">
        <v>15167</v>
      </c>
      <c r="E205" s="44">
        <v>539</v>
      </c>
      <c r="F205" s="80">
        <v>3.68471424665026E-2</v>
      </c>
    </row>
    <row r="206" spans="1:6">
      <c r="A206" s="69">
        <v>4452</v>
      </c>
      <c r="B206" s="79" t="s">
        <v>287</v>
      </c>
      <c r="C206" s="44">
        <v>1148</v>
      </c>
      <c r="D206" s="44">
        <v>874</v>
      </c>
      <c r="E206" s="44">
        <v>-274</v>
      </c>
      <c r="F206" s="80">
        <v>-0.23867595818815332</v>
      </c>
    </row>
    <row r="207" spans="1:6">
      <c r="A207" s="69">
        <v>4453</v>
      </c>
      <c r="B207" s="79" t="s">
        <v>288</v>
      </c>
      <c r="C207" s="44">
        <v>1737</v>
      </c>
      <c r="D207" s="44">
        <v>1701</v>
      </c>
      <c r="E207" s="44">
        <v>-36</v>
      </c>
      <c r="F207" s="80">
        <v>-2.072538860103627E-2</v>
      </c>
    </row>
    <row r="208" spans="1:6">
      <c r="A208" s="69">
        <v>446</v>
      </c>
      <c r="B208" s="79" t="s">
        <v>289</v>
      </c>
      <c r="C208" s="44">
        <v>5281</v>
      </c>
      <c r="D208" s="44">
        <v>5371</v>
      </c>
      <c r="E208" s="44">
        <v>90</v>
      </c>
      <c r="F208" s="80">
        <v>1.7042226850975194E-2</v>
      </c>
    </row>
    <row r="209" spans="1:6">
      <c r="A209" s="69">
        <v>4461</v>
      </c>
      <c r="B209" s="79" t="s">
        <v>289</v>
      </c>
      <c r="C209" s="44">
        <v>5281</v>
      </c>
      <c r="D209" s="44">
        <v>5371</v>
      </c>
      <c r="E209" s="44">
        <v>90</v>
      </c>
      <c r="F209" s="80">
        <v>1.7042226850975194E-2</v>
      </c>
    </row>
    <row r="210" spans="1:6">
      <c r="A210" s="69">
        <v>447</v>
      </c>
      <c r="B210" s="79" t="s">
        <v>290</v>
      </c>
      <c r="C210" s="44">
        <v>2623</v>
      </c>
      <c r="D210" s="44">
        <v>2663</v>
      </c>
      <c r="E210" s="44">
        <v>40</v>
      </c>
      <c r="F210" s="80">
        <v>1.5249714067861228E-2</v>
      </c>
    </row>
    <row r="211" spans="1:6">
      <c r="A211" s="69">
        <v>4471</v>
      </c>
      <c r="B211" s="79" t="s">
        <v>290</v>
      </c>
      <c r="C211" s="44">
        <v>2623</v>
      </c>
      <c r="D211" s="44">
        <v>2663</v>
      </c>
      <c r="E211" s="44">
        <v>40</v>
      </c>
      <c r="F211" s="80">
        <v>1.5249714067861228E-2</v>
      </c>
    </row>
    <row r="212" spans="1:6">
      <c r="A212" s="69">
        <v>448</v>
      </c>
      <c r="B212" s="79" t="s">
        <v>291</v>
      </c>
      <c r="C212" s="44">
        <v>9288</v>
      </c>
      <c r="D212" s="44">
        <v>8328</v>
      </c>
      <c r="E212" s="44">
        <v>-960</v>
      </c>
      <c r="F212" s="80">
        <v>-0.10335917312661498</v>
      </c>
    </row>
    <row r="213" spans="1:6">
      <c r="A213" s="69">
        <v>4481</v>
      </c>
      <c r="B213" s="79" t="s">
        <v>292</v>
      </c>
      <c r="C213" s="44">
        <v>7467</v>
      </c>
      <c r="D213" s="44">
        <v>6842</v>
      </c>
      <c r="E213" s="44">
        <v>-625</v>
      </c>
      <c r="F213" s="80">
        <v>-8.3701620463372164E-2</v>
      </c>
    </row>
    <row r="214" spans="1:6">
      <c r="A214" s="69">
        <v>4482</v>
      </c>
      <c r="B214" s="79" t="s">
        <v>293</v>
      </c>
      <c r="C214" s="44">
        <v>816</v>
      </c>
      <c r="D214" s="44">
        <v>747</v>
      </c>
      <c r="E214" s="44">
        <v>-69</v>
      </c>
      <c r="F214" s="80">
        <v>-8.455882352941177E-2</v>
      </c>
    </row>
    <row r="215" spans="1:6">
      <c r="A215" s="69">
        <v>4483</v>
      </c>
      <c r="B215" s="79" t="s">
        <v>294</v>
      </c>
      <c r="C215" s="44">
        <v>1007</v>
      </c>
      <c r="D215" s="44">
        <v>739</v>
      </c>
      <c r="E215" s="44">
        <v>-268</v>
      </c>
      <c r="F215" s="80">
        <v>-0.26613704071499505</v>
      </c>
    </row>
    <row r="216" spans="1:6">
      <c r="A216" s="69">
        <v>451</v>
      </c>
      <c r="B216" s="79" t="s">
        <v>295</v>
      </c>
      <c r="C216" s="44">
        <v>3940</v>
      </c>
      <c r="D216" s="44">
        <v>3593</v>
      </c>
      <c r="E216" s="44">
        <v>-347</v>
      </c>
      <c r="F216" s="80">
        <v>-8.8071065989847722E-2</v>
      </c>
    </row>
    <row r="217" spans="1:6">
      <c r="A217" s="69">
        <v>4511</v>
      </c>
      <c r="B217" s="79" t="s">
        <v>296</v>
      </c>
      <c r="C217" s="44">
        <v>3034</v>
      </c>
      <c r="D217" s="44">
        <v>2815</v>
      </c>
      <c r="E217" s="44">
        <v>-219</v>
      </c>
      <c r="F217" s="80">
        <v>-7.2181938035596568E-2</v>
      </c>
    </row>
    <row r="218" spans="1:6">
      <c r="A218" s="69">
        <v>4512</v>
      </c>
      <c r="B218" s="79" t="s">
        <v>297</v>
      </c>
      <c r="C218" s="44">
        <v>906</v>
      </c>
      <c r="D218" s="44">
        <v>777</v>
      </c>
      <c r="E218" s="44">
        <v>-129</v>
      </c>
      <c r="F218" s="80">
        <v>-0.14238410596026491</v>
      </c>
    </row>
    <row r="219" spans="1:6">
      <c r="A219" s="69">
        <v>452</v>
      </c>
      <c r="B219" s="79" t="s">
        <v>298</v>
      </c>
      <c r="C219" s="44">
        <v>14569</v>
      </c>
      <c r="D219" s="44">
        <v>14686</v>
      </c>
      <c r="E219" s="44">
        <v>117</v>
      </c>
      <c r="F219" s="80">
        <v>8.0307502230763956E-3</v>
      </c>
    </row>
    <row r="220" spans="1:6">
      <c r="A220" s="69">
        <v>4521</v>
      </c>
      <c r="B220" s="79" t="s">
        <v>299</v>
      </c>
      <c r="C220" s="44">
        <v>10904</v>
      </c>
      <c r="D220" s="44">
        <v>11057</v>
      </c>
      <c r="E220" s="44">
        <v>153</v>
      </c>
      <c r="F220" s="80">
        <v>1.4031548055759355E-2</v>
      </c>
    </row>
    <row r="221" spans="1:6">
      <c r="A221" s="69">
        <v>4529</v>
      </c>
      <c r="B221" s="79" t="s">
        <v>300</v>
      </c>
      <c r="C221" s="44">
        <v>3665</v>
      </c>
      <c r="D221" s="44">
        <v>3630</v>
      </c>
      <c r="E221" s="44">
        <v>-35</v>
      </c>
      <c r="F221" s="80">
        <v>-9.5497953615279671E-3</v>
      </c>
    </row>
    <row r="222" spans="1:6">
      <c r="A222" s="69">
        <v>453</v>
      </c>
      <c r="B222" s="79" t="s">
        <v>301</v>
      </c>
      <c r="C222" s="44">
        <v>4314</v>
      </c>
      <c r="D222" s="44">
        <v>3946</v>
      </c>
      <c r="E222" s="44">
        <v>-368</v>
      </c>
      <c r="F222" s="80">
        <v>-8.5303662494204915E-2</v>
      </c>
    </row>
    <row r="223" spans="1:6">
      <c r="A223" s="69">
        <v>4531</v>
      </c>
      <c r="B223" s="79" t="s">
        <v>302</v>
      </c>
      <c r="C223" s="44">
        <v>415</v>
      </c>
      <c r="D223" s="44">
        <v>259</v>
      </c>
      <c r="E223" s="44">
        <v>-156</v>
      </c>
      <c r="F223" s="80">
        <v>-0.37590361445783133</v>
      </c>
    </row>
    <row r="224" spans="1:6">
      <c r="A224" s="69">
        <v>4532</v>
      </c>
      <c r="B224" s="79" t="s">
        <v>303</v>
      </c>
      <c r="C224" s="44">
        <v>2248</v>
      </c>
      <c r="D224" s="44">
        <v>2246</v>
      </c>
      <c r="E224" s="44">
        <v>-2</v>
      </c>
      <c r="F224" s="80">
        <v>-8.8967971530249106E-4</v>
      </c>
    </row>
    <row r="225" spans="1:6">
      <c r="A225" s="69">
        <v>4533</v>
      </c>
      <c r="B225" s="79" t="s">
        <v>304</v>
      </c>
      <c r="C225" s="44">
        <v>292</v>
      </c>
      <c r="D225" s="44">
        <v>422</v>
      </c>
      <c r="E225" s="44">
        <v>130</v>
      </c>
      <c r="F225" s="80">
        <v>0.4452054794520548</v>
      </c>
    </row>
    <row r="226" spans="1:6">
      <c r="A226" s="69">
        <v>4539</v>
      </c>
      <c r="B226" s="79" t="s">
        <v>305</v>
      </c>
      <c r="C226" s="44">
        <v>1359</v>
      </c>
      <c r="D226" s="44">
        <v>1021</v>
      </c>
      <c r="E226" s="44">
        <v>-338</v>
      </c>
      <c r="F226" s="80">
        <v>-0.2487122884473878</v>
      </c>
    </row>
    <row r="227" spans="1:6">
      <c r="A227" s="69">
        <v>454</v>
      </c>
      <c r="B227" s="79" t="s">
        <v>306</v>
      </c>
      <c r="C227" s="44">
        <v>2882</v>
      </c>
      <c r="D227" s="44">
        <v>2602</v>
      </c>
      <c r="E227" s="44">
        <v>-280</v>
      </c>
      <c r="F227" s="80">
        <v>-9.7154753643303268E-2</v>
      </c>
    </row>
    <row r="228" spans="1:6">
      <c r="A228" s="69">
        <v>4541</v>
      </c>
      <c r="B228" s="79" t="s">
        <v>307</v>
      </c>
      <c r="C228" s="44">
        <v>871</v>
      </c>
      <c r="D228" s="44">
        <v>1328</v>
      </c>
      <c r="E228" s="44">
        <v>457</v>
      </c>
      <c r="F228" s="80">
        <v>0.52468427095292769</v>
      </c>
    </row>
    <row r="229" spans="1:6">
      <c r="A229" s="69">
        <v>4542</v>
      </c>
      <c r="B229" s="79" t="s">
        <v>308</v>
      </c>
      <c r="C229" s="44">
        <v>63</v>
      </c>
      <c r="D229" s="44">
        <v>79</v>
      </c>
      <c r="E229" s="44">
        <v>16</v>
      </c>
      <c r="F229" s="80">
        <v>0.25396825396825395</v>
      </c>
    </row>
    <row r="230" spans="1:6">
      <c r="A230" s="69">
        <v>4543</v>
      </c>
      <c r="B230" s="79" t="s">
        <v>309</v>
      </c>
      <c r="C230" s="44">
        <v>1209</v>
      </c>
      <c r="D230" s="44">
        <v>1193</v>
      </c>
      <c r="E230" s="44">
        <v>-16</v>
      </c>
      <c r="F230" s="80">
        <v>-1.3234077750206782E-2</v>
      </c>
    </row>
    <row r="231" spans="1:6">
      <c r="A231" s="75">
        <v>47</v>
      </c>
      <c r="B231" s="76" t="s">
        <v>310</v>
      </c>
      <c r="C231" s="77">
        <v>16399</v>
      </c>
      <c r="D231" s="77">
        <v>14624</v>
      </c>
      <c r="E231" s="77">
        <v>-1775</v>
      </c>
      <c r="F231" s="78">
        <v>-0.10823830721385451</v>
      </c>
    </row>
    <row r="232" spans="1:6">
      <c r="A232" s="69">
        <v>481</v>
      </c>
      <c r="B232" s="79" t="s">
        <v>311</v>
      </c>
      <c r="C232" s="44">
        <v>0</v>
      </c>
      <c r="D232" s="44">
        <v>5</v>
      </c>
      <c r="E232" s="44">
        <v>5</v>
      </c>
      <c r="F232" s="80" t="e">
        <v>#DIV/0!</v>
      </c>
    </row>
    <row r="233" spans="1:6">
      <c r="A233" s="69">
        <v>4812</v>
      </c>
      <c r="B233" s="79" t="s">
        <v>313</v>
      </c>
      <c r="C233" s="44">
        <v>0</v>
      </c>
      <c r="D233" s="44">
        <v>0</v>
      </c>
      <c r="E233" s="44">
        <v>0</v>
      </c>
      <c r="F233" s="80" t="e">
        <v>#DIV/0!</v>
      </c>
    </row>
    <row r="234" spans="1:6">
      <c r="A234" s="69">
        <v>483</v>
      </c>
      <c r="B234" s="79" t="s">
        <v>314</v>
      </c>
      <c r="C234" s="44">
        <v>34</v>
      </c>
      <c r="D234" s="44">
        <v>20</v>
      </c>
      <c r="E234" s="44">
        <v>-14</v>
      </c>
      <c r="F234" s="80">
        <v>-0.41176470588235292</v>
      </c>
    </row>
    <row r="235" spans="1:6">
      <c r="A235" s="69">
        <v>4831</v>
      </c>
      <c r="B235" s="79" t="s">
        <v>315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69">
        <v>4832</v>
      </c>
      <c r="B236" s="79" t="s">
        <v>316</v>
      </c>
      <c r="C236" s="44">
        <v>0</v>
      </c>
      <c r="D236" s="44">
        <v>0</v>
      </c>
      <c r="E236" s="44">
        <v>0</v>
      </c>
      <c r="F236" s="80" t="e">
        <v>#DIV/0!</v>
      </c>
    </row>
    <row r="237" spans="1:6">
      <c r="A237" s="69">
        <v>484</v>
      </c>
      <c r="B237" s="79" t="s">
        <v>317</v>
      </c>
      <c r="C237" s="44">
        <v>3247</v>
      </c>
      <c r="D237" s="44">
        <v>2790</v>
      </c>
      <c r="E237" s="44">
        <v>-457</v>
      </c>
      <c r="F237" s="80">
        <v>-0.14074530335694488</v>
      </c>
    </row>
    <row r="238" spans="1:6">
      <c r="A238" s="69">
        <v>4841</v>
      </c>
      <c r="B238" s="79" t="s">
        <v>318</v>
      </c>
      <c r="C238" s="44">
        <v>2074</v>
      </c>
      <c r="D238" s="44">
        <v>1605</v>
      </c>
      <c r="E238" s="44">
        <v>-469</v>
      </c>
      <c r="F238" s="80">
        <v>-0.22613307618129219</v>
      </c>
    </row>
    <row r="239" spans="1:6">
      <c r="A239" s="69">
        <v>4842</v>
      </c>
      <c r="B239" s="79" t="s">
        <v>319</v>
      </c>
      <c r="C239" s="44">
        <v>1172</v>
      </c>
      <c r="D239" s="44">
        <v>1185</v>
      </c>
      <c r="E239" s="44">
        <v>13</v>
      </c>
      <c r="F239" s="80">
        <v>1.1092150170648464E-2</v>
      </c>
    </row>
    <row r="240" spans="1:6">
      <c r="A240" s="69">
        <v>485</v>
      </c>
      <c r="B240" s="79" t="s">
        <v>320</v>
      </c>
      <c r="C240" s="44">
        <v>3599</v>
      </c>
      <c r="D240" s="44">
        <v>3484</v>
      </c>
      <c r="E240" s="44">
        <v>-115</v>
      </c>
      <c r="F240" s="80">
        <v>-3.1953320366768546E-2</v>
      </c>
    </row>
    <row r="241" spans="1:6">
      <c r="A241" s="69">
        <v>4851</v>
      </c>
      <c r="B241" s="79" t="s">
        <v>321</v>
      </c>
      <c r="C241" s="44">
        <v>407</v>
      </c>
      <c r="D241" s="44">
        <v>231</v>
      </c>
      <c r="E241" s="44">
        <v>-176</v>
      </c>
      <c r="F241" s="80">
        <v>-0.43243243243243246</v>
      </c>
    </row>
    <row r="242" spans="1:6">
      <c r="A242" s="69">
        <v>4852</v>
      </c>
      <c r="B242" s="79" t="s">
        <v>322</v>
      </c>
      <c r="C242" s="44">
        <v>0</v>
      </c>
      <c r="D242" s="44">
        <v>0</v>
      </c>
      <c r="E242" s="44">
        <v>0</v>
      </c>
      <c r="F242" s="80" t="e">
        <v>#DIV/0!</v>
      </c>
    </row>
    <row r="243" spans="1:6">
      <c r="A243" s="69">
        <v>4853</v>
      </c>
      <c r="B243" s="79" t="s">
        <v>323</v>
      </c>
      <c r="C243" s="44">
        <v>598</v>
      </c>
      <c r="D243" s="44">
        <v>565</v>
      </c>
      <c r="E243" s="44">
        <v>-33</v>
      </c>
      <c r="F243" s="80">
        <v>-5.5183946488294312E-2</v>
      </c>
    </row>
    <row r="244" spans="1:6">
      <c r="A244" s="69">
        <v>4854</v>
      </c>
      <c r="B244" s="79" t="s">
        <v>324</v>
      </c>
      <c r="C244" s="44">
        <v>1512</v>
      </c>
      <c r="D244" s="44">
        <v>1792</v>
      </c>
      <c r="E244" s="44">
        <v>280</v>
      </c>
      <c r="F244" s="80">
        <v>0.18518518518518517</v>
      </c>
    </row>
    <row r="245" spans="1:6">
      <c r="A245" s="69">
        <v>4855</v>
      </c>
      <c r="B245" s="79" t="s">
        <v>325</v>
      </c>
      <c r="C245" s="44">
        <v>268</v>
      </c>
      <c r="D245" s="44">
        <v>264</v>
      </c>
      <c r="E245" s="44">
        <v>-4</v>
      </c>
      <c r="F245" s="80">
        <v>-1.4925373134328358E-2</v>
      </c>
    </row>
    <row r="246" spans="1:6">
      <c r="A246" s="69">
        <v>4859</v>
      </c>
      <c r="B246" s="79" t="s">
        <v>326</v>
      </c>
      <c r="C246" s="44">
        <v>179</v>
      </c>
      <c r="D246" s="44">
        <v>142</v>
      </c>
      <c r="E246" s="44">
        <v>-37</v>
      </c>
      <c r="F246" s="80">
        <v>-0.20670391061452514</v>
      </c>
    </row>
    <row r="247" spans="1:6">
      <c r="A247" s="69">
        <v>487</v>
      </c>
      <c r="B247" s="79" t="s">
        <v>329</v>
      </c>
      <c r="C247" s="44">
        <v>46</v>
      </c>
      <c r="D247" s="44">
        <v>38</v>
      </c>
      <c r="E247" s="44">
        <v>-8</v>
      </c>
      <c r="F247" s="80">
        <v>-0.17391304347826086</v>
      </c>
    </row>
    <row r="248" spans="1:6">
      <c r="A248" s="69">
        <v>4871</v>
      </c>
      <c r="B248" s="79" t="s">
        <v>330</v>
      </c>
      <c r="C248" s="44">
        <v>26</v>
      </c>
      <c r="D248" s="44">
        <v>0</v>
      </c>
      <c r="E248" s="44">
        <v>-26</v>
      </c>
      <c r="F248" s="80">
        <v>-1</v>
      </c>
    </row>
    <row r="249" spans="1:6">
      <c r="A249" s="69">
        <v>4872</v>
      </c>
      <c r="B249" s="79" t="s">
        <v>331</v>
      </c>
      <c r="C249" s="44">
        <v>16</v>
      </c>
      <c r="D249" s="44">
        <v>12</v>
      </c>
      <c r="E249" s="44">
        <v>-4</v>
      </c>
      <c r="F249" s="80">
        <v>-0.25</v>
      </c>
    </row>
    <row r="250" spans="1:6">
      <c r="A250" s="69">
        <v>488</v>
      </c>
      <c r="B250" s="79" t="s">
        <v>333</v>
      </c>
      <c r="C250" s="44">
        <v>745</v>
      </c>
      <c r="D250" s="44">
        <v>646</v>
      </c>
      <c r="E250" s="44">
        <v>-99</v>
      </c>
      <c r="F250" s="80">
        <v>-0.13288590604026845</v>
      </c>
    </row>
    <row r="251" spans="1:6">
      <c r="A251" s="69">
        <v>4881</v>
      </c>
      <c r="B251" s="79" t="s">
        <v>334</v>
      </c>
      <c r="C251" s="44">
        <v>89</v>
      </c>
      <c r="D251" s="44">
        <v>70</v>
      </c>
      <c r="E251" s="44">
        <v>-19</v>
      </c>
      <c r="F251" s="80">
        <v>-0.21348314606741572</v>
      </c>
    </row>
    <row r="252" spans="1:6">
      <c r="A252" s="69">
        <v>4883</v>
      </c>
      <c r="B252" s="79" t="s">
        <v>336</v>
      </c>
      <c r="C252" s="44">
        <v>7</v>
      </c>
      <c r="D252" s="44">
        <v>16</v>
      </c>
      <c r="E252" s="44">
        <v>9</v>
      </c>
      <c r="F252" s="80">
        <v>1.2857142857142858</v>
      </c>
    </row>
    <row r="253" spans="1:6">
      <c r="A253" s="69">
        <v>4884</v>
      </c>
      <c r="B253" s="79" t="s">
        <v>337</v>
      </c>
      <c r="C253" s="44">
        <v>262</v>
      </c>
      <c r="D253" s="44">
        <v>349</v>
      </c>
      <c r="E253" s="44">
        <v>87</v>
      </c>
      <c r="F253" s="80">
        <v>0.33206106870229007</v>
      </c>
    </row>
    <row r="254" spans="1:6">
      <c r="A254" s="69">
        <v>4885</v>
      </c>
      <c r="B254" s="79" t="s">
        <v>338</v>
      </c>
      <c r="C254" s="44">
        <v>169</v>
      </c>
      <c r="D254" s="44">
        <v>127</v>
      </c>
      <c r="E254" s="44">
        <v>-42</v>
      </c>
      <c r="F254" s="80">
        <v>-0.24852071005917159</v>
      </c>
    </row>
    <row r="255" spans="1:6">
      <c r="A255" s="69">
        <v>4889</v>
      </c>
      <c r="B255" s="79" t="s">
        <v>339</v>
      </c>
      <c r="C255" s="44">
        <v>13</v>
      </c>
      <c r="D255" s="44">
        <v>28</v>
      </c>
      <c r="E255" s="44">
        <v>15</v>
      </c>
      <c r="F255" s="80">
        <v>1.1538461538461537</v>
      </c>
    </row>
    <row r="256" spans="1:6">
      <c r="A256" s="69">
        <v>492</v>
      </c>
      <c r="B256" s="79" t="s">
        <v>340</v>
      </c>
      <c r="C256" s="44">
        <v>1309</v>
      </c>
      <c r="D256" s="44">
        <v>1271</v>
      </c>
      <c r="E256" s="44">
        <v>-38</v>
      </c>
      <c r="F256" s="80">
        <v>-2.9029793735676088E-2</v>
      </c>
    </row>
    <row r="257" spans="1:6">
      <c r="A257" s="69">
        <v>4921</v>
      </c>
      <c r="B257" s="79" t="s">
        <v>341</v>
      </c>
      <c r="C257" s="44">
        <v>1175</v>
      </c>
      <c r="D257" s="44">
        <v>1140</v>
      </c>
      <c r="E257" s="44">
        <v>-35</v>
      </c>
      <c r="F257" s="80">
        <v>-2.9787234042553193E-2</v>
      </c>
    </row>
    <row r="258" spans="1:6">
      <c r="A258" s="69">
        <v>4922</v>
      </c>
      <c r="B258" s="79" t="s">
        <v>342</v>
      </c>
      <c r="C258" s="44">
        <v>134</v>
      </c>
      <c r="D258" s="44">
        <v>130</v>
      </c>
      <c r="E258" s="44">
        <v>-4</v>
      </c>
      <c r="F258" s="80">
        <v>-2.9850746268656716E-2</v>
      </c>
    </row>
    <row r="259" spans="1:6">
      <c r="A259" s="69">
        <v>493</v>
      </c>
      <c r="B259" s="79" t="s">
        <v>343</v>
      </c>
      <c r="C259" s="44">
        <v>3312</v>
      </c>
      <c r="D259" s="44">
        <v>2785</v>
      </c>
      <c r="E259" s="44">
        <v>-527</v>
      </c>
      <c r="F259" s="80">
        <v>-0.15911835748792272</v>
      </c>
    </row>
    <row r="260" spans="1:6">
      <c r="A260" s="69">
        <v>4931</v>
      </c>
      <c r="B260" s="79" t="s">
        <v>343</v>
      </c>
      <c r="C260" s="44">
        <v>3312</v>
      </c>
      <c r="D260" s="44">
        <v>2785</v>
      </c>
      <c r="E260" s="44">
        <v>-527</v>
      </c>
      <c r="F260" s="80">
        <v>-0.15911835748792272</v>
      </c>
    </row>
    <row r="261" spans="1:6">
      <c r="A261" s="73"/>
      <c r="B261" s="74" t="s">
        <v>75</v>
      </c>
      <c r="C261" s="71">
        <v>10107</v>
      </c>
      <c r="D261" s="71">
        <v>9525</v>
      </c>
      <c r="E261" s="71">
        <v>-582</v>
      </c>
      <c r="F261" s="72">
        <v>-5.7583852775304242E-2</v>
      </c>
    </row>
    <row r="262" spans="1:6">
      <c r="A262" s="75">
        <v>51</v>
      </c>
      <c r="B262" s="76" t="s">
        <v>75</v>
      </c>
      <c r="C262" s="77">
        <v>10107</v>
      </c>
      <c r="D262" s="77">
        <v>9525</v>
      </c>
      <c r="E262" s="77">
        <v>-582</v>
      </c>
      <c r="F262" s="78">
        <v>-5.7583852775304242E-2</v>
      </c>
    </row>
    <row r="263" spans="1:6">
      <c r="A263" s="69">
        <v>511</v>
      </c>
      <c r="B263" s="79" t="s">
        <v>344</v>
      </c>
      <c r="C263" s="44">
        <v>2747</v>
      </c>
      <c r="D263" s="44">
        <v>2430</v>
      </c>
      <c r="E263" s="44">
        <v>-317</v>
      </c>
      <c r="F263" s="80">
        <v>-0.11539861667273389</v>
      </c>
    </row>
    <row r="264" spans="1:6">
      <c r="A264" s="69">
        <v>5111</v>
      </c>
      <c r="B264" s="79" t="s">
        <v>345</v>
      </c>
      <c r="C264" s="44">
        <v>2532</v>
      </c>
      <c r="D264" s="44">
        <v>1887</v>
      </c>
      <c r="E264" s="44">
        <v>-645</v>
      </c>
      <c r="F264" s="80">
        <v>-0.25473933649289099</v>
      </c>
    </row>
    <row r="265" spans="1:6">
      <c r="A265" s="69">
        <v>5112</v>
      </c>
      <c r="B265" s="79" t="s">
        <v>346</v>
      </c>
      <c r="C265" s="44">
        <v>201</v>
      </c>
      <c r="D265" s="44">
        <v>107</v>
      </c>
      <c r="E265" s="44">
        <v>-94</v>
      </c>
      <c r="F265" s="80">
        <v>-0.46766169154228854</v>
      </c>
    </row>
    <row r="266" spans="1:6">
      <c r="A266" s="69">
        <v>512</v>
      </c>
      <c r="B266" s="79" t="s">
        <v>347</v>
      </c>
      <c r="C266" s="44">
        <v>560</v>
      </c>
      <c r="D266" s="44">
        <v>632</v>
      </c>
      <c r="E266" s="44">
        <v>72</v>
      </c>
      <c r="F266" s="80">
        <v>0.12857142857142856</v>
      </c>
    </row>
    <row r="267" spans="1:6">
      <c r="A267" s="69">
        <v>5121</v>
      </c>
      <c r="B267" s="79" t="s">
        <v>348</v>
      </c>
      <c r="C267" s="44">
        <v>554</v>
      </c>
      <c r="D267" s="44">
        <v>631</v>
      </c>
      <c r="E267" s="44">
        <v>77</v>
      </c>
      <c r="F267" s="80">
        <v>0.13898916967509026</v>
      </c>
    </row>
    <row r="268" spans="1:6">
      <c r="A268" s="69">
        <v>5122</v>
      </c>
      <c r="B268" s="79" t="s">
        <v>349</v>
      </c>
      <c r="C268" s="44">
        <v>0</v>
      </c>
      <c r="D268" s="44">
        <v>0</v>
      </c>
      <c r="E268" s="44">
        <v>0</v>
      </c>
      <c r="F268" s="80" t="e">
        <v>#DIV/0!</v>
      </c>
    </row>
    <row r="269" spans="1:6">
      <c r="A269" s="69">
        <v>515</v>
      </c>
      <c r="B269" s="79" t="s">
        <v>350</v>
      </c>
      <c r="C269" s="44">
        <v>286</v>
      </c>
      <c r="D269" s="44">
        <v>304</v>
      </c>
      <c r="E269" s="44">
        <v>18</v>
      </c>
      <c r="F269" s="80">
        <v>6.2937062937062943E-2</v>
      </c>
    </row>
    <row r="270" spans="1:6">
      <c r="A270" s="69">
        <v>5151</v>
      </c>
      <c r="B270" s="79" t="s">
        <v>351</v>
      </c>
      <c r="C270" s="44">
        <v>157</v>
      </c>
      <c r="D270" s="44">
        <v>173</v>
      </c>
      <c r="E270" s="44">
        <v>16</v>
      </c>
      <c r="F270" s="80">
        <v>0.10191082802547771</v>
      </c>
    </row>
    <row r="271" spans="1:6">
      <c r="A271" s="69">
        <v>5152</v>
      </c>
      <c r="B271" s="79" t="s">
        <v>352</v>
      </c>
      <c r="C271" s="44">
        <v>59</v>
      </c>
      <c r="D271" s="44">
        <v>60</v>
      </c>
      <c r="E271" s="44">
        <v>1</v>
      </c>
      <c r="F271" s="80">
        <v>1.6949152542372881E-2</v>
      </c>
    </row>
    <row r="272" spans="1:6">
      <c r="A272" s="69">
        <v>516</v>
      </c>
      <c r="B272" s="79" t="s">
        <v>353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>
      <c r="A273" s="69">
        <v>5161</v>
      </c>
      <c r="B273" s="79" t="s">
        <v>353</v>
      </c>
      <c r="C273" s="44">
        <v>0</v>
      </c>
      <c r="D273" s="44">
        <v>0</v>
      </c>
      <c r="E273" s="44">
        <v>0</v>
      </c>
      <c r="F273" s="80" t="e">
        <v>#DIV/0!</v>
      </c>
    </row>
    <row r="274" spans="1:6">
      <c r="A274" s="69">
        <v>517</v>
      </c>
      <c r="B274" s="79" t="s">
        <v>354</v>
      </c>
      <c r="C274" s="44">
        <v>4247</v>
      </c>
      <c r="D274" s="44">
        <v>4140</v>
      </c>
      <c r="E274" s="44">
        <v>-107</v>
      </c>
      <c r="F274" s="80">
        <v>-2.5194254768071581E-2</v>
      </c>
    </row>
    <row r="275" spans="1:6">
      <c r="A275" s="69">
        <v>5171</v>
      </c>
      <c r="B275" s="79" t="s">
        <v>355</v>
      </c>
      <c r="C275" s="44">
        <v>3080</v>
      </c>
      <c r="D275" s="44">
        <v>2952</v>
      </c>
      <c r="E275" s="44">
        <v>-128</v>
      </c>
      <c r="F275" s="80">
        <v>-4.1558441558441558E-2</v>
      </c>
    </row>
    <row r="276" spans="1:6">
      <c r="A276" s="69">
        <v>5172</v>
      </c>
      <c r="B276" s="79" t="s">
        <v>356</v>
      </c>
      <c r="C276" s="44">
        <v>144</v>
      </c>
      <c r="D276" s="44">
        <v>533</v>
      </c>
      <c r="E276" s="44">
        <v>389</v>
      </c>
      <c r="F276" s="80">
        <v>2.7013888888888888</v>
      </c>
    </row>
    <row r="277" spans="1:6">
      <c r="A277" s="69">
        <v>5173</v>
      </c>
      <c r="B277" s="79" t="s">
        <v>357</v>
      </c>
      <c r="C277" s="44">
        <v>0</v>
      </c>
      <c r="D277" s="44">
        <v>0</v>
      </c>
      <c r="E277" s="44">
        <v>0</v>
      </c>
      <c r="F277" s="80" t="e">
        <v>#DIV/0!</v>
      </c>
    </row>
    <row r="278" spans="1:6">
      <c r="A278" s="69">
        <v>5175</v>
      </c>
      <c r="B278" s="79" t="s">
        <v>359</v>
      </c>
      <c r="C278" s="44">
        <v>0</v>
      </c>
      <c r="D278" s="44">
        <v>0</v>
      </c>
      <c r="E278" s="44">
        <v>0</v>
      </c>
      <c r="F278" s="80" t="e">
        <v>#DIV/0!</v>
      </c>
    </row>
    <row r="279" spans="1:6">
      <c r="A279" s="69">
        <v>5179</v>
      </c>
      <c r="B279" s="79" t="s">
        <v>360</v>
      </c>
      <c r="C279" s="44">
        <v>39</v>
      </c>
      <c r="D279" s="44">
        <v>13</v>
      </c>
      <c r="E279" s="44">
        <v>-26</v>
      </c>
      <c r="F279" s="80">
        <v>-0.66666666666666663</v>
      </c>
    </row>
    <row r="280" spans="1:6">
      <c r="A280" s="69">
        <v>518</v>
      </c>
      <c r="B280" s="79" t="s">
        <v>361</v>
      </c>
      <c r="C280" s="44">
        <v>871</v>
      </c>
      <c r="D280" s="44">
        <v>866</v>
      </c>
      <c r="E280" s="44">
        <v>-5</v>
      </c>
      <c r="F280" s="80">
        <v>-5.7405281285878304E-3</v>
      </c>
    </row>
    <row r="281" spans="1:6">
      <c r="A281" s="69">
        <v>5181</v>
      </c>
      <c r="B281" s="79" t="s">
        <v>362</v>
      </c>
      <c r="C281" s="44">
        <v>0</v>
      </c>
      <c r="D281" s="44">
        <v>0</v>
      </c>
      <c r="E281" s="44">
        <v>0</v>
      </c>
      <c r="F281" s="80" t="e">
        <v>#DIV/0!</v>
      </c>
    </row>
    <row r="282" spans="1:6">
      <c r="A282" s="69">
        <v>5182</v>
      </c>
      <c r="B282" s="79" t="s">
        <v>363</v>
      </c>
      <c r="C282" s="44">
        <v>871</v>
      </c>
      <c r="D282" s="44">
        <v>866</v>
      </c>
      <c r="E282" s="44">
        <v>-5</v>
      </c>
      <c r="F282" s="80">
        <v>-5.7405281285878304E-3</v>
      </c>
    </row>
    <row r="283" spans="1:6">
      <c r="A283" s="69">
        <v>519</v>
      </c>
      <c r="B283" s="79" t="s">
        <v>364</v>
      </c>
      <c r="C283" s="44">
        <v>1371</v>
      </c>
      <c r="D283" s="44">
        <v>1148</v>
      </c>
      <c r="E283" s="44">
        <v>-223</v>
      </c>
      <c r="F283" s="80">
        <v>-0.16265499635302699</v>
      </c>
    </row>
    <row r="284" spans="1:6">
      <c r="A284" s="69">
        <v>5191</v>
      </c>
      <c r="B284" s="79" t="s">
        <v>364</v>
      </c>
      <c r="C284" s="44">
        <v>1371</v>
      </c>
      <c r="D284" s="44">
        <v>1148</v>
      </c>
      <c r="E284" s="44">
        <v>-223</v>
      </c>
      <c r="F284" s="80">
        <v>-0.16265499635302699</v>
      </c>
    </row>
    <row r="285" spans="1:6">
      <c r="A285" s="73"/>
      <c r="B285" s="74" t="s">
        <v>77</v>
      </c>
      <c r="C285" s="71">
        <v>33262</v>
      </c>
      <c r="D285" s="71">
        <v>30459</v>
      </c>
      <c r="E285" s="71">
        <v>-2803</v>
      </c>
      <c r="F285" s="72">
        <v>-8.4270338524442309E-2</v>
      </c>
    </row>
    <row r="286" spans="1:6">
      <c r="A286" s="75">
        <v>52</v>
      </c>
      <c r="B286" s="76" t="s">
        <v>366</v>
      </c>
      <c r="C286" s="77">
        <v>26554</v>
      </c>
      <c r="D286" s="77">
        <v>24614</v>
      </c>
      <c r="E286" s="77">
        <v>-1940</v>
      </c>
      <c r="F286" s="78">
        <v>-7.3058672892972812E-2</v>
      </c>
    </row>
    <row r="287" spans="1:6">
      <c r="A287" s="69">
        <v>522</v>
      </c>
      <c r="B287" s="79" t="s">
        <v>367</v>
      </c>
      <c r="C287" s="44">
        <v>11091</v>
      </c>
      <c r="D287" s="44">
        <v>10395</v>
      </c>
      <c r="E287" s="44">
        <v>-696</v>
      </c>
      <c r="F287" s="80">
        <v>-6.2753583987016498E-2</v>
      </c>
    </row>
    <row r="288" spans="1:6">
      <c r="A288" s="69">
        <v>5221</v>
      </c>
      <c r="B288" s="79" t="s">
        <v>368</v>
      </c>
      <c r="C288" s="44">
        <v>9251</v>
      </c>
      <c r="D288" s="44">
        <v>9296</v>
      </c>
      <c r="E288" s="44">
        <v>45</v>
      </c>
      <c r="F288" s="80">
        <v>4.8643389903794184E-3</v>
      </c>
    </row>
    <row r="289" spans="1:6">
      <c r="A289" s="69">
        <v>5222</v>
      </c>
      <c r="B289" s="79" t="s">
        <v>369</v>
      </c>
      <c r="C289" s="44">
        <v>1210</v>
      </c>
      <c r="D289" s="44">
        <v>709</v>
      </c>
      <c r="E289" s="44">
        <v>-501</v>
      </c>
      <c r="F289" s="80">
        <v>-0.41404958677685949</v>
      </c>
    </row>
    <row r="290" spans="1:6">
      <c r="A290" s="69">
        <v>5223</v>
      </c>
      <c r="B290" s="79" t="s">
        <v>370</v>
      </c>
      <c r="C290" s="44">
        <v>631</v>
      </c>
      <c r="D290" s="44">
        <v>389</v>
      </c>
      <c r="E290" s="44">
        <v>-242</v>
      </c>
      <c r="F290" s="80">
        <v>-0.38351822503961963</v>
      </c>
    </row>
    <row r="291" spans="1:6">
      <c r="A291" s="69">
        <v>523</v>
      </c>
      <c r="B291" s="79" t="s">
        <v>371</v>
      </c>
      <c r="C291" s="44">
        <v>3114</v>
      </c>
      <c r="D291" s="44">
        <v>2696</v>
      </c>
      <c r="E291" s="44">
        <v>-418</v>
      </c>
      <c r="F291" s="80">
        <v>-0.13423249839434812</v>
      </c>
    </row>
    <row r="292" spans="1:6">
      <c r="A292" s="69">
        <v>5231</v>
      </c>
      <c r="B292" s="79" t="s">
        <v>372</v>
      </c>
      <c r="C292" s="44">
        <v>84</v>
      </c>
      <c r="D292" s="44">
        <v>87</v>
      </c>
      <c r="E292" s="44">
        <v>3</v>
      </c>
      <c r="F292" s="80">
        <v>3.5714285714285712E-2</v>
      </c>
    </row>
    <row r="293" spans="1:6">
      <c r="A293" s="69">
        <v>5239</v>
      </c>
      <c r="B293" s="79" t="s">
        <v>374</v>
      </c>
      <c r="C293" s="44">
        <v>445</v>
      </c>
      <c r="D293" s="44">
        <v>450</v>
      </c>
      <c r="E293" s="44">
        <v>5</v>
      </c>
      <c r="F293" s="80">
        <v>1.1235955056179775E-2</v>
      </c>
    </row>
    <row r="294" spans="1:6">
      <c r="A294" s="69">
        <v>524</v>
      </c>
      <c r="B294" s="79" t="s">
        <v>375</v>
      </c>
      <c r="C294" s="44">
        <v>12194</v>
      </c>
      <c r="D294" s="44">
        <v>11411</v>
      </c>
      <c r="E294" s="44">
        <v>-783</v>
      </c>
      <c r="F294" s="80">
        <v>-6.4211907495489579E-2</v>
      </c>
    </row>
    <row r="295" spans="1:6">
      <c r="A295" s="69">
        <v>5241</v>
      </c>
      <c r="B295" s="79" t="s">
        <v>376</v>
      </c>
      <c r="C295" s="44">
        <v>7074</v>
      </c>
      <c r="D295" s="44">
        <v>6784</v>
      </c>
      <c r="E295" s="44">
        <v>-290</v>
      </c>
      <c r="F295" s="80">
        <v>-4.0995193666949391E-2</v>
      </c>
    </row>
    <row r="296" spans="1:6">
      <c r="A296" s="69">
        <v>5242</v>
      </c>
      <c r="B296" s="79" t="s">
        <v>377</v>
      </c>
      <c r="C296" s="44">
        <v>4753</v>
      </c>
      <c r="D296" s="44">
        <v>4379</v>
      </c>
      <c r="E296" s="44">
        <v>-374</v>
      </c>
      <c r="F296" s="80">
        <v>-7.8687144961077218E-2</v>
      </c>
    </row>
    <row r="297" spans="1:6">
      <c r="A297" s="69">
        <v>525</v>
      </c>
      <c r="B297" s="79" t="s">
        <v>378</v>
      </c>
      <c r="C297" s="44">
        <v>154</v>
      </c>
      <c r="D297" s="44">
        <v>108</v>
      </c>
      <c r="E297" s="44">
        <v>-46</v>
      </c>
      <c r="F297" s="80">
        <v>-0.29870129870129869</v>
      </c>
    </row>
    <row r="298" spans="1:6">
      <c r="A298" s="69">
        <v>5251</v>
      </c>
      <c r="B298" s="79" t="s">
        <v>379</v>
      </c>
      <c r="C298" s="44">
        <v>116</v>
      </c>
      <c r="D298" s="44">
        <v>85</v>
      </c>
      <c r="E298" s="44">
        <v>-31</v>
      </c>
      <c r="F298" s="80">
        <v>-0.26724137931034481</v>
      </c>
    </row>
    <row r="299" spans="1:6">
      <c r="A299" s="69">
        <v>5259</v>
      </c>
      <c r="B299" s="79" t="s">
        <v>380</v>
      </c>
      <c r="C299" s="44">
        <v>14</v>
      </c>
      <c r="D299" s="44">
        <v>7</v>
      </c>
      <c r="E299" s="44">
        <v>-7</v>
      </c>
      <c r="F299" s="80">
        <v>-0.5</v>
      </c>
    </row>
    <row r="300" spans="1:6">
      <c r="A300" s="75">
        <v>53</v>
      </c>
      <c r="B300" s="76" t="s">
        <v>381</v>
      </c>
      <c r="C300" s="77">
        <v>6708</v>
      </c>
      <c r="D300" s="77">
        <v>5846</v>
      </c>
      <c r="E300" s="77">
        <v>-862</v>
      </c>
      <c r="F300" s="78">
        <v>-0.12850327966607036</v>
      </c>
    </row>
    <row r="301" spans="1:6">
      <c r="A301" s="69">
        <v>531</v>
      </c>
      <c r="B301" s="79" t="s">
        <v>382</v>
      </c>
      <c r="C301" s="44">
        <v>4650</v>
      </c>
      <c r="D301" s="44">
        <v>4330</v>
      </c>
      <c r="E301" s="44">
        <v>-320</v>
      </c>
      <c r="F301" s="80">
        <v>-6.8817204301075269E-2</v>
      </c>
    </row>
    <row r="302" spans="1:6">
      <c r="A302" s="69">
        <v>5311</v>
      </c>
      <c r="B302" s="79" t="s">
        <v>383</v>
      </c>
      <c r="C302" s="44">
        <v>1808</v>
      </c>
      <c r="D302" s="44">
        <v>1682</v>
      </c>
      <c r="E302" s="44">
        <v>-126</v>
      </c>
      <c r="F302" s="80">
        <v>-6.9690265486725661E-2</v>
      </c>
    </row>
    <row r="303" spans="1:6">
      <c r="A303" s="69">
        <v>5312</v>
      </c>
      <c r="B303" s="79" t="s">
        <v>384</v>
      </c>
      <c r="C303" s="44">
        <v>1136</v>
      </c>
      <c r="D303" s="44">
        <v>922</v>
      </c>
      <c r="E303" s="44">
        <v>-214</v>
      </c>
      <c r="F303" s="80">
        <v>-0.18838028169014084</v>
      </c>
    </row>
    <row r="304" spans="1:6">
      <c r="A304" s="69">
        <v>5313</v>
      </c>
      <c r="B304" s="79" t="s">
        <v>385</v>
      </c>
      <c r="C304" s="44">
        <v>1705</v>
      </c>
      <c r="D304" s="44">
        <v>1727</v>
      </c>
      <c r="E304" s="44">
        <v>22</v>
      </c>
      <c r="F304" s="80">
        <v>1.2903225806451613E-2</v>
      </c>
    </row>
    <row r="305" spans="1:6">
      <c r="A305" s="69">
        <v>532</v>
      </c>
      <c r="B305" s="79" t="s">
        <v>386</v>
      </c>
      <c r="C305" s="44">
        <v>2041</v>
      </c>
      <c r="D305" s="44">
        <v>1461</v>
      </c>
      <c r="E305" s="44">
        <v>-580</v>
      </c>
      <c r="F305" s="80">
        <v>-0.28417442430181283</v>
      </c>
    </row>
    <row r="306" spans="1:6">
      <c r="A306" s="69">
        <v>5321</v>
      </c>
      <c r="B306" s="79" t="s">
        <v>387</v>
      </c>
      <c r="C306" s="44">
        <v>535</v>
      </c>
      <c r="D306" s="44">
        <v>502</v>
      </c>
      <c r="E306" s="44">
        <v>-33</v>
      </c>
      <c r="F306" s="80">
        <v>-6.1682242990654203E-2</v>
      </c>
    </row>
    <row r="307" spans="1:6">
      <c r="A307" s="69">
        <v>5322</v>
      </c>
      <c r="B307" s="79" t="s">
        <v>388</v>
      </c>
      <c r="C307" s="44">
        <v>1000</v>
      </c>
      <c r="D307" s="44">
        <v>651</v>
      </c>
      <c r="E307" s="44">
        <v>-349</v>
      </c>
      <c r="F307" s="80">
        <v>-0.34899999999999998</v>
      </c>
    </row>
    <row r="308" spans="1:6">
      <c r="A308" s="69">
        <v>5323</v>
      </c>
      <c r="B308" s="79" t="s">
        <v>389</v>
      </c>
      <c r="C308" s="44">
        <v>140</v>
      </c>
      <c r="D308" s="44">
        <v>103</v>
      </c>
      <c r="E308" s="44">
        <v>-37</v>
      </c>
      <c r="F308" s="80">
        <v>-0.26428571428571429</v>
      </c>
    </row>
    <row r="309" spans="1:6">
      <c r="A309" s="69">
        <v>5324</v>
      </c>
      <c r="B309" s="79" t="s">
        <v>390</v>
      </c>
      <c r="C309" s="44">
        <v>365</v>
      </c>
      <c r="D309" s="44">
        <v>194</v>
      </c>
      <c r="E309" s="44">
        <v>-171</v>
      </c>
      <c r="F309" s="80">
        <v>-0.46849315068493153</v>
      </c>
    </row>
    <row r="310" spans="1:6">
      <c r="A310" s="69">
        <v>533</v>
      </c>
      <c r="B310" s="79" t="s">
        <v>391</v>
      </c>
      <c r="C310" s="44">
        <v>17</v>
      </c>
      <c r="D310" s="44">
        <v>29</v>
      </c>
      <c r="E310" s="44">
        <v>12</v>
      </c>
      <c r="F310" s="80">
        <v>0.70588235294117652</v>
      </c>
    </row>
    <row r="311" spans="1:6">
      <c r="A311" s="69">
        <v>5331</v>
      </c>
      <c r="B311" s="79" t="s">
        <v>391</v>
      </c>
      <c r="C311" s="44">
        <v>17</v>
      </c>
      <c r="D311" s="44">
        <v>29</v>
      </c>
      <c r="E311" s="44">
        <v>12</v>
      </c>
      <c r="F311" s="80">
        <v>0.70588235294117652</v>
      </c>
    </row>
    <row r="312" spans="1:6">
      <c r="A312" s="73"/>
      <c r="B312" s="74" t="s">
        <v>79</v>
      </c>
      <c r="C312" s="71">
        <v>53779</v>
      </c>
      <c r="D312" s="71">
        <v>50143</v>
      </c>
      <c r="E312" s="71">
        <v>-3636</v>
      </c>
      <c r="F312" s="72">
        <v>-6.761003365625988E-2</v>
      </c>
    </row>
    <row r="313" spans="1:6">
      <c r="A313" s="75">
        <v>54</v>
      </c>
      <c r="B313" s="76" t="s">
        <v>393</v>
      </c>
      <c r="C313" s="77">
        <v>19857</v>
      </c>
      <c r="D313" s="77">
        <v>18853</v>
      </c>
      <c r="E313" s="77">
        <v>-1004</v>
      </c>
      <c r="F313" s="78">
        <v>-5.0561514831041952E-2</v>
      </c>
    </row>
    <row r="314" spans="1:6">
      <c r="A314" s="69">
        <v>541</v>
      </c>
      <c r="B314" s="79" t="s">
        <v>393</v>
      </c>
      <c r="C314" s="44">
        <v>19857</v>
      </c>
      <c r="D314" s="44">
        <v>18853</v>
      </c>
      <c r="E314" s="44">
        <v>-1004</v>
      </c>
      <c r="F314" s="80">
        <v>-5.0561514831041952E-2</v>
      </c>
    </row>
    <row r="315" spans="1:6">
      <c r="A315" s="69">
        <v>5411</v>
      </c>
      <c r="B315" s="79" t="s">
        <v>394</v>
      </c>
      <c r="C315" s="44">
        <v>2808</v>
      </c>
      <c r="D315" s="44">
        <v>2684</v>
      </c>
      <c r="E315" s="44">
        <v>-124</v>
      </c>
      <c r="F315" s="80">
        <v>-4.4159544159544158E-2</v>
      </c>
    </row>
    <row r="316" spans="1:6">
      <c r="A316" s="69">
        <v>5412</v>
      </c>
      <c r="B316" s="79" t="s">
        <v>395</v>
      </c>
      <c r="C316" s="44">
        <v>2862</v>
      </c>
      <c r="D316" s="44">
        <v>2734</v>
      </c>
      <c r="E316" s="44">
        <v>-128</v>
      </c>
      <c r="F316" s="80">
        <v>-4.4723969252271137E-2</v>
      </c>
    </row>
    <row r="317" spans="1:6">
      <c r="A317" s="69">
        <v>5413</v>
      </c>
      <c r="B317" s="79" t="s">
        <v>396</v>
      </c>
      <c r="C317" s="44">
        <v>3882</v>
      </c>
      <c r="D317" s="44">
        <v>3374</v>
      </c>
      <c r="E317" s="44">
        <v>-508</v>
      </c>
      <c r="F317" s="80">
        <v>-0.13086038124678001</v>
      </c>
    </row>
    <row r="318" spans="1:6">
      <c r="A318" s="69">
        <v>5414</v>
      </c>
      <c r="B318" s="79" t="s">
        <v>397</v>
      </c>
      <c r="C318" s="44">
        <v>882</v>
      </c>
      <c r="D318" s="44">
        <v>349</v>
      </c>
      <c r="E318" s="44">
        <v>-533</v>
      </c>
      <c r="F318" s="80">
        <v>-0.60430839002267578</v>
      </c>
    </row>
    <row r="319" spans="1:6">
      <c r="A319" s="69">
        <v>5415</v>
      </c>
      <c r="B319" s="79" t="s">
        <v>398</v>
      </c>
      <c r="C319" s="44">
        <v>1976</v>
      </c>
      <c r="D319" s="44">
        <v>2227</v>
      </c>
      <c r="E319" s="44">
        <v>251</v>
      </c>
      <c r="F319" s="80">
        <v>0.1270242914979757</v>
      </c>
    </row>
    <row r="320" spans="1:6">
      <c r="A320" s="69">
        <v>5416</v>
      </c>
      <c r="B320" s="79" t="s">
        <v>399</v>
      </c>
      <c r="C320" s="44">
        <v>3071</v>
      </c>
      <c r="D320" s="44">
        <v>3149</v>
      </c>
      <c r="E320" s="44">
        <v>78</v>
      </c>
      <c r="F320" s="80">
        <v>2.5398892868772387E-2</v>
      </c>
    </row>
    <row r="321" spans="1:6">
      <c r="A321" s="69">
        <v>5417</v>
      </c>
      <c r="B321" s="79" t="s">
        <v>400</v>
      </c>
      <c r="C321" s="44">
        <v>1288</v>
      </c>
      <c r="D321" s="44">
        <v>1380</v>
      </c>
      <c r="E321" s="44">
        <v>92</v>
      </c>
      <c r="F321" s="80">
        <v>7.1428571428571425E-2</v>
      </c>
    </row>
    <row r="322" spans="1:6">
      <c r="A322" s="69">
        <v>5418</v>
      </c>
      <c r="B322" s="79" t="s">
        <v>401</v>
      </c>
      <c r="C322" s="44">
        <v>1150</v>
      </c>
      <c r="D322" s="44">
        <v>1071</v>
      </c>
      <c r="E322" s="44">
        <v>-79</v>
      </c>
      <c r="F322" s="80">
        <v>-6.8695652173913047E-2</v>
      </c>
    </row>
    <row r="323" spans="1:6">
      <c r="A323" s="69">
        <v>5419</v>
      </c>
      <c r="B323" s="79" t="s">
        <v>402</v>
      </c>
      <c r="C323" s="44">
        <v>1938</v>
      </c>
      <c r="D323" s="44">
        <v>1885</v>
      </c>
      <c r="E323" s="44">
        <v>-53</v>
      </c>
      <c r="F323" s="80">
        <v>-2.7347781217750257E-2</v>
      </c>
    </row>
    <row r="324" spans="1:6">
      <c r="A324" s="75">
        <v>55</v>
      </c>
      <c r="B324" s="76" t="s">
        <v>403</v>
      </c>
      <c r="C324" s="77">
        <v>10041</v>
      </c>
      <c r="D324" s="77">
        <v>9685</v>
      </c>
      <c r="E324" s="77">
        <v>-356</v>
      </c>
      <c r="F324" s="78">
        <v>-3.5454635992431031E-2</v>
      </c>
    </row>
    <row r="325" spans="1:6">
      <c r="A325" s="69">
        <v>551</v>
      </c>
      <c r="B325" s="79" t="s">
        <v>403</v>
      </c>
      <c r="C325" s="44">
        <v>10041</v>
      </c>
      <c r="D325" s="44">
        <v>9685</v>
      </c>
      <c r="E325" s="44">
        <v>-356</v>
      </c>
      <c r="F325" s="80">
        <v>-3.5454635992431031E-2</v>
      </c>
    </row>
    <row r="326" spans="1:6">
      <c r="A326" s="69">
        <v>5511</v>
      </c>
      <c r="B326" s="79" t="s">
        <v>403</v>
      </c>
      <c r="C326" s="44">
        <v>10041</v>
      </c>
      <c r="D326" s="44">
        <v>9685</v>
      </c>
      <c r="E326" s="44">
        <v>-356</v>
      </c>
      <c r="F326" s="80">
        <v>-3.5454635992431031E-2</v>
      </c>
    </row>
    <row r="327" spans="1:6">
      <c r="A327" s="75">
        <v>56</v>
      </c>
      <c r="B327" s="76" t="s">
        <v>404</v>
      </c>
      <c r="C327" s="77">
        <v>23881</v>
      </c>
      <c r="D327" s="77">
        <v>21606</v>
      </c>
      <c r="E327" s="77">
        <v>-2275</v>
      </c>
      <c r="F327" s="78">
        <v>-9.526401741970604E-2</v>
      </c>
    </row>
    <row r="328" spans="1:6">
      <c r="A328" s="69">
        <v>561</v>
      </c>
      <c r="B328" s="79" t="s">
        <v>405</v>
      </c>
      <c r="C328" s="44">
        <v>20909</v>
      </c>
      <c r="D328" s="44">
        <v>18761</v>
      </c>
      <c r="E328" s="44">
        <v>-2148</v>
      </c>
      <c r="F328" s="80">
        <v>-0.10273088143861495</v>
      </c>
    </row>
    <row r="329" spans="1:6">
      <c r="A329" s="69">
        <v>5611</v>
      </c>
      <c r="B329" s="79" t="s">
        <v>406</v>
      </c>
      <c r="C329" s="44">
        <v>847</v>
      </c>
      <c r="D329" s="44">
        <v>764</v>
      </c>
      <c r="E329" s="44">
        <v>-83</v>
      </c>
      <c r="F329" s="80">
        <v>-9.7992916174734351E-2</v>
      </c>
    </row>
    <row r="330" spans="1:6">
      <c r="A330" s="69">
        <v>5612</v>
      </c>
      <c r="B330" s="79" t="s">
        <v>407</v>
      </c>
      <c r="C330" s="44">
        <v>45</v>
      </c>
      <c r="D330" s="44">
        <v>6</v>
      </c>
      <c r="E330" s="44">
        <v>-39</v>
      </c>
      <c r="F330" s="80">
        <v>-0.8666666666666667</v>
      </c>
    </row>
    <row r="331" spans="1:6">
      <c r="A331" s="69">
        <v>5613</v>
      </c>
      <c r="B331" s="79" t="s">
        <v>408</v>
      </c>
      <c r="C331" s="44">
        <v>9548</v>
      </c>
      <c r="D331" s="44">
        <v>7470</v>
      </c>
      <c r="E331" s="44">
        <v>-2078</v>
      </c>
      <c r="F331" s="80">
        <v>-0.21763720150816926</v>
      </c>
    </row>
    <row r="332" spans="1:6">
      <c r="A332" s="69">
        <v>5614</v>
      </c>
      <c r="B332" s="79" t="s">
        <v>409</v>
      </c>
      <c r="C332" s="44">
        <v>1436</v>
      </c>
      <c r="D332" s="44">
        <v>1200</v>
      </c>
      <c r="E332" s="44">
        <v>-236</v>
      </c>
      <c r="F332" s="80">
        <v>-0.16434540389972144</v>
      </c>
    </row>
    <row r="333" spans="1:6">
      <c r="A333" s="69">
        <v>5615</v>
      </c>
      <c r="B333" s="79" t="s">
        <v>410</v>
      </c>
      <c r="C333" s="44">
        <v>437</v>
      </c>
      <c r="D333" s="44">
        <v>488</v>
      </c>
      <c r="E333" s="44">
        <v>51</v>
      </c>
      <c r="F333" s="80">
        <v>0.11670480549199085</v>
      </c>
    </row>
    <row r="334" spans="1:6">
      <c r="A334" s="69">
        <v>5616</v>
      </c>
      <c r="B334" s="79" t="s">
        <v>411</v>
      </c>
      <c r="C334" s="44">
        <v>1578</v>
      </c>
      <c r="D334" s="44">
        <v>1555</v>
      </c>
      <c r="E334" s="44">
        <v>-23</v>
      </c>
      <c r="F334" s="80">
        <v>-1.4575411913814956E-2</v>
      </c>
    </row>
    <row r="335" spans="1:6">
      <c r="A335" s="69">
        <v>5617</v>
      </c>
      <c r="B335" s="79" t="s">
        <v>412</v>
      </c>
      <c r="C335" s="44">
        <v>5674</v>
      </c>
      <c r="D335" s="44">
        <v>5666</v>
      </c>
      <c r="E335" s="44">
        <v>-8</v>
      </c>
      <c r="F335" s="80">
        <v>-1.4099400775467042E-3</v>
      </c>
    </row>
    <row r="336" spans="1:6">
      <c r="A336" s="69">
        <v>5619</v>
      </c>
      <c r="B336" s="79" t="s">
        <v>413</v>
      </c>
      <c r="C336" s="44">
        <v>1338</v>
      </c>
      <c r="D336" s="44">
        <v>1324</v>
      </c>
      <c r="E336" s="44">
        <v>-14</v>
      </c>
      <c r="F336" s="80">
        <v>-1.0463378176382661E-2</v>
      </c>
    </row>
    <row r="337" spans="1:6">
      <c r="A337" s="69">
        <v>562</v>
      </c>
      <c r="B337" s="79" t="s">
        <v>414</v>
      </c>
      <c r="C337" s="44">
        <v>2972</v>
      </c>
      <c r="D337" s="44">
        <v>2844</v>
      </c>
      <c r="E337" s="44">
        <v>-128</v>
      </c>
      <c r="F337" s="80">
        <v>-4.306864064602961E-2</v>
      </c>
    </row>
    <row r="338" spans="1:6">
      <c r="A338" s="69">
        <v>5621</v>
      </c>
      <c r="B338" s="79" t="s">
        <v>415</v>
      </c>
      <c r="C338" s="44">
        <v>622</v>
      </c>
      <c r="D338" s="44">
        <v>654</v>
      </c>
      <c r="E338" s="44">
        <v>32</v>
      </c>
      <c r="F338" s="80">
        <v>5.1446945337620578E-2</v>
      </c>
    </row>
    <row r="339" spans="1:6">
      <c r="A339" s="69">
        <v>5622</v>
      </c>
      <c r="B339" s="79" t="s">
        <v>416</v>
      </c>
      <c r="C339" s="44">
        <v>1531</v>
      </c>
      <c r="D339" s="44">
        <v>1438</v>
      </c>
      <c r="E339" s="44">
        <v>-93</v>
      </c>
      <c r="F339" s="80">
        <v>-6.0744611365120833E-2</v>
      </c>
    </row>
    <row r="340" spans="1:6">
      <c r="A340" s="69">
        <v>5629</v>
      </c>
      <c r="B340" s="79" t="s">
        <v>417</v>
      </c>
      <c r="C340" s="44">
        <v>639</v>
      </c>
      <c r="D340" s="44">
        <v>578</v>
      </c>
      <c r="E340" s="44">
        <v>-61</v>
      </c>
      <c r="F340" s="80">
        <v>-9.5461658841940536E-2</v>
      </c>
    </row>
    <row r="341" spans="1:6">
      <c r="A341" s="73"/>
      <c r="B341" s="74" t="s">
        <v>80</v>
      </c>
      <c r="C341" s="71">
        <v>129231</v>
      </c>
      <c r="D341" s="71">
        <v>133927</v>
      </c>
      <c r="E341" s="71">
        <v>4696</v>
      </c>
      <c r="F341" s="72">
        <v>3.6338030348755331E-2</v>
      </c>
    </row>
    <row r="342" spans="1:6">
      <c r="A342" s="75">
        <v>61</v>
      </c>
      <c r="B342" s="76" t="s">
        <v>94</v>
      </c>
      <c r="C342" s="77">
        <v>46168</v>
      </c>
      <c r="D342" s="77">
        <v>47411</v>
      </c>
      <c r="E342" s="77">
        <v>1243</v>
      </c>
      <c r="F342" s="78">
        <v>2.6923410154219372E-2</v>
      </c>
    </row>
    <row r="343" spans="1:6">
      <c r="A343" s="69">
        <v>611</v>
      </c>
      <c r="B343" s="79" t="s">
        <v>94</v>
      </c>
      <c r="C343" s="44">
        <v>46168</v>
      </c>
      <c r="D343" s="44">
        <v>47411</v>
      </c>
      <c r="E343" s="44">
        <v>1243</v>
      </c>
      <c r="F343" s="80">
        <v>2.6923410154219372E-2</v>
      </c>
    </row>
    <row r="344" spans="1:6">
      <c r="A344" s="69">
        <v>6111</v>
      </c>
      <c r="B344" s="79" t="s">
        <v>419</v>
      </c>
      <c r="C344" s="44">
        <v>37649</v>
      </c>
      <c r="D344" s="44">
        <v>37590</v>
      </c>
      <c r="E344" s="44">
        <v>-59</v>
      </c>
      <c r="F344" s="80">
        <v>-1.5671066960609844E-3</v>
      </c>
    </row>
    <row r="345" spans="1:6">
      <c r="A345" s="69">
        <v>6112</v>
      </c>
      <c r="B345" s="79" t="s">
        <v>420</v>
      </c>
      <c r="C345" s="44">
        <v>472</v>
      </c>
      <c r="D345" s="44">
        <v>0</v>
      </c>
      <c r="E345" s="44">
        <v>-472</v>
      </c>
      <c r="F345" s="80">
        <v>-1</v>
      </c>
    </row>
    <row r="346" spans="1:6">
      <c r="A346" s="69">
        <v>6113</v>
      </c>
      <c r="B346" s="79" t="s">
        <v>421</v>
      </c>
      <c r="C346" s="44">
        <v>3619</v>
      </c>
      <c r="D346" s="44">
        <v>1193</v>
      </c>
      <c r="E346" s="44">
        <v>-2426</v>
      </c>
      <c r="F346" s="80">
        <v>-0.67035092567007459</v>
      </c>
    </row>
    <row r="347" spans="1:6">
      <c r="A347" s="69">
        <v>6114</v>
      </c>
      <c r="B347" s="79" t="s">
        <v>422</v>
      </c>
      <c r="C347" s="44">
        <v>128</v>
      </c>
      <c r="D347" s="44">
        <v>136</v>
      </c>
      <c r="E347" s="44">
        <v>8</v>
      </c>
      <c r="F347" s="80">
        <v>6.25E-2</v>
      </c>
    </row>
    <row r="348" spans="1:6">
      <c r="A348" s="69">
        <v>6115</v>
      </c>
      <c r="B348" s="79" t="s">
        <v>423</v>
      </c>
      <c r="C348" s="44">
        <v>265</v>
      </c>
      <c r="D348" s="44">
        <v>269</v>
      </c>
      <c r="E348" s="44">
        <v>4</v>
      </c>
      <c r="F348" s="80">
        <v>1.509433962264151E-2</v>
      </c>
    </row>
    <row r="349" spans="1:6">
      <c r="A349" s="69">
        <v>6116</v>
      </c>
      <c r="B349" s="79" t="s">
        <v>424</v>
      </c>
      <c r="C349" s="44">
        <v>1169</v>
      </c>
      <c r="D349" s="44">
        <v>1340</v>
      </c>
      <c r="E349" s="44">
        <v>171</v>
      </c>
      <c r="F349" s="80">
        <v>0.14627887082976904</v>
      </c>
    </row>
    <row r="350" spans="1:6">
      <c r="A350" s="69">
        <v>6117</v>
      </c>
      <c r="B350" s="79" t="s">
        <v>425</v>
      </c>
      <c r="C350" s="44">
        <v>275</v>
      </c>
      <c r="D350" s="44">
        <v>342</v>
      </c>
      <c r="E350" s="44">
        <v>67</v>
      </c>
      <c r="F350" s="80">
        <v>0.24363636363636362</v>
      </c>
    </row>
    <row r="351" spans="1:6">
      <c r="A351" s="75">
        <v>62</v>
      </c>
      <c r="B351" s="76" t="s">
        <v>426</v>
      </c>
      <c r="C351" s="77">
        <v>83063</v>
      </c>
      <c r="D351" s="77">
        <v>86517</v>
      </c>
      <c r="E351" s="77">
        <v>3454</v>
      </c>
      <c r="F351" s="78">
        <v>4.1582894911091579E-2</v>
      </c>
    </row>
    <row r="352" spans="1:6">
      <c r="A352" s="69">
        <v>621</v>
      </c>
      <c r="B352" s="79" t="s">
        <v>427</v>
      </c>
      <c r="C352" s="44">
        <v>28597</v>
      </c>
      <c r="D352" s="44">
        <v>30333</v>
      </c>
      <c r="E352" s="44">
        <v>1736</v>
      </c>
      <c r="F352" s="80">
        <v>6.070566842675805E-2</v>
      </c>
    </row>
    <row r="353" spans="1:6">
      <c r="A353" s="69">
        <v>6211</v>
      </c>
      <c r="B353" s="79" t="s">
        <v>428</v>
      </c>
      <c r="C353" s="44">
        <v>10508</v>
      </c>
      <c r="D353" s="44">
        <v>10865</v>
      </c>
      <c r="E353" s="44">
        <v>357</v>
      </c>
      <c r="F353" s="80">
        <v>3.3974114960030451E-2</v>
      </c>
    </row>
    <row r="354" spans="1:6">
      <c r="A354" s="69">
        <v>6212</v>
      </c>
      <c r="B354" s="79" t="s">
        <v>429</v>
      </c>
      <c r="C354" s="44">
        <v>4225</v>
      </c>
      <c r="D354" s="44">
        <v>4439</v>
      </c>
      <c r="E354" s="44">
        <v>214</v>
      </c>
      <c r="F354" s="80">
        <v>5.06508875739645E-2</v>
      </c>
    </row>
    <row r="355" spans="1:6">
      <c r="A355" s="69">
        <v>6213</v>
      </c>
      <c r="B355" s="79" t="s">
        <v>430</v>
      </c>
      <c r="C355" s="44">
        <v>2944</v>
      </c>
      <c r="D355" s="44">
        <v>3157</v>
      </c>
      <c r="E355" s="44">
        <v>213</v>
      </c>
      <c r="F355" s="80">
        <v>7.2350543478260865E-2</v>
      </c>
    </row>
    <row r="356" spans="1:6">
      <c r="A356" s="69">
        <v>6214</v>
      </c>
      <c r="B356" s="79" t="s">
        <v>431</v>
      </c>
      <c r="C356" s="44">
        <v>3650</v>
      </c>
      <c r="D356" s="44">
        <v>3854</v>
      </c>
      <c r="E356" s="44">
        <v>204</v>
      </c>
      <c r="F356" s="80">
        <v>5.589041095890411E-2</v>
      </c>
    </row>
    <row r="357" spans="1:6">
      <c r="A357" s="69">
        <v>6215</v>
      </c>
      <c r="B357" s="79" t="s">
        <v>432</v>
      </c>
      <c r="C357" s="44">
        <v>1146</v>
      </c>
      <c r="D357" s="44">
        <v>1107</v>
      </c>
      <c r="E357" s="44">
        <v>-39</v>
      </c>
      <c r="F357" s="80">
        <v>-3.4031413612565446E-2</v>
      </c>
    </row>
    <row r="358" spans="1:6">
      <c r="A358" s="69">
        <v>6216</v>
      </c>
      <c r="B358" s="79" t="s">
        <v>433</v>
      </c>
      <c r="C358" s="44">
        <v>4609</v>
      </c>
      <c r="D358" s="44">
        <v>5343</v>
      </c>
      <c r="E358" s="44">
        <v>734</v>
      </c>
      <c r="F358" s="80">
        <v>0.15925363419396832</v>
      </c>
    </row>
    <row r="359" spans="1:6">
      <c r="A359" s="69">
        <v>6219</v>
      </c>
      <c r="B359" s="79" t="s">
        <v>434</v>
      </c>
      <c r="C359" s="44">
        <v>1512</v>
      </c>
      <c r="D359" s="44">
        <v>1367</v>
      </c>
      <c r="E359" s="44">
        <v>-145</v>
      </c>
      <c r="F359" s="80">
        <v>-9.5899470899470901E-2</v>
      </c>
    </row>
    <row r="360" spans="1:6">
      <c r="A360" s="69">
        <v>622</v>
      </c>
      <c r="B360" s="79" t="s">
        <v>435</v>
      </c>
      <c r="C360" s="44">
        <v>19462</v>
      </c>
      <c r="D360" s="44">
        <v>19617</v>
      </c>
      <c r="E360" s="44">
        <v>155</v>
      </c>
      <c r="F360" s="80">
        <v>7.9642380022608168E-3</v>
      </c>
    </row>
    <row r="361" spans="1:6">
      <c r="A361" s="69">
        <v>6221</v>
      </c>
      <c r="B361" s="79" t="s">
        <v>436</v>
      </c>
      <c r="C361" s="44">
        <v>17141</v>
      </c>
      <c r="D361" s="44">
        <v>17423</v>
      </c>
      <c r="E361" s="44">
        <v>282</v>
      </c>
      <c r="F361" s="80">
        <v>1.6451782276413279E-2</v>
      </c>
    </row>
    <row r="362" spans="1:6">
      <c r="A362" s="69">
        <v>6222</v>
      </c>
      <c r="B362" s="79" t="s">
        <v>437</v>
      </c>
      <c r="C362" s="44">
        <v>248</v>
      </c>
      <c r="D362" s="44">
        <v>0</v>
      </c>
      <c r="E362" s="44">
        <v>-248</v>
      </c>
      <c r="F362" s="80">
        <v>-1</v>
      </c>
    </row>
    <row r="363" spans="1:6">
      <c r="A363" s="69">
        <v>6223</v>
      </c>
      <c r="B363" s="79" t="s">
        <v>438</v>
      </c>
      <c r="C363" s="44">
        <v>659</v>
      </c>
      <c r="D363" s="44">
        <v>0</v>
      </c>
      <c r="E363" s="44">
        <v>-659</v>
      </c>
      <c r="F363" s="80">
        <v>-1</v>
      </c>
    </row>
    <row r="364" spans="1:6">
      <c r="A364" s="69">
        <v>623</v>
      </c>
      <c r="B364" s="79" t="s">
        <v>439</v>
      </c>
      <c r="C364" s="44">
        <v>19711</v>
      </c>
      <c r="D364" s="44">
        <v>20971</v>
      </c>
      <c r="E364" s="44">
        <v>1260</v>
      </c>
      <c r="F364" s="80">
        <v>6.3923697427832174E-2</v>
      </c>
    </row>
    <row r="365" spans="1:6">
      <c r="A365" s="69">
        <v>6231</v>
      </c>
      <c r="B365" s="79" t="s">
        <v>440</v>
      </c>
      <c r="C365" s="44">
        <v>12710</v>
      </c>
      <c r="D365" s="44">
        <v>13472</v>
      </c>
      <c r="E365" s="44">
        <v>762</v>
      </c>
      <c r="F365" s="80">
        <v>5.9952793076317859E-2</v>
      </c>
    </row>
    <row r="366" spans="1:6">
      <c r="A366" s="69">
        <v>6232</v>
      </c>
      <c r="B366" s="79" t="s">
        <v>441</v>
      </c>
      <c r="C366" s="44">
        <v>3766</v>
      </c>
      <c r="D366" s="44">
        <v>4213</v>
      </c>
      <c r="E366" s="44">
        <v>447</v>
      </c>
      <c r="F366" s="80">
        <v>0.11869357408390865</v>
      </c>
    </row>
    <row r="367" spans="1:6">
      <c r="A367" s="69">
        <v>6233</v>
      </c>
      <c r="B367" s="79" t="s">
        <v>442</v>
      </c>
      <c r="C367" s="44">
        <v>2270</v>
      </c>
      <c r="D367" s="44">
        <v>2594</v>
      </c>
      <c r="E367" s="44">
        <v>324</v>
      </c>
      <c r="F367" s="80">
        <v>0.14273127753303966</v>
      </c>
    </row>
    <row r="368" spans="1:6">
      <c r="A368" s="69">
        <v>6239</v>
      </c>
      <c r="B368" s="79" t="s">
        <v>443</v>
      </c>
      <c r="C368" s="44">
        <v>965</v>
      </c>
      <c r="D368" s="44">
        <v>570</v>
      </c>
      <c r="E368" s="44">
        <v>-395</v>
      </c>
      <c r="F368" s="80">
        <v>-0.40932642487046633</v>
      </c>
    </row>
    <row r="369" spans="1:6">
      <c r="A369" s="69">
        <v>624</v>
      </c>
      <c r="B369" s="79" t="s">
        <v>444</v>
      </c>
      <c r="C369" s="44">
        <v>12087</v>
      </c>
      <c r="D369" s="44">
        <v>12273</v>
      </c>
      <c r="E369" s="44">
        <v>186</v>
      </c>
      <c r="F369" s="80">
        <v>1.5388433854554479E-2</v>
      </c>
    </row>
    <row r="370" spans="1:6">
      <c r="A370" s="69">
        <v>6241</v>
      </c>
      <c r="B370" s="79" t="s">
        <v>445</v>
      </c>
      <c r="C370" s="44">
        <v>5111</v>
      </c>
      <c r="D370" s="44">
        <v>5273</v>
      </c>
      <c r="E370" s="44">
        <v>162</v>
      </c>
      <c r="F370" s="80">
        <v>3.1696341224809237E-2</v>
      </c>
    </row>
    <row r="371" spans="1:6">
      <c r="A371" s="69">
        <v>6242</v>
      </c>
      <c r="B371" s="79" t="s">
        <v>446</v>
      </c>
      <c r="C371" s="44">
        <v>498</v>
      </c>
      <c r="D371" s="44">
        <v>461</v>
      </c>
      <c r="E371" s="44">
        <v>-37</v>
      </c>
      <c r="F371" s="80">
        <v>-7.4297188755020074E-2</v>
      </c>
    </row>
    <row r="372" spans="1:6">
      <c r="A372" s="69">
        <v>6243</v>
      </c>
      <c r="B372" s="79" t="s">
        <v>447</v>
      </c>
      <c r="C372" s="44">
        <v>1862</v>
      </c>
      <c r="D372" s="44">
        <v>2056</v>
      </c>
      <c r="E372" s="44">
        <v>194</v>
      </c>
      <c r="F372" s="80">
        <v>0.1041890440386681</v>
      </c>
    </row>
    <row r="373" spans="1:6">
      <c r="A373" s="69">
        <v>6244</v>
      </c>
      <c r="B373" s="79" t="s">
        <v>448</v>
      </c>
      <c r="C373" s="44">
        <v>4616</v>
      </c>
      <c r="D373" s="44">
        <v>4483</v>
      </c>
      <c r="E373" s="44">
        <v>-133</v>
      </c>
      <c r="F373" s="80">
        <v>-2.8812824956672443E-2</v>
      </c>
    </row>
    <row r="374" spans="1:6">
      <c r="A374" s="73"/>
      <c r="B374" s="74" t="s">
        <v>506</v>
      </c>
      <c r="C374" s="71">
        <v>52640</v>
      </c>
      <c r="D374" s="71">
        <v>51199</v>
      </c>
      <c r="E374" s="71">
        <v>-1441</v>
      </c>
      <c r="F374" s="72">
        <v>-2.7374620060790274E-2</v>
      </c>
    </row>
    <row r="375" spans="1:6">
      <c r="A375" s="75">
        <v>71</v>
      </c>
      <c r="B375" s="76" t="s">
        <v>450</v>
      </c>
      <c r="C375" s="77">
        <v>7668</v>
      </c>
      <c r="D375" s="77">
        <v>6954</v>
      </c>
      <c r="E375" s="77">
        <v>-714</v>
      </c>
      <c r="F375" s="78">
        <v>-9.3114241001564943E-2</v>
      </c>
    </row>
    <row r="376" spans="1:6">
      <c r="A376" s="69">
        <v>711</v>
      </c>
      <c r="B376" s="79" t="s">
        <v>451</v>
      </c>
      <c r="C376" s="44">
        <v>661</v>
      </c>
      <c r="D376" s="44">
        <v>378</v>
      </c>
      <c r="E376" s="44">
        <v>-283</v>
      </c>
      <c r="F376" s="80">
        <v>-0.42813918305597581</v>
      </c>
    </row>
    <row r="377" spans="1:6">
      <c r="A377" s="69">
        <v>7111</v>
      </c>
      <c r="B377" s="79" t="s">
        <v>452</v>
      </c>
      <c r="C377" s="44">
        <v>104</v>
      </c>
      <c r="D377" s="44">
        <v>100</v>
      </c>
      <c r="E377" s="44">
        <v>-4</v>
      </c>
      <c r="F377" s="80">
        <v>-3.8461538461538464E-2</v>
      </c>
    </row>
    <row r="378" spans="1:6">
      <c r="A378" s="69">
        <v>7112</v>
      </c>
      <c r="B378" s="79" t="s">
        <v>453</v>
      </c>
      <c r="C378" s="44">
        <v>262</v>
      </c>
      <c r="D378" s="44">
        <v>0</v>
      </c>
      <c r="E378" s="44">
        <v>-262</v>
      </c>
      <c r="F378" s="80">
        <v>-1</v>
      </c>
    </row>
    <row r="379" spans="1:6">
      <c r="A379" s="69">
        <v>7113</v>
      </c>
      <c r="B379" s="79" t="s">
        <v>454</v>
      </c>
      <c r="C379" s="44">
        <v>0</v>
      </c>
      <c r="D379" s="44">
        <v>10</v>
      </c>
      <c r="E379" s="44">
        <v>10</v>
      </c>
      <c r="F379" s="80" t="e">
        <v>#DIV/0!</v>
      </c>
    </row>
    <row r="380" spans="1:6">
      <c r="A380" s="69">
        <v>7114</v>
      </c>
      <c r="B380" s="79" t="s">
        <v>455</v>
      </c>
      <c r="C380" s="44">
        <v>4</v>
      </c>
      <c r="D380" s="44">
        <v>8</v>
      </c>
      <c r="E380" s="44">
        <v>4</v>
      </c>
      <c r="F380" s="80">
        <v>1</v>
      </c>
    </row>
    <row r="381" spans="1:6">
      <c r="A381" s="69">
        <v>7115</v>
      </c>
      <c r="B381" s="79" t="s">
        <v>456</v>
      </c>
      <c r="C381" s="44">
        <v>32</v>
      </c>
      <c r="D381" s="44">
        <v>29</v>
      </c>
      <c r="E381" s="44">
        <v>-3</v>
      </c>
      <c r="F381" s="80">
        <v>-9.375E-2</v>
      </c>
    </row>
    <row r="382" spans="1:6">
      <c r="A382" s="69">
        <v>712</v>
      </c>
      <c r="B382" s="79" t="s">
        <v>457</v>
      </c>
      <c r="C382" s="44">
        <v>415</v>
      </c>
      <c r="D382" s="44">
        <v>377</v>
      </c>
      <c r="E382" s="44">
        <v>-38</v>
      </c>
      <c r="F382" s="80">
        <v>-9.1566265060240959E-2</v>
      </c>
    </row>
    <row r="383" spans="1:6">
      <c r="A383" s="69">
        <v>7121</v>
      </c>
      <c r="B383" s="79" t="s">
        <v>457</v>
      </c>
      <c r="C383" s="44">
        <v>415</v>
      </c>
      <c r="D383" s="44">
        <v>377</v>
      </c>
      <c r="E383" s="44">
        <v>-38</v>
      </c>
      <c r="F383" s="80">
        <v>-9.1566265060240959E-2</v>
      </c>
    </row>
    <row r="384" spans="1:6">
      <c r="A384" s="69">
        <v>713</v>
      </c>
      <c r="B384" s="79" t="s">
        <v>458</v>
      </c>
      <c r="C384" s="44">
        <v>6527</v>
      </c>
      <c r="D384" s="44">
        <v>6150</v>
      </c>
      <c r="E384" s="44">
        <v>-377</v>
      </c>
      <c r="F384" s="80">
        <v>-5.7760073540677186E-2</v>
      </c>
    </row>
    <row r="385" spans="1:6">
      <c r="A385" s="69">
        <v>7131</v>
      </c>
      <c r="B385" s="79" t="s">
        <v>459</v>
      </c>
      <c r="C385" s="44">
        <v>129</v>
      </c>
      <c r="D385" s="44">
        <v>98</v>
      </c>
      <c r="E385" s="44">
        <v>-31</v>
      </c>
      <c r="F385" s="80">
        <v>-0.24031007751937986</v>
      </c>
    </row>
    <row r="386" spans="1:6">
      <c r="A386" s="69">
        <v>7139</v>
      </c>
      <c r="B386" s="79" t="s">
        <v>461</v>
      </c>
      <c r="C386" s="44">
        <v>6388</v>
      </c>
      <c r="D386" s="44">
        <v>6044</v>
      </c>
      <c r="E386" s="44">
        <v>-344</v>
      </c>
      <c r="F386" s="80">
        <v>-5.3850970569818413E-2</v>
      </c>
    </row>
    <row r="387" spans="1:6">
      <c r="A387" s="75">
        <v>72</v>
      </c>
      <c r="B387" s="76" t="s">
        <v>462</v>
      </c>
      <c r="C387" s="77">
        <v>44971</v>
      </c>
      <c r="D387" s="77">
        <v>44246</v>
      </c>
      <c r="E387" s="77">
        <v>-725</v>
      </c>
      <c r="F387" s="78">
        <v>-1.6121500522558983E-2</v>
      </c>
    </row>
    <row r="388" spans="1:6">
      <c r="A388" s="69">
        <v>721</v>
      </c>
      <c r="B388" s="79" t="s">
        <v>463</v>
      </c>
      <c r="C388" s="44">
        <v>2724</v>
      </c>
      <c r="D388" s="44">
        <v>2502</v>
      </c>
      <c r="E388" s="44">
        <v>-222</v>
      </c>
      <c r="F388" s="80">
        <v>-8.1497797356828189E-2</v>
      </c>
    </row>
    <row r="389" spans="1:6">
      <c r="A389" s="69">
        <v>7211</v>
      </c>
      <c r="B389" s="79" t="s">
        <v>464</v>
      </c>
      <c r="C389" s="44">
        <v>2526</v>
      </c>
      <c r="D389" s="44">
        <v>2300</v>
      </c>
      <c r="E389" s="44">
        <v>-226</v>
      </c>
      <c r="F389" s="80">
        <v>-8.9469517022961201E-2</v>
      </c>
    </row>
    <row r="390" spans="1:6">
      <c r="A390" s="69">
        <v>7212</v>
      </c>
      <c r="B390" s="79" t="s">
        <v>465</v>
      </c>
      <c r="C390" s="44">
        <v>142</v>
      </c>
      <c r="D390" s="44">
        <v>147</v>
      </c>
      <c r="E390" s="44">
        <v>5</v>
      </c>
      <c r="F390" s="80">
        <v>3.5211267605633804E-2</v>
      </c>
    </row>
    <row r="391" spans="1:6">
      <c r="A391" s="69">
        <v>7213</v>
      </c>
      <c r="B391" s="79" t="s">
        <v>466</v>
      </c>
      <c r="C391" s="44">
        <v>0</v>
      </c>
      <c r="D391" s="44">
        <v>0</v>
      </c>
      <c r="E391" s="44">
        <v>0</v>
      </c>
      <c r="F391" s="80" t="e">
        <v>#DIV/0!</v>
      </c>
    </row>
    <row r="392" spans="1:6">
      <c r="A392" s="69">
        <v>722</v>
      </c>
      <c r="B392" s="79" t="s">
        <v>467</v>
      </c>
      <c r="C392" s="44">
        <v>42246</v>
      </c>
      <c r="D392" s="44">
        <v>41743</v>
      </c>
      <c r="E392" s="44">
        <v>-503</v>
      </c>
      <c r="F392" s="80">
        <v>-1.1906452681910713E-2</v>
      </c>
    </row>
    <row r="393" spans="1:6">
      <c r="A393" s="69">
        <v>7221</v>
      </c>
      <c r="B393" s="79" t="s">
        <v>468</v>
      </c>
      <c r="C393" s="44">
        <v>20639</v>
      </c>
      <c r="D393" s="44">
        <v>20666</v>
      </c>
      <c r="E393" s="44">
        <v>27</v>
      </c>
      <c r="F393" s="80">
        <v>1.3082029168079848E-3</v>
      </c>
    </row>
    <row r="394" spans="1:6">
      <c r="A394" s="69">
        <v>7222</v>
      </c>
      <c r="B394" s="79" t="s">
        <v>469</v>
      </c>
      <c r="C394" s="44">
        <v>18184</v>
      </c>
      <c r="D394" s="44">
        <v>17752</v>
      </c>
      <c r="E394" s="44">
        <v>-432</v>
      </c>
      <c r="F394" s="80">
        <v>-2.3757149142102949E-2</v>
      </c>
    </row>
    <row r="395" spans="1:6">
      <c r="A395" s="69">
        <v>7223</v>
      </c>
      <c r="B395" s="79" t="s">
        <v>470</v>
      </c>
      <c r="C395" s="44">
        <v>2472</v>
      </c>
      <c r="D395" s="44">
        <v>2418</v>
      </c>
      <c r="E395" s="44">
        <v>-54</v>
      </c>
      <c r="F395" s="80">
        <v>-2.1844660194174758E-2</v>
      </c>
    </row>
    <row r="396" spans="1:6">
      <c r="A396" s="69">
        <v>7224</v>
      </c>
      <c r="B396" s="79" t="s">
        <v>471</v>
      </c>
      <c r="C396" s="44">
        <v>951</v>
      </c>
      <c r="D396" s="44">
        <v>906</v>
      </c>
      <c r="E396" s="44">
        <v>-45</v>
      </c>
      <c r="F396" s="80">
        <v>-4.7318611987381701E-2</v>
      </c>
    </row>
    <row r="397" spans="1:6">
      <c r="A397" s="73"/>
      <c r="B397" s="74" t="s">
        <v>85</v>
      </c>
      <c r="C397" s="71">
        <v>24928</v>
      </c>
      <c r="D397" s="71">
        <v>25484</v>
      </c>
      <c r="E397" s="71">
        <v>556</v>
      </c>
      <c r="F397" s="72">
        <v>2.230423620025674E-2</v>
      </c>
    </row>
    <row r="398" spans="1:6">
      <c r="A398" s="69">
        <v>81</v>
      </c>
      <c r="B398" s="79" t="s">
        <v>472</v>
      </c>
      <c r="C398" s="44">
        <v>24928</v>
      </c>
      <c r="D398" s="44">
        <v>25484</v>
      </c>
      <c r="E398" s="44">
        <v>556</v>
      </c>
      <c r="F398" s="80">
        <v>2.230423620025674E-2</v>
      </c>
    </row>
    <row r="399" spans="1:6">
      <c r="A399" s="69">
        <v>811</v>
      </c>
      <c r="B399" s="79" t="s">
        <v>473</v>
      </c>
      <c r="C399" s="44">
        <v>5123</v>
      </c>
      <c r="D399" s="44">
        <v>4679</v>
      </c>
      <c r="E399" s="44">
        <v>-444</v>
      </c>
      <c r="F399" s="80">
        <v>-8.6667967987507324E-2</v>
      </c>
    </row>
    <row r="400" spans="1:6">
      <c r="A400" s="69">
        <v>8111</v>
      </c>
      <c r="B400" s="79" t="s">
        <v>474</v>
      </c>
      <c r="C400" s="44">
        <v>3780</v>
      </c>
      <c r="D400" s="44">
        <v>3554</v>
      </c>
      <c r="E400" s="44">
        <v>-226</v>
      </c>
      <c r="F400" s="80">
        <v>-5.9788359788359786E-2</v>
      </c>
    </row>
    <row r="401" spans="1:6">
      <c r="A401" s="69">
        <v>8112</v>
      </c>
      <c r="B401" s="79" t="s">
        <v>475</v>
      </c>
      <c r="C401" s="44">
        <v>358</v>
      </c>
      <c r="D401" s="44">
        <v>318</v>
      </c>
      <c r="E401" s="44">
        <v>-40</v>
      </c>
      <c r="F401" s="80">
        <v>-0.11173184357541899</v>
      </c>
    </row>
    <row r="402" spans="1:6">
      <c r="A402" s="69">
        <v>8113</v>
      </c>
      <c r="B402" s="79" t="s">
        <v>476</v>
      </c>
      <c r="C402" s="44">
        <v>494</v>
      </c>
      <c r="D402" s="44">
        <v>422</v>
      </c>
      <c r="E402" s="44">
        <v>-72</v>
      </c>
      <c r="F402" s="80">
        <v>-0.145748987854251</v>
      </c>
    </row>
    <row r="403" spans="1:6">
      <c r="A403" s="69">
        <v>8114</v>
      </c>
      <c r="B403" s="79" t="s">
        <v>477</v>
      </c>
      <c r="C403" s="44">
        <v>490</v>
      </c>
      <c r="D403" s="44">
        <v>385</v>
      </c>
      <c r="E403" s="44">
        <v>-105</v>
      </c>
      <c r="F403" s="80">
        <v>-0.21428571428571427</v>
      </c>
    </row>
    <row r="404" spans="1:6">
      <c r="A404" s="69">
        <v>812</v>
      </c>
      <c r="B404" s="79" t="s">
        <v>478</v>
      </c>
      <c r="C404" s="44">
        <v>7253</v>
      </c>
      <c r="D404" s="44">
        <v>7127</v>
      </c>
      <c r="E404" s="44">
        <v>-126</v>
      </c>
      <c r="F404" s="80">
        <v>-1.7372121880601131E-2</v>
      </c>
    </row>
    <row r="405" spans="1:6">
      <c r="A405" s="69">
        <v>8121</v>
      </c>
      <c r="B405" s="79" t="s">
        <v>479</v>
      </c>
      <c r="C405" s="44">
        <v>3892</v>
      </c>
      <c r="D405" s="44">
        <v>3909</v>
      </c>
      <c r="E405" s="44">
        <v>17</v>
      </c>
      <c r="F405" s="80">
        <v>4.3679342240493316E-3</v>
      </c>
    </row>
    <row r="406" spans="1:6">
      <c r="A406" s="69">
        <v>8122</v>
      </c>
      <c r="B406" s="79" t="s">
        <v>480</v>
      </c>
      <c r="C406" s="44">
        <v>556</v>
      </c>
      <c r="D406" s="44">
        <v>544</v>
      </c>
      <c r="E406" s="44">
        <v>-12</v>
      </c>
      <c r="F406" s="80">
        <v>-2.1582733812949641E-2</v>
      </c>
    </row>
    <row r="407" spans="1:6">
      <c r="A407" s="69">
        <v>8123</v>
      </c>
      <c r="B407" s="79" t="s">
        <v>481</v>
      </c>
      <c r="C407" s="44">
        <v>2244</v>
      </c>
      <c r="D407" s="44">
        <v>2130</v>
      </c>
      <c r="E407" s="44">
        <v>-114</v>
      </c>
      <c r="F407" s="80">
        <v>-5.0802139037433157E-2</v>
      </c>
    </row>
    <row r="408" spans="1:6">
      <c r="A408" s="69">
        <v>8129</v>
      </c>
      <c r="B408" s="79" t="s">
        <v>482</v>
      </c>
      <c r="C408" s="44">
        <v>561</v>
      </c>
      <c r="D408" s="44">
        <v>544</v>
      </c>
      <c r="E408" s="44">
        <v>-17</v>
      </c>
      <c r="F408" s="80">
        <v>-3.0303030303030304E-2</v>
      </c>
    </row>
    <row r="409" spans="1:6">
      <c r="A409" s="69">
        <v>813</v>
      </c>
      <c r="B409" s="79" t="s">
        <v>483</v>
      </c>
      <c r="C409" s="44">
        <v>6140</v>
      </c>
      <c r="D409" s="44">
        <v>6034</v>
      </c>
      <c r="E409" s="44">
        <v>-106</v>
      </c>
      <c r="F409" s="80">
        <v>-1.726384364820847E-2</v>
      </c>
    </row>
    <row r="410" spans="1:6">
      <c r="A410" s="69">
        <v>8132</v>
      </c>
      <c r="B410" s="79" t="s">
        <v>485</v>
      </c>
      <c r="C410" s="44">
        <v>108</v>
      </c>
      <c r="D410" s="44">
        <v>143</v>
      </c>
      <c r="E410" s="44">
        <v>35</v>
      </c>
      <c r="F410" s="80">
        <v>0.32407407407407407</v>
      </c>
    </row>
    <row r="411" spans="1:6">
      <c r="A411" s="69">
        <v>8133</v>
      </c>
      <c r="B411" s="79" t="s">
        <v>486</v>
      </c>
      <c r="C411" s="44">
        <v>447</v>
      </c>
      <c r="D411" s="44">
        <v>466</v>
      </c>
      <c r="E411" s="44">
        <v>19</v>
      </c>
      <c r="F411" s="80">
        <v>4.2505592841163314E-2</v>
      </c>
    </row>
    <row r="412" spans="1:6">
      <c r="A412" s="69">
        <v>8134</v>
      </c>
      <c r="B412" s="79" t="s">
        <v>487</v>
      </c>
      <c r="C412" s="44">
        <v>3262</v>
      </c>
      <c r="D412" s="44">
        <v>3140</v>
      </c>
      <c r="E412" s="44">
        <v>-122</v>
      </c>
      <c r="F412" s="80">
        <v>-3.7400367872470877E-2</v>
      </c>
    </row>
    <row r="413" spans="1:6">
      <c r="A413" s="69">
        <v>8139</v>
      </c>
      <c r="B413" s="79" t="s">
        <v>488</v>
      </c>
      <c r="C413" s="44">
        <v>1201</v>
      </c>
      <c r="D413" s="44">
        <v>1165</v>
      </c>
      <c r="E413" s="44">
        <v>-36</v>
      </c>
      <c r="F413" s="80">
        <v>-2.9975020815986679E-2</v>
      </c>
    </row>
    <row r="414" spans="1:6">
      <c r="A414" s="69">
        <v>814</v>
      </c>
      <c r="B414" s="79" t="s">
        <v>489</v>
      </c>
      <c r="C414" s="44">
        <v>6414</v>
      </c>
      <c r="D414" s="44">
        <v>7645</v>
      </c>
      <c r="E414" s="44">
        <v>1231</v>
      </c>
      <c r="F414" s="80">
        <v>0.19192391643280324</v>
      </c>
    </row>
    <row r="415" spans="1:6">
      <c r="A415" s="69">
        <v>8141</v>
      </c>
      <c r="B415" s="79" t="s">
        <v>489</v>
      </c>
      <c r="C415" s="44">
        <v>6414</v>
      </c>
      <c r="D415" s="44">
        <v>7645</v>
      </c>
      <c r="E415" s="44">
        <v>1231</v>
      </c>
      <c r="F415" s="80">
        <v>0.19192391643280324</v>
      </c>
    </row>
    <row r="416" spans="1:6">
      <c r="A416" s="73"/>
      <c r="B416" s="74" t="s">
        <v>490</v>
      </c>
      <c r="C416" s="71">
        <v>19102</v>
      </c>
      <c r="D416" s="71">
        <v>18795</v>
      </c>
      <c r="E416" s="71">
        <v>-307</v>
      </c>
      <c r="F416" s="72">
        <v>-1.6071615537640038E-2</v>
      </c>
    </row>
    <row r="417" spans="1:6">
      <c r="A417" s="69">
        <v>92</v>
      </c>
      <c r="B417" s="79" t="s">
        <v>490</v>
      </c>
      <c r="C417" s="44">
        <v>19102</v>
      </c>
      <c r="D417" s="44">
        <v>18795</v>
      </c>
      <c r="E417" s="44">
        <v>-307</v>
      </c>
      <c r="F417" s="80">
        <v>-1.6071615537640038E-2</v>
      </c>
    </row>
    <row r="418" spans="1:6">
      <c r="A418" s="69">
        <v>921</v>
      </c>
      <c r="B418" s="79" t="s">
        <v>491</v>
      </c>
      <c r="C418" s="44">
        <v>4725</v>
      </c>
      <c r="D418" s="44">
        <v>4747</v>
      </c>
      <c r="E418" s="44">
        <v>22</v>
      </c>
      <c r="F418" s="80">
        <v>4.6560846560846558E-3</v>
      </c>
    </row>
    <row r="419" spans="1:6">
      <c r="A419" s="69">
        <v>9211</v>
      </c>
      <c r="B419" s="79" t="s">
        <v>491</v>
      </c>
      <c r="C419" s="44">
        <v>4725</v>
      </c>
      <c r="D419" s="44">
        <v>4747</v>
      </c>
      <c r="E419" s="44">
        <v>22</v>
      </c>
      <c r="F419" s="80">
        <v>4.6560846560846558E-3</v>
      </c>
    </row>
    <row r="420" spans="1:6">
      <c r="A420" s="69">
        <v>922</v>
      </c>
      <c r="B420" s="79" t="s">
        <v>492</v>
      </c>
      <c r="C420" s="44">
        <v>10825</v>
      </c>
      <c r="D420" s="44">
        <v>10446</v>
      </c>
      <c r="E420" s="44">
        <v>-379</v>
      </c>
      <c r="F420" s="80">
        <v>-3.5011547344110855E-2</v>
      </c>
    </row>
    <row r="421" spans="1:6">
      <c r="A421" s="69">
        <v>9221</v>
      </c>
      <c r="B421" s="79" t="s">
        <v>492</v>
      </c>
      <c r="C421" s="44">
        <v>10825</v>
      </c>
      <c r="D421" s="44">
        <v>10446</v>
      </c>
      <c r="E421" s="44">
        <v>-379</v>
      </c>
      <c r="F421" s="80">
        <v>-3.5011547344110855E-2</v>
      </c>
    </row>
    <row r="422" spans="1:6">
      <c r="A422" s="69">
        <v>923</v>
      </c>
      <c r="B422" s="79" t="s">
        <v>493</v>
      </c>
      <c r="C422" s="44">
        <v>310</v>
      </c>
      <c r="D422" s="44">
        <v>311</v>
      </c>
      <c r="E422" s="44">
        <v>1</v>
      </c>
      <c r="F422" s="80">
        <v>3.2258064516129032E-3</v>
      </c>
    </row>
    <row r="423" spans="1:6">
      <c r="A423" s="69">
        <v>9231</v>
      </c>
      <c r="B423" s="79" t="s">
        <v>493</v>
      </c>
      <c r="C423" s="44">
        <v>310</v>
      </c>
      <c r="D423" s="44">
        <v>311</v>
      </c>
      <c r="E423" s="44">
        <v>1</v>
      </c>
      <c r="F423" s="80">
        <v>3.2258064516129032E-3</v>
      </c>
    </row>
    <row r="424" spans="1:6">
      <c r="A424" s="69">
        <v>924</v>
      </c>
      <c r="B424" s="79" t="s">
        <v>494</v>
      </c>
      <c r="C424" s="44">
        <v>0</v>
      </c>
      <c r="D424" s="44">
        <v>17</v>
      </c>
      <c r="E424" s="44">
        <v>17</v>
      </c>
      <c r="F424" s="80" t="e">
        <v>#DIV/0!</v>
      </c>
    </row>
    <row r="425" spans="1:6">
      <c r="A425" s="69">
        <v>9241</v>
      </c>
      <c r="B425" s="79" t="s">
        <v>494</v>
      </c>
      <c r="C425" s="44">
        <v>0</v>
      </c>
      <c r="D425" s="44">
        <v>17</v>
      </c>
      <c r="E425" s="44">
        <v>17</v>
      </c>
      <c r="F425" s="80" t="e">
        <v>#DIV/0!</v>
      </c>
    </row>
    <row r="426" spans="1:6">
      <c r="A426" s="69">
        <v>925</v>
      </c>
      <c r="B426" s="79" t="s">
        <v>495</v>
      </c>
      <c r="C426" s="44">
        <v>738</v>
      </c>
      <c r="D426" s="44">
        <v>790</v>
      </c>
      <c r="E426" s="44">
        <v>52</v>
      </c>
      <c r="F426" s="80">
        <v>7.0460704607046065E-2</v>
      </c>
    </row>
    <row r="427" spans="1:6">
      <c r="A427" s="69">
        <v>9251</v>
      </c>
      <c r="B427" s="79" t="s">
        <v>495</v>
      </c>
      <c r="C427" s="44">
        <v>738</v>
      </c>
      <c r="D427" s="44">
        <v>790</v>
      </c>
      <c r="E427" s="44">
        <v>52</v>
      </c>
      <c r="F427" s="80">
        <v>7.0460704607046065E-2</v>
      </c>
    </row>
    <row r="428" spans="1:6">
      <c r="A428" s="69">
        <v>926</v>
      </c>
      <c r="B428" s="79" t="s">
        <v>496</v>
      </c>
      <c r="C428" s="44">
        <v>176</v>
      </c>
      <c r="D428" s="44">
        <v>562</v>
      </c>
      <c r="E428" s="44">
        <v>386</v>
      </c>
      <c r="F428" s="80">
        <v>2.1931818181818183</v>
      </c>
    </row>
    <row r="429" spans="1:6">
      <c r="A429" s="69">
        <v>9261</v>
      </c>
      <c r="B429" s="79" t="s">
        <v>496</v>
      </c>
      <c r="C429" s="44">
        <v>176</v>
      </c>
      <c r="D429" s="44">
        <v>562</v>
      </c>
      <c r="E429" s="44">
        <v>386</v>
      </c>
      <c r="F429" s="80">
        <v>2.1931818181818183</v>
      </c>
    </row>
    <row r="430" spans="1:6">
      <c r="A430" s="69">
        <v>928</v>
      </c>
      <c r="B430" s="79" t="s">
        <v>497</v>
      </c>
      <c r="C430" s="44">
        <v>12</v>
      </c>
      <c r="D430" s="44">
        <v>15</v>
      </c>
      <c r="E430" s="44">
        <v>3</v>
      </c>
      <c r="F430" s="80">
        <v>0.25</v>
      </c>
    </row>
    <row r="431" spans="1:6">
      <c r="A431" s="69">
        <v>9281</v>
      </c>
      <c r="B431" s="79" t="s">
        <v>497</v>
      </c>
      <c r="C431" s="44">
        <v>12</v>
      </c>
      <c r="D431" s="44">
        <v>15</v>
      </c>
      <c r="E431" s="44">
        <v>3</v>
      </c>
      <c r="F431" s="80">
        <v>0.25</v>
      </c>
    </row>
    <row r="433" spans="1:1">
      <c r="A433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33"/>
  <sheetViews>
    <sheetView view="pageBreakPreview" zoomScale="115" zoomScaleNormal="100" zoomScaleSheetLayoutView="115" workbookViewId="0"/>
  </sheetViews>
  <sheetFormatPr defaultColWidth="8.85546875" defaultRowHeight="15"/>
  <cols>
    <col min="1" max="1" width="6.7109375" customWidth="1"/>
    <col min="2" max="2" width="42.85546875" customWidth="1"/>
    <col min="3" max="3" width="9.140625" bestFit="1" customWidth="1"/>
    <col min="4" max="6" width="9" bestFit="1" customWidth="1"/>
  </cols>
  <sheetData>
    <row r="1" spans="1:9">
      <c r="A1" s="24" t="s">
        <v>929</v>
      </c>
    </row>
    <row r="2" spans="1:9">
      <c r="A2" t="s">
        <v>907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505153</v>
      </c>
      <c r="D5" s="40">
        <v>511447</v>
      </c>
      <c r="E5" s="39">
        <v>6294</v>
      </c>
      <c r="F5" s="41">
        <v>1.2459591450511034E-2</v>
      </c>
      <c r="I5" s="31"/>
    </row>
    <row r="6" spans="1:9">
      <c r="A6" s="42"/>
      <c r="B6" s="43" t="s">
        <v>64</v>
      </c>
      <c r="C6" s="44">
        <v>68263</v>
      </c>
      <c r="D6" s="45">
        <v>69741</v>
      </c>
      <c r="E6" s="44">
        <v>1478</v>
      </c>
      <c r="F6" s="46">
        <v>2.1651553550239514E-2</v>
      </c>
      <c r="I6" s="31"/>
    </row>
    <row r="7" spans="1:9">
      <c r="A7" s="47" t="s">
        <v>65</v>
      </c>
      <c r="B7" s="48" t="s">
        <v>66</v>
      </c>
      <c r="C7" s="49">
        <v>2265</v>
      </c>
      <c r="D7" s="50">
        <v>2216</v>
      </c>
      <c r="E7" s="49">
        <v>-49</v>
      </c>
      <c r="F7" s="51">
        <v>-2.1633554083885211E-2</v>
      </c>
      <c r="I7" s="31"/>
    </row>
    <row r="8" spans="1:9">
      <c r="A8" s="52">
        <v>23</v>
      </c>
      <c r="B8" s="53" t="s">
        <v>67</v>
      </c>
      <c r="C8" s="44">
        <v>24054</v>
      </c>
      <c r="D8" s="45">
        <v>24446</v>
      </c>
      <c r="E8" s="44">
        <v>392</v>
      </c>
      <c r="F8" s="46">
        <v>1.6296665835204123E-2</v>
      </c>
      <c r="I8" s="31"/>
    </row>
    <row r="9" spans="1:9">
      <c r="A9" s="54" t="s">
        <v>69</v>
      </c>
      <c r="B9" s="55" t="s">
        <v>68</v>
      </c>
      <c r="C9" s="56">
        <v>41944</v>
      </c>
      <c r="D9" s="22">
        <v>43079</v>
      </c>
      <c r="E9" s="56">
        <v>1135</v>
      </c>
      <c r="F9" s="57">
        <v>2.7059889376311271E-2</v>
      </c>
      <c r="I9" s="31"/>
    </row>
    <row r="10" spans="1:9">
      <c r="A10" s="54"/>
      <c r="B10" s="58" t="s">
        <v>71</v>
      </c>
      <c r="C10" s="56">
        <v>25867</v>
      </c>
      <c r="D10" s="22">
        <v>26740</v>
      </c>
      <c r="E10" s="56">
        <v>873</v>
      </c>
      <c r="F10" s="57">
        <v>3.3749565082924191E-2</v>
      </c>
      <c r="I10" s="31"/>
    </row>
    <row r="11" spans="1:9">
      <c r="A11" s="59"/>
      <c r="B11" s="60" t="s">
        <v>73</v>
      </c>
      <c r="C11" s="61">
        <v>16078</v>
      </c>
      <c r="D11" s="23">
        <v>16339</v>
      </c>
      <c r="E11" s="61">
        <v>261</v>
      </c>
      <c r="F11" s="62">
        <v>1.6233362358502302E-2</v>
      </c>
      <c r="I11" s="31"/>
    </row>
    <row r="12" spans="1:9">
      <c r="A12" s="63"/>
      <c r="B12" s="64" t="s">
        <v>74</v>
      </c>
      <c r="C12" s="56">
        <v>436891</v>
      </c>
      <c r="D12" s="22">
        <v>441704</v>
      </c>
      <c r="E12" s="56">
        <v>4813</v>
      </c>
      <c r="F12" s="57">
        <v>1.1016477794232428E-2</v>
      </c>
      <c r="I12" s="31"/>
    </row>
    <row r="13" spans="1:9">
      <c r="A13" s="65"/>
      <c r="B13" s="66" t="s">
        <v>76</v>
      </c>
      <c r="C13" s="39">
        <v>117358</v>
      </c>
      <c r="D13" s="40">
        <v>120446</v>
      </c>
      <c r="E13" s="39">
        <v>3088</v>
      </c>
      <c r="F13" s="41">
        <v>2.6312650181495936E-2</v>
      </c>
      <c r="I13" s="31"/>
    </row>
    <row r="14" spans="1:9">
      <c r="A14" s="54">
        <v>22</v>
      </c>
      <c r="B14" s="58" t="s">
        <v>78</v>
      </c>
      <c r="C14" s="56">
        <v>2821</v>
      </c>
      <c r="D14" s="22">
        <v>3070</v>
      </c>
      <c r="E14" s="56">
        <v>249</v>
      </c>
      <c r="F14" s="57">
        <v>8.8266572137539884E-2</v>
      </c>
      <c r="I14" s="31"/>
    </row>
    <row r="15" spans="1:9">
      <c r="A15" s="54">
        <v>42</v>
      </c>
      <c r="B15" s="58" t="s">
        <v>70</v>
      </c>
      <c r="C15" s="56">
        <v>23647</v>
      </c>
      <c r="D15" s="22">
        <v>23399</v>
      </c>
      <c r="E15" s="56">
        <v>-248</v>
      </c>
      <c r="F15" s="57">
        <v>-1.048758827758278E-2</v>
      </c>
      <c r="I15" s="31"/>
    </row>
    <row r="16" spans="1:9">
      <c r="A16" s="54" t="s">
        <v>81</v>
      </c>
      <c r="B16" s="58" t="s">
        <v>72</v>
      </c>
      <c r="C16" s="56">
        <v>76267</v>
      </c>
      <c r="D16" s="22">
        <v>78932</v>
      </c>
      <c r="E16" s="56">
        <v>2665</v>
      </c>
      <c r="F16" s="57">
        <v>3.4943029095152553E-2</v>
      </c>
      <c r="I16" s="31"/>
    </row>
    <row r="17" spans="1:9">
      <c r="A17" s="59" t="s">
        <v>83</v>
      </c>
      <c r="B17" s="60" t="s">
        <v>84</v>
      </c>
      <c r="C17" s="61">
        <v>14624</v>
      </c>
      <c r="D17" s="23">
        <v>15046</v>
      </c>
      <c r="E17" s="61">
        <v>422</v>
      </c>
      <c r="F17" s="62">
        <v>2.8856673960612693E-2</v>
      </c>
      <c r="I17" s="31"/>
    </row>
    <row r="18" spans="1:9">
      <c r="A18" s="54">
        <v>51</v>
      </c>
      <c r="B18" s="55" t="s">
        <v>75</v>
      </c>
      <c r="C18" s="56">
        <v>9525</v>
      </c>
      <c r="D18" s="22">
        <v>8956</v>
      </c>
      <c r="E18" s="56">
        <v>-569</v>
      </c>
      <c r="F18" s="57">
        <v>-5.9737532808398948E-2</v>
      </c>
      <c r="I18" s="31"/>
    </row>
    <row r="19" spans="1:9">
      <c r="A19" s="65"/>
      <c r="B19" s="66" t="s">
        <v>77</v>
      </c>
      <c r="C19" s="39">
        <v>30459</v>
      </c>
      <c r="D19" s="40">
        <v>29874</v>
      </c>
      <c r="E19" s="39">
        <v>-585</v>
      </c>
      <c r="F19" s="41">
        <v>-1.9206145966709345E-2</v>
      </c>
      <c r="I19" s="31"/>
    </row>
    <row r="20" spans="1:9">
      <c r="A20" s="54">
        <v>52</v>
      </c>
      <c r="B20" s="58" t="s">
        <v>87</v>
      </c>
      <c r="C20" s="56">
        <v>24614</v>
      </c>
      <c r="D20" s="22">
        <v>23894</v>
      </c>
      <c r="E20" s="56">
        <v>-720</v>
      </c>
      <c r="F20" s="57">
        <v>-2.9251645405054035E-2</v>
      </c>
      <c r="I20" s="31"/>
    </row>
    <row r="21" spans="1:9">
      <c r="A21" s="59">
        <v>53</v>
      </c>
      <c r="B21" s="60" t="s">
        <v>88</v>
      </c>
      <c r="C21" s="61">
        <v>5846</v>
      </c>
      <c r="D21" s="23">
        <v>5981</v>
      </c>
      <c r="E21" s="61">
        <v>135</v>
      </c>
      <c r="F21" s="62">
        <v>2.3092712966130687E-2</v>
      </c>
      <c r="I21" s="31"/>
    </row>
    <row r="22" spans="1:9">
      <c r="A22" s="54"/>
      <c r="B22" s="55" t="s">
        <v>89</v>
      </c>
      <c r="C22" s="56">
        <v>50143</v>
      </c>
      <c r="D22" s="22">
        <v>50437</v>
      </c>
      <c r="E22" s="56">
        <v>294</v>
      </c>
      <c r="F22" s="57">
        <v>5.863231158885587E-3</v>
      </c>
      <c r="I22" s="31"/>
    </row>
    <row r="23" spans="1:9">
      <c r="A23" s="54">
        <v>54</v>
      </c>
      <c r="B23" s="58" t="s">
        <v>90</v>
      </c>
      <c r="C23" s="56">
        <v>18853</v>
      </c>
      <c r="D23" s="22">
        <v>18697</v>
      </c>
      <c r="E23" s="56">
        <v>-156</v>
      </c>
      <c r="F23" s="57">
        <v>-8.2745451652256937E-3</v>
      </c>
      <c r="I23" s="31"/>
    </row>
    <row r="24" spans="1:9">
      <c r="A24" s="54">
        <v>55</v>
      </c>
      <c r="B24" s="58" t="s">
        <v>91</v>
      </c>
      <c r="C24" s="56">
        <v>9685</v>
      </c>
      <c r="D24" s="22">
        <v>9182</v>
      </c>
      <c r="E24" s="56">
        <v>-503</v>
      </c>
      <c r="F24" s="57">
        <v>-5.1935983479607643E-2</v>
      </c>
      <c r="I24" s="31"/>
    </row>
    <row r="25" spans="1:9">
      <c r="A25" s="54">
        <v>56</v>
      </c>
      <c r="B25" s="58" t="s">
        <v>503</v>
      </c>
      <c r="C25" s="56">
        <v>21606</v>
      </c>
      <c r="D25" s="22">
        <v>22558</v>
      </c>
      <c r="E25" s="56">
        <v>952</v>
      </c>
      <c r="F25" s="57">
        <v>4.4061834675553087E-2</v>
      </c>
      <c r="I25" s="31"/>
    </row>
    <row r="26" spans="1:9">
      <c r="A26" s="65"/>
      <c r="B26" s="66" t="s">
        <v>93</v>
      </c>
      <c r="C26" s="39">
        <v>133927</v>
      </c>
      <c r="D26" s="40">
        <v>134099</v>
      </c>
      <c r="E26" s="39">
        <v>172</v>
      </c>
      <c r="F26" s="41">
        <v>1.2842817355723641E-3</v>
      </c>
      <c r="I26" s="31"/>
    </row>
    <row r="27" spans="1:9">
      <c r="A27" s="54">
        <v>61</v>
      </c>
      <c r="B27" s="58" t="s">
        <v>94</v>
      </c>
      <c r="C27" s="56">
        <v>47411</v>
      </c>
      <c r="D27" s="22">
        <v>47559</v>
      </c>
      <c r="E27" s="56">
        <v>148</v>
      </c>
      <c r="F27" s="57">
        <v>3.1216384383370949E-3</v>
      </c>
      <c r="I27" s="31"/>
    </row>
    <row r="28" spans="1:9">
      <c r="A28" s="59">
        <v>62</v>
      </c>
      <c r="B28" s="60" t="s">
        <v>95</v>
      </c>
      <c r="C28" s="61">
        <v>86517</v>
      </c>
      <c r="D28" s="23">
        <v>86542</v>
      </c>
      <c r="E28" s="61">
        <v>25</v>
      </c>
      <c r="F28" s="62">
        <v>2.8896055110556309E-4</v>
      </c>
      <c r="I28" s="31"/>
    </row>
    <row r="29" spans="1:9">
      <c r="A29" s="65"/>
      <c r="B29" s="66" t="s">
        <v>82</v>
      </c>
      <c r="C29" s="39">
        <v>51199</v>
      </c>
      <c r="D29" s="40">
        <v>52452</v>
      </c>
      <c r="E29" s="39">
        <v>1253</v>
      </c>
      <c r="F29" s="41">
        <v>2.4473134240903142E-2</v>
      </c>
      <c r="I29" s="31"/>
    </row>
    <row r="30" spans="1:9">
      <c r="A30" s="54">
        <v>71</v>
      </c>
      <c r="B30" s="58" t="s">
        <v>96</v>
      </c>
      <c r="C30" s="56">
        <v>6954</v>
      </c>
      <c r="D30" s="22">
        <v>7228</v>
      </c>
      <c r="E30" s="56">
        <v>274</v>
      </c>
      <c r="F30" s="57">
        <v>3.9401783146390569E-2</v>
      </c>
      <c r="I30" s="31"/>
    </row>
    <row r="31" spans="1:9">
      <c r="A31" s="59">
        <v>72</v>
      </c>
      <c r="B31" s="60" t="s">
        <v>97</v>
      </c>
      <c r="C31" s="61">
        <v>44246</v>
      </c>
      <c r="D31" s="23">
        <v>45224</v>
      </c>
      <c r="E31" s="61">
        <v>978</v>
      </c>
      <c r="F31" s="62">
        <v>2.2103692989196764E-2</v>
      </c>
      <c r="I31" s="31"/>
    </row>
    <row r="32" spans="1:9">
      <c r="A32" s="59">
        <v>82</v>
      </c>
      <c r="B32" s="67" t="s">
        <v>98</v>
      </c>
      <c r="C32" s="61">
        <v>25484</v>
      </c>
      <c r="D32" s="23">
        <v>26734</v>
      </c>
      <c r="E32" s="61">
        <v>1250</v>
      </c>
      <c r="F32" s="62">
        <v>4.9050384555014911E-2</v>
      </c>
      <c r="I32" s="31"/>
    </row>
    <row r="33" spans="1:9">
      <c r="A33" s="59">
        <v>92</v>
      </c>
      <c r="B33" s="67" t="s">
        <v>86</v>
      </c>
      <c r="C33" s="61">
        <v>18795</v>
      </c>
      <c r="D33" s="23">
        <v>18704</v>
      </c>
      <c r="E33" s="61">
        <v>-91</v>
      </c>
      <c r="F33" s="62">
        <v>-4.8417132216014899E-3</v>
      </c>
      <c r="I33" s="31"/>
    </row>
    <row r="36" spans="1:9">
      <c r="A36" t="s">
        <v>99</v>
      </c>
    </row>
    <row r="38" spans="1:9" ht="30">
      <c r="A38" s="154" t="s">
        <v>58</v>
      </c>
      <c r="B38" s="154" t="s">
        <v>101</v>
      </c>
      <c r="C38" s="154" t="s">
        <v>107</v>
      </c>
      <c r="D38" s="154" t="s">
        <v>112</v>
      </c>
      <c r="E38" s="154" t="s">
        <v>4</v>
      </c>
      <c r="F38" s="154" t="s">
        <v>62</v>
      </c>
    </row>
    <row r="39" spans="1:9">
      <c r="A39" s="69"/>
      <c r="B39" s="155" t="s">
        <v>63</v>
      </c>
      <c r="C39" s="71">
        <v>505153</v>
      </c>
      <c r="D39" s="71">
        <v>511447</v>
      </c>
      <c r="E39" s="71">
        <v>6294</v>
      </c>
      <c r="F39" s="72">
        <v>1.2459591450511034E-2</v>
      </c>
    </row>
    <row r="40" spans="1:9">
      <c r="A40" s="69"/>
      <c r="B40" s="155" t="s">
        <v>64</v>
      </c>
      <c r="C40" s="71">
        <v>68263</v>
      </c>
      <c r="D40" s="71">
        <v>69741</v>
      </c>
      <c r="E40" s="71">
        <v>1478</v>
      </c>
      <c r="F40" s="72">
        <v>2.1651553550239514E-2</v>
      </c>
    </row>
    <row r="41" spans="1:9">
      <c r="A41" s="73"/>
      <c r="B41" s="74" t="s">
        <v>504</v>
      </c>
      <c r="C41" s="71">
        <v>2265</v>
      </c>
      <c r="D41" s="71">
        <v>2216</v>
      </c>
      <c r="E41" s="71">
        <v>-49</v>
      </c>
      <c r="F41" s="72">
        <v>-2.1633554083885211E-2</v>
      </c>
    </row>
    <row r="42" spans="1:9">
      <c r="A42" s="75">
        <v>11</v>
      </c>
      <c r="B42" s="76" t="s">
        <v>500</v>
      </c>
      <c r="C42" s="77">
        <v>1998</v>
      </c>
      <c r="D42" s="77">
        <v>2066</v>
      </c>
      <c r="E42" s="77">
        <v>68</v>
      </c>
      <c r="F42" s="78">
        <v>3.4034034034034037E-2</v>
      </c>
    </row>
    <row r="43" spans="1:9">
      <c r="A43" s="69">
        <v>111</v>
      </c>
      <c r="B43" s="79" t="s">
        <v>104</v>
      </c>
      <c r="C43" s="44">
        <v>772</v>
      </c>
      <c r="D43" s="44">
        <v>735</v>
      </c>
      <c r="E43" s="44">
        <v>-37</v>
      </c>
      <c r="F43" s="80">
        <v>-4.792746113989637E-2</v>
      </c>
    </row>
    <row r="44" spans="1:9">
      <c r="A44" s="69">
        <v>1112</v>
      </c>
      <c r="B44" s="79" t="s">
        <v>105</v>
      </c>
      <c r="C44" s="44">
        <v>91</v>
      </c>
      <c r="D44" s="44">
        <v>96</v>
      </c>
      <c r="E44" s="44">
        <v>5</v>
      </c>
      <c r="F44" s="80">
        <v>5.4945054945054944E-2</v>
      </c>
    </row>
    <row r="45" spans="1:9">
      <c r="A45" s="69">
        <v>1113</v>
      </c>
      <c r="B45" s="79" t="s">
        <v>106</v>
      </c>
      <c r="C45" s="44">
        <v>347</v>
      </c>
      <c r="D45" s="44">
        <v>344</v>
      </c>
      <c r="E45" s="44">
        <v>-3</v>
      </c>
      <c r="F45" s="80">
        <v>-8.6455331412103754E-3</v>
      </c>
    </row>
    <row r="46" spans="1:9">
      <c r="A46" s="69">
        <v>1114</v>
      </c>
      <c r="B46" s="79" t="s">
        <v>108</v>
      </c>
      <c r="C46" s="44">
        <v>300</v>
      </c>
      <c r="D46" s="44">
        <v>209</v>
      </c>
      <c r="E46" s="44">
        <v>-91</v>
      </c>
      <c r="F46" s="80">
        <v>-0.30333333333333334</v>
      </c>
    </row>
    <row r="47" spans="1:9">
      <c r="A47" s="69">
        <v>1119</v>
      </c>
      <c r="B47" s="79" t="s">
        <v>109</v>
      </c>
      <c r="C47" s="44">
        <v>10</v>
      </c>
      <c r="D47" s="44">
        <v>9</v>
      </c>
      <c r="E47" s="44">
        <v>-1</v>
      </c>
      <c r="F47" s="80">
        <v>-0.1</v>
      </c>
    </row>
    <row r="48" spans="1:9">
      <c r="A48" s="69">
        <v>112</v>
      </c>
      <c r="B48" s="79" t="s">
        <v>110</v>
      </c>
      <c r="C48" s="44">
        <v>37</v>
      </c>
      <c r="D48" s="44">
        <v>29</v>
      </c>
      <c r="E48" s="44">
        <v>-8</v>
      </c>
      <c r="F48" s="80">
        <v>-0.21621621621621623</v>
      </c>
    </row>
    <row r="49" spans="1:6">
      <c r="A49" s="69">
        <v>1121</v>
      </c>
      <c r="B49" s="79" t="s">
        <v>111</v>
      </c>
      <c r="C49" s="44">
        <v>0</v>
      </c>
      <c r="D49" s="44">
        <v>0</v>
      </c>
      <c r="E49" s="44">
        <v>0</v>
      </c>
      <c r="F49" s="80" t="e">
        <v>#DIV/0!</v>
      </c>
    </row>
    <row r="50" spans="1:6">
      <c r="A50" s="69">
        <v>1129</v>
      </c>
      <c r="B50" s="79" t="s">
        <v>115</v>
      </c>
      <c r="C50" s="44">
        <v>0</v>
      </c>
      <c r="D50" s="44">
        <v>0</v>
      </c>
      <c r="E50" s="44">
        <v>0</v>
      </c>
      <c r="F50" s="80" t="e">
        <v>#DIV/0!</v>
      </c>
    </row>
    <row r="51" spans="1:6">
      <c r="A51" s="69">
        <v>113</v>
      </c>
      <c r="B51" s="79" t="s">
        <v>116</v>
      </c>
      <c r="C51" s="44">
        <v>0</v>
      </c>
      <c r="D51" s="44">
        <v>0</v>
      </c>
      <c r="E51" s="44">
        <v>0</v>
      </c>
      <c r="F51" s="80" t="e">
        <v>#DIV/0!</v>
      </c>
    </row>
    <row r="52" spans="1:6">
      <c r="A52" s="69">
        <v>114</v>
      </c>
      <c r="B52" s="79" t="s">
        <v>119</v>
      </c>
      <c r="C52" s="44">
        <v>1091</v>
      </c>
      <c r="D52" s="44">
        <v>1166</v>
      </c>
      <c r="E52" s="44">
        <v>75</v>
      </c>
      <c r="F52" s="80">
        <v>6.8744271310724109E-2</v>
      </c>
    </row>
    <row r="53" spans="1:6">
      <c r="A53" s="69">
        <v>1141</v>
      </c>
      <c r="B53" s="79" t="s">
        <v>120</v>
      </c>
      <c r="C53" s="44">
        <v>1091</v>
      </c>
      <c r="D53" s="44">
        <v>1166</v>
      </c>
      <c r="E53" s="44">
        <v>75</v>
      </c>
      <c r="F53" s="80">
        <v>6.8744271310724109E-2</v>
      </c>
    </row>
    <row r="54" spans="1:6">
      <c r="A54" s="69">
        <v>115</v>
      </c>
      <c r="B54" s="79" t="s">
        <v>121</v>
      </c>
      <c r="C54" s="44">
        <v>45</v>
      </c>
      <c r="D54" s="44">
        <v>58</v>
      </c>
      <c r="E54" s="44">
        <v>13</v>
      </c>
      <c r="F54" s="80">
        <v>0.28888888888888886</v>
      </c>
    </row>
    <row r="55" spans="1:6">
      <c r="A55" s="69">
        <v>1151</v>
      </c>
      <c r="B55" s="79" t="s">
        <v>122</v>
      </c>
      <c r="C55" s="44">
        <v>15</v>
      </c>
      <c r="D55" s="44">
        <v>29</v>
      </c>
      <c r="E55" s="44">
        <v>14</v>
      </c>
      <c r="F55" s="80">
        <v>0.93333333333333335</v>
      </c>
    </row>
    <row r="56" spans="1:6">
      <c r="A56" s="69">
        <v>1152</v>
      </c>
      <c r="B56" s="79" t="s">
        <v>123</v>
      </c>
      <c r="C56" s="44">
        <v>17</v>
      </c>
      <c r="D56" s="44">
        <v>17</v>
      </c>
      <c r="E56" s="44">
        <v>0</v>
      </c>
      <c r="F56" s="80">
        <v>0</v>
      </c>
    </row>
    <row r="57" spans="1:6">
      <c r="A57" s="75">
        <v>21</v>
      </c>
      <c r="B57" s="76" t="s">
        <v>125</v>
      </c>
      <c r="C57" s="77">
        <v>173</v>
      </c>
      <c r="D57" s="77">
        <v>125</v>
      </c>
      <c r="E57" s="77">
        <v>-48</v>
      </c>
      <c r="F57" s="78">
        <v>-0.2774566473988439</v>
      </c>
    </row>
    <row r="58" spans="1:6">
      <c r="A58" s="69">
        <v>212</v>
      </c>
      <c r="B58" s="79" t="s">
        <v>127</v>
      </c>
      <c r="C58" s="44">
        <v>171</v>
      </c>
      <c r="D58" s="44">
        <v>122</v>
      </c>
      <c r="E58" s="44">
        <v>-49</v>
      </c>
      <c r="F58" s="80">
        <v>-0.28654970760233917</v>
      </c>
    </row>
    <row r="59" spans="1:6">
      <c r="A59" s="69">
        <v>2123</v>
      </c>
      <c r="B59" s="79" t="s">
        <v>128</v>
      </c>
      <c r="C59" s="44">
        <v>171</v>
      </c>
      <c r="D59" s="44">
        <v>122</v>
      </c>
      <c r="E59" s="44">
        <v>-49</v>
      </c>
      <c r="F59" s="80">
        <v>-0.28654970760233917</v>
      </c>
    </row>
    <row r="60" spans="1:6">
      <c r="A60" s="73"/>
      <c r="B60" s="74" t="s">
        <v>67</v>
      </c>
      <c r="C60" s="71">
        <v>24054</v>
      </c>
      <c r="D60" s="71">
        <v>24446</v>
      </c>
      <c r="E60" s="71">
        <v>392</v>
      </c>
      <c r="F60" s="72">
        <v>1.6296665835204123E-2</v>
      </c>
    </row>
    <row r="61" spans="1:6">
      <c r="A61" s="75">
        <v>23</v>
      </c>
      <c r="B61" s="76" t="s">
        <v>67</v>
      </c>
      <c r="C61" s="77">
        <v>24054</v>
      </c>
      <c r="D61" s="77">
        <v>24446</v>
      </c>
      <c r="E61" s="77">
        <v>392</v>
      </c>
      <c r="F61" s="78">
        <v>1.6296665835204123E-2</v>
      </c>
    </row>
    <row r="62" spans="1:6">
      <c r="A62" s="69">
        <v>236</v>
      </c>
      <c r="B62" s="79" t="s">
        <v>130</v>
      </c>
      <c r="C62" s="44">
        <v>3616</v>
      </c>
      <c r="D62" s="44">
        <v>3724</v>
      </c>
      <c r="E62" s="44">
        <v>108</v>
      </c>
      <c r="F62" s="80">
        <v>2.9867256637168143E-2</v>
      </c>
    </row>
    <row r="63" spans="1:6">
      <c r="A63" s="69">
        <v>2361</v>
      </c>
      <c r="B63" s="79" t="s">
        <v>131</v>
      </c>
      <c r="C63" s="44">
        <v>2246</v>
      </c>
      <c r="D63" s="44">
        <v>2163</v>
      </c>
      <c r="E63" s="44">
        <v>-83</v>
      </c>
      <c r="F63" s="80">
        <v>-3.6954585930543189E-2</v>
      </c>
    </row>
    <row r="64" spans="1:6">
      <c r="A64" s="69">
        <v>2362</v>
      </c>
      <c r="B64" s="79" t="s">
        <v>132</v>
      </c>
      <c r="C64" s="44">
        <v>1369</v>
      </c>
      <c r="D64" s="44">
        <v>1561</v>
      </c>
      <c r="E64" s="44">
        <v>192</v>
      </c>
      <c r="F64" s="80">
        <v>0.14024835646457268</v>
      </c>
    </row>
    <row r="65" spans="1:6">
      <c r="A65" s="69">
        <v>237</v>
      </c>
      <c r="B65" s="79" t="s">
        <v>133</v>
      </c>
      <c r="C65" s="44">
        <v>3979</v>
      </c>
      <c r="D65" s="44">
        <v>4050</v>
      </c>
      <c r="E65" s="44">
        <v>71</v>
      </c>
      <c r="F65" s="80">
        <v>1.7843679316411159E-2</v>
      </c>
    </row>
    <row r="66" spans="1:6">
      <c r="A66" s="69">
        <v>2371</v>
      </c>
      <c r="B66" s="79" t="s">
        <v>134</v>
      </c>
      <c r="C66" s="44">
        <v>761</v>
      </c>
      <c r="D66" s="44">
        <v>762</v>
      </c>
      <c r="E66" s="44">
        <v>1</v>
      </c>
      <c r="F66" s="80">
        <v>1.3140604467805519E-3</v>
      </c>
    </row>
    <row r="67" spans="1:6">
      <c r="A67" s="69">
        <v>2372</v>
      </c>
      <c r="B67" s="79" t="s">
        <v>135</v>
      </c>
      <c r="C67" s="44">
        <v>133</v>
      </c>
      <c r="D67" s="44">
        <v>106</v>
      </c>
      <c r="E67" s="44">
        <v>-27</v>
      </c>
      <c r="F67" s="80">
        <v>-0.20300751879699247</v>
      </c>
    </row>
    <row r="68" spans="1:6">
      <c r="A68" s="69">
        <v>2373</v>
      </c>
      <c r="B68" s="79" t="s">
        <v>136</v>
      </c>
      <c r="C68" s="44">
        <v>2806</v>
      </c>
      <c r="D68" s="44">
        <v>2943</v>
      </c>
      <c r="E68" s="44">
        <v>137</v>
      </c>
      <c r="F68" s="80">
        <v>4.8823948681397007E-2</v>
      </c>
    </row>
    <row r="69" spans="1:6">
      <c r="A69" s="69">
        <v>2379</v>
      </c>
      <c r="B69" s="79" t="s">
        <v>137</v>
      </c>
      <c r="C69" s="44">
        <v>218</v>
      </c>
      <c r="D69" s="44">
        <v>218</v>
      </c>
      <c r="E69" s="44">
        <v>0</v>
      </c>
      <c r="F69" s="80">
        <v>0</v>
      </c>
    </row>
    <row r="70" spans="1:6">
      <c r="A70" s="69">
        <v>238</v>
      </c>
      <c r="B70" s="79" t="s">
        <v>138</v>
      </c>
      <c r="C70" s="44">
        <v>16460</v>
      </c>
      <c r="D70" s="44">
        <v>16672</v>
      </c>
      <c r="E70" s="44">
        <v>212</v>
      </c>
      <c r="F70" s="80">
        <v>1.2879708383961118E-2</v>
      </c>
    </row>
    <row r="71" spans="1:6">
      <c r="A71" s="69">
        <v>2381</v>
      </c>
      <c r="B71" s="79" t="s">
        <v>139</v>
      </c>
      <c r="C71" s="44">
        <v>2537</v>
      </c>
      <c r="D71" s="44">
        <v>2465</v>
      </c>
      <c r="E71" s="44">
        <v>-72</v>
      </c>
      <c r="F71" s="80">
        <v>-2.8379976350019709E-2</v>
      </c>
    </row>
    <row r="72" spans="1:6">
      <c r="A72" s="69">
        <v>2382</v>
      </c>
      <c r="B72" s="79" t="s">
        <v>140</v>
      </c>
      <c r="C72" s="44">
        <v>7287</v>
      </c>
      <c r="D72" s="44">
        <v>7364</v>
      </c>
      <c r="E72" s="44">
        <v>77</v>
      </c>
      <c r="F72" s="80">
        <v>1.0566762728146013E-2</v>
      </c>
    </row>
    <row r="73" spans="1:6">
      <c r="A73" s="69">
        <v>2383</v>
      </c>
      <c r="B73" s="79" t="s">
        <v>141</v>
      </c>
      <c r="C73" s="44">
        <v>3190</v>
      </c>
      <c r="D73" s="44">
        <v>3387</v>
      </c>
      <c r="E73" s="44">
        <v>197</v>
      </c>
      <c r="F73" s="80">
        <v>6.175548589341693E-2</v>
      </c>
    </row>
    <row r="74" spans="1:6">
      <c r="A74" s="69">
        <v>2389</v>
      </c>
      <c r="B74" s="79" t="s">
        <v>142</v>
      </c>
      <c r="C74" s="44">
        <v>3446</v>
      </c>
      <c r="D74" s="44">
        <v>3457</v>
      </c>
      <c r="E74" s="44">
        <v>11</v>
      </c>
      <c r="F74" s="80">
        <v>3.192106790481718E-3</v>
      </c>
    </row>
    <row r="75" spans="1:6">
      <c r="A75" s="73"/>
      <c r="B75" s="74" t="s">
        <v>68</v>
      </c>
      <c r="C75" s="71">
        <v>41944</v>
      </c>
      <c r="D75" s="71">
        <v>43079</v>
      </c>
      <c r="E75" s="71">
        <v>1135</v>
      </c>
      <c r="F75" s="72">
        <v>2.7059889376311271E-2</v>
      </c>
    </row>
    <row r="76" spans="1:6">
      <c r="A76" s="75" t="s">
        <v>69</v>
      </c>
      <c r="B76" s="76" t="s">
        <v>68</v>
      </c>
      <c r="C76" s="77">
        <v>41944</v>
      </c>
      <c r="D76" s="77">
        <v>43079</v>
      </c>
      <c r="E76" s="77">
        <v>1135</v>
      </c>
      <c r="F76" s="78">
        <v>2.7059889376311271E-2</v>
      </c>
    </row>
    <row r="77" spans="1:6">
      <c r="A77" s="75" t="s">
        <v>143</v>
      </c>
      <c r="B77" s="76" t="s">
        <v>501</v>
      </c>
      <c r="C77" s="77">
        <v>25867</v>
      </c>
      <c r="D77" s="77">
        <v>26740</v>
      </c>
      <c r="E77" s="77">
        <v>873</v>
      </c>
      <c r="F77" s="78">
        <v>3.3749565082924191E-2</v>
      </c>
    </row>
    <row r="78" spans="1:6">
      <c r="A78" s="81">
        <v>311</v>
      </c>
      <c r="B78" s="84" t="s">
        <v>144</v>
      </c>
      <c r="C78" s="82">
        <v>5519</v>
      </c>
      <c r="D78" s="82">
        <v>5536</v>
      </c>
      <c r="E78" s="82">
        <v>17</v>
      </c>
      <c r="F78" s="83">
        <v>3.0802681645225585E-3</v>
      </c>
    </row>
    <row r="79" spans="1:6">
      <c r="A79" s="69">
        <v>3112</v>
      </c>
      <c r="B79" s="79" t="s">
        <v>146</v>
      </c>
      <c r="C79" s="44">
        <v>0</v>
      </c>
      <c r="D79" s="44">
        <v>0</v>
      </c>
      <c r="E79" s="44">
        <v>0</v>
      </c>
      <c r="F79" s="80" t="e">
        <v>#DIV/0!</v>
      </c>
    </row>
    <row r="80" spans="1:6">
      <c r="A80" s="69">
        <v>3113</v>
      </c>
      <c r="B80" s="79" t="s">
        <v>147</v>
      </c>
      <c r="C80" s="44">
        <v>313</v>
      </c>
      <c r="D80" s="44">
        <v>248</v>
      </c>
      <c r="E80" s="44">
        <v>-65</v>
      </c>
      <c r="F80" s="80">
        <v>-0.20766773162939298</v>
      </c>
    </row>
    <row r="81" spans="1:6">
      <c r="A81" s="69">
        <v>3114</v>
      </c>
      <c r="B81" s="79" t="s">
        <v>148</v>
      </c>
      <c r="C81" s="44">
        <v>0</v>
      </c>
      <c r="D81" s="44">
        <v>0</v>
      </c>
      <c r="E81" s="44">
        <v>0</v>
      </c>
      <c r="F81" s="80" t="e">
        <v>#DIV/0!</v>
      </c>
    </row>
    <row r="82" spans="1:6">
      <c r="A82" s="69">
        <v>3116</v>
      </c>
      <c r="B82" s="79" t="s">
        <v>150</v>
      </c>
      <c r="C82" s="44">
        <v>145</v>
      </c>
      <c r="D82" s="44">
        <v>32</v>
      </c>
      <c r="E82" s="44">
        <v>-113</v>
      </c>
      <c r="F82" s="80">
        <v>-0.77931034482758621</v>
      </c>
    </row>
    <row r="83" spans="1:6">
      <c r="A83" s="69">
        <v>3117</v>
      </c>
      <c r="B83" s="79" t="s">
        <v>151</v>
      </c>
      <c r="C83" s="44">
        <v>1532</v>
      </c>
      <c r="D83" s="44">
        <v>1451</v>
      </c>
      <c r="E83" s="44">
        <v>-81</v>
      </c>
      <c r="F83" s="80">
        <v>-5.2872062663185379E-2</v>
      </c>
    </row>
    <row r="84" spans="1:6">
      <c r="A84" s="69">
        <v>3118</v>
      </c>
      <c r="B84" s="79" t="s">
        <v>152</v>
      </c>
      <c r="C84" s="44">
        <v>1601</v>
      </c>
      <c r="D84" s="44">
        <v>1817</v>
      </c>
      <c r="E84" s="44">
        <v>216</v>
      </c>
      <c r="F84" s="80">
        <v>0.13491567770143661</v>
      </c>
    </row>
    <row r="85" spans="1:6">
      <c r="A85" s="69">
        <v>3119</v>
      </c>
      <c r="B85" s="79" t="s">
        <v>153</v>
      </c>
      <c r="C85" s="44">
        <v>336</v>
      </c>
      <c r="D85" s="44">
        <v>548</v>
      </c>
      <c r="E85" s="44">
        <v>212</v>
      </c>
      <c r="F85" s="80">
        <v>0.63095238095238093</v>
      </c>
    </row>
    <row r="86" spans="1:6">
      <c r="A86" s="69">
        <v>312</v>
      </c>
      <c r="B86" s="79" t="s">
        <v>154</v>
      </c>
      <c r="C86" s="44">
        <v>107</v>
      </c>
      <c r="D86" s="44">
        <v>109</v>
      </c>
      <c r="E86" s="44">
        <v>2</v>
      </c>
      <c r="F86" s="80">
        <v>1.8691588785046728E-2</v>
      </c>
    </row>
    <row r="87" spans="1:6">
      <c r="A87" s="69">
        <v>3121</v>
      </c>
      <c r="B87" s="79" t="s">
        <v>155</v>
      </c>
      <c r="C87" s="44">
        <v>107</v>
      </c>
      <c r="D87" s="44">
        <v>109</v>
      </c>
      <c r="E87" s="44">
        <v>2</v>
      </c>
      <c r="F87" s="80">
        <v>1.8691588785046728E-2</v>
      </c>
    </row>
    <row r="88" spans="1:6">
      <c r="A88" s="69">
        <v>313</v>
      </c>
      <c r="B88" s="79" t="s">
        <v>157</v>
      </c>
      <c r="C88" s="44">
        <v>1072</v>
      </c>
      <c r="D88" s="44">
        <v>1085</v>
      </c>
      <c r="E88" s="44">
        <v>13</v>
      </c>
      <c r="F88" s="80">
        <v>1.2126865671641791E-2</v>
      </c>
    </row>
    <row r="89" spans="1:6">
      <c r="A89" s="69">
        <v>3131</v>
      </c>
      <c r="B89" s="79" t="s">
        <v>158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3132</v>
      </c>
      <c r="B90" s="79" t="s">
        <v>159</v>
      </c>
      <c r="C90" s="44">
        <v>278</v>
      </c>
      <c r="D90" s="44">
        <v>315</v>
      </c>
      <c r="E90" s="44">
        <v>37</v>
      </c>
      <c r="F90" s="80">
        <v>0.13309352517985612</v>
      </c>
    </row>
    <row r="91" spans="1:6">
      <c r="A91" s="69">
        <v>3133</v>
      </c>
      <c r="B91" s="79" t="s">
        <v>160</v>
      </c>
      <c r="C91" s="44">
        <v>717</v>
      </c>
      <c r="D91" s="44">
        <v>702</v>
      </c>
      <c r="E91" s="44">
        <v>-15</v>
      </c>
      <c r="F91" s="80">
        <v>-2.0920502092050208E-2</v>
      </c>
    </row>
    <row r="92" spans="1:6">
      <c r="A92" s="69">
        <v>314</v>
      </c>
      <c r="B92" s="79" t="s">
        <v>161</v>
      </c>
      <c r="C92" s="44">
        <v>980</v>
      </c>
      <c r="D92" s="44">
        <v>929</v>
      </c>
      <c r="E92" s="44">
        <v>-51</v>
      </c>
      <c r="F92" s="80">
        <v>-5.2040816326530612E-2</v>
      </c>
    </row>
    <row r="93" spans="1:6">
      <c r="A93" s="69">
        <v>3141</v>
      </c>
      <c r="B93" s="79" t="s">
        <v>162</v>
      </c>
      <c r="C93" s="44">
        <v>224</v>
      </c>
      <c r="D93" s="44">
        <v>185</v>
      </c>
      <c r="E93" s="44">
        <v>-39</v>
      </c>
      <c r="F93" s="80">
        <v>-0.17410714285714285</v>
      </c>
    </row>
    <row r="94" spans="1:6">
      <c r="A94" s="69">
        <v>3149</v>
      </c>
      <c r="B94" s="79" t="s">
        <v>163</v>
      </c>
      <c r="C94" s="44">
        <v>649</v>
      </c>
      <c r="D94" s="44">
        <v>724</v>
      </c>
      <c r="E94" s="44">
        <v>75</v>
      </c>
      <c r="F94" s="80">
        <v>0.11556240369799692</v>
      </c>
    </row>
    <row r="95" spans="1:6">
      <c r="A95" s="69">
        <v>315</v>
      </c>
      <c r="B95" s="79" t="s">
        <v>164</v>
      </c>
      <c r="C95" s="44">
        <v>360</v>
      </c>
      <c r="D95" s="44">
        <v>370</v>
      </c>
      <c r="E95" s="44">
        <v>10</v>
      </c>
      <c r="F95" s="80">
        <v>2.7777777777777776E-2</v>
      </c>
    </row>
    <row r="96" spans="1:6">
      <c r="A96" s="69">
        <v>3152</v>
      </c>
      <c r="B96" s="79" t="s">
        <v>166</v>
      </c>
      <c r="C96" s="44">
        <v>345</v>
      </c>
      <c r="D96" s="44">
        <v>354</v>
      </c>
      <c r="E96" s="44">
        <v>9</v>
      </c>
      <c r="F96" s="80">
        <v>2.6086956521739129E-2</v>
      </c>
    </row>
    <row r="97" spans="1:6">
      <c r="A97" s="69">
        <v>316</v>
      </c>
      <c r="B97" s="79" t="s">
        <v>168</v>
      </c>
      <c r="C97" s="44">
        <v>79</v>
      </c>
      <c r="D97" s="44">
        <v>99</v>
      </c>
      <c r="E97" s="44">
        <v>20</v>
      </c>
      <c r="F97" s="80">
        <v>0.25316455696202533</v>
      </c>
    </row>
    <row r="98" spans="1:6">
      <c r="A98" s="69">
        <v>3169</v>
      </c>
      <c r="B98" s="79" t="s">
        <v>171</v>
      </c>
      <c r="C98" s="44">
        <v>65</v>
      </c>
      <c r="D98" s="44">
        <v>77</v>
      </c>
      <c r="E98" s="44">
        <v>12</v>
      </c>
      <c r="F98" s="80">
        <v>0.18461538461538463</v>
      </c>
    </row>
    <row r="99" spans="1:6">
      <c r="A99" s="75" t="s">
        <v>172</v>
      </c>
      <c r="B99" s="76" t="s">
        <v>502</v>
      </c>
      <c r="C99" s="77">
        <v>16078</v>
      </c>
      <c r="D99" s="77">
        <v>16339</v>
      </c>
      <c r="E99" s="77">
        <v>261</v>
      </c>
      <c r="F99" s="78">
        <v>1.6233362358502302E-2</v>
      </c>
    </row>
    <row r="100" spans="1:6">
      <c r="A100" s="69">
        <v>321</v>
      </c>
      <c r="B100" s="79" t="s">
        <v>173</v>
      </c>
      <c r="C100" s="44">
        <v>571</v>
      </c>
      <c r="D100" s="44">
        <v>589</v>
      </c>
      <c r="E100" s="44">
        <v>18</v>
      </c>
      <c r="F100" s="80">
        <v>3.1523642732049037E-2</v>
      </c>
    </row>
    <row r="101" spans="1:6">
      <c r="A101" s="69">
        <v>3211</v>
      </c>
      <c r="B101" s="79" t="s">
        <v>174</v>
      </c>
      <c r="C101" s="44">
        <v>20</v>
      </c>
      <c r="D101" s="44">
        <v>17</v>
      </c>
      <c r="E101" s="44">
        <v>-3</v>
      </c>
      <c r="F101" s="80">
        <v>-0.15</v>
      </c>
    </row>
    <row r="102" spans="1:6">
      <c r="A102" s="69">
        <v>3219</v>
      </c>
      <c r="B102" s="79" t="s">
        <v>176</v>
      </c>
      <c r="C102" s="44">
        <v>435</v>
      </c>
      <c r="D102" s="44">
        <v>453</v>
      </c>
      <c r="E102" s="44">
        <v>18</v>
      </c>
      <c r="F102" s="80">
        <v>4.1379310344827586E-2</v>
      </c>
    </row>
    <row r="103" spans="1:6">
      <c r="A103" s="69">
        <v>322</v>
      </c>
      <c r="B103" s="79" t="s">
        <v>177</v>
      </c>
      <c r="C103" s="44">
        <v>904</v>
      </c>
      <c r="D103" s="44">
        <v>884</v>
      </c>
      <c r="E103" s="44">
        <v>-20</v>
      </c>
      <c r="F103" s="80">
        <v>-2.2123893805309734E-2</v>
      </c>
    </row>
    <row r="104" spans="1:6">
      <c r="A104" s="69">
        <v>3222</v>
      </c>
      <c r="B104" s="79" t="s">
        <v>179</v>
      </c>
      <c r="C104" s="44">
        <v>571</v>
      </c>
      <c r="D104" s="44">
        <v>508</v>
      </c>
      <c r="E104" s="44">
        <v>-63</v>
      </c>
      <c r="F104" s="80">
        <v>-0.11033274956217162</v>
      </c>
    </row>
    <row r="105" spans="1:6">
      <c r="A105" s="69">
        <v>323</v>
      </c>
      <c r="B105" s="79" t="s">
        <v>180</v>
      </c>
      <c r="C105" s="44">
        <v>2783</v>
      </c>
      <c r="D105" s="44">
        <v>2576</v>
      </c>
      <c r="E105" s="44">
        <v>-207</v>
      </c>
      <c r="F105" s="80">
        <v>-7.43801652892562E-2</v>
      </c>
    </row>
    <row r="106" spans="1:6">
      <c r="A106" s="69">
        <v>3231</v>
      </c>
      <c r="B106" s="79" t="s">
        <v>180</v>
      </c>
      <c r="C106" s="44">
        <v>2783</v>
      </c>
      <c r="D106" s="44">
        <v>2576</v>
      </c>
      <c r="E106" s="44">
        <v>-207</v>
      </c>
      <c r="F106" s="80">
        <v>-7.43801652892562E-2</v>
      </c>
    </row>
    <row r="107" spans="1:6">
      <c r="A107" s="69">
        <v>325</v>
      </c>
      <c r="B107" s="79" t="s">
        <v>182</v>
      </c>
      <c r="C107" s="44">
        <v>1415</v>
      </c>
      <c r="D107" s="44">
        <v>1312</v>
      </c>
      <c r="E107" s="44">
        <v>-103</v>
      </c>
      <c r="F107" s="80">
        <v>-7.2791519434628971E-2</v>
      </c>
    </row>
    <row r="108" spans="1:6">
      <c r="A108" s="69">
        <v>3251</v>
      </c>
      <c r="B108" s="79" t="s">
        <v>183</v>
      </c>
      <c r="C108" s="44">
        <v>0</v>
      </c>
      <c r="D108" s="44">
        <v>0</v>
      </c>
      <c r="E108" s="44">
        <v>0</v>
      </c>
      <c r="F108" s="80" t="e">
        <v>#DIV/0!</v>
      </c>
    </row>
    <row r="109" spans="1:6">
      <c r="A109" s="69">
        <v>3252</v>
      </c>
      <c r="B109" s="79" t="s">
        <v>184</v>
      </c>
      <c r="C109" s="44">
        <v>154</v>
      </c>
      <c r="D109" s="44">
        <v>136</v>
      </c>
      <c r="E109" s="44">
        <v>-18</v>
      </c>
      <c r="F109" s="80">
        <v>-0.11688311688311688</v>
      </c>
    </row>
    <row r="110" spans="1:6">
      <c r="A110" s="69">
        <v>3254</v>
      </c>
      <c r="B110" s="79" t="s">
        <v>186</v>
      </c>
      <c r="C110" s="44">
        <v>168</v>
      </c>
      <c r="D110" s="44">
        <v>86</v>
      </c>
      <c r="E110" s="44">
        <v>-82</v>
      </c>
      <c r="F110" s="80">
        <v>-0.48809523809523808</v>
      </c>
    </row>
    <row r="111" spans="1:6">
      <c r="A111" s="69">
        <v>3255</v>
      </c>
      <c r="B111" s="79" t="s">
        <v>187</v>
      </c>
      <c r="C111" s="44">
        <v>117</v>
      </c>
      <c r="D111" s="44">
        <v>115</v>
      </c>
      <c r="E111" s="44">
        <v>-2</v>
      </c>
      <c r="F111" s="80">
        <v>-1.7094017094017096E-2</v>
      </c>
    </row>
    <row r="112" spans="1:6">
      <c r="A112" s="69">
        <v>3256</v>
      </c>
      <c r="B112" s="79" t="s">
        <v>188</v>
      </c>
      <c r="C112" s="44">
        <v>0</v>
      </c>
      <c r="D112" s="44">
        <v>61</v>
      </c>
      <c r="E112" s="44">
        <v>61</v>
      </c>
      <c r="F112" s="80" t="e">
        <v>#DIV/0!</v>
      </c>
    </row>
    <row r="113" spans="1:6">
      <c r="A113" s="69">
        <v>3259</v>
      </c>
      <c r="B113" s="79" t="s">
        <v>189</v>
      </c>
      <c r="C113" s="44">
        <v>131</v>
      </c>
      <c r="D113" s="44">
        <v>123</v>
      </c>
      <c r="E113" s="44">
        <v>-8</v>
      </c>
      <c r="F113" s="80">
        <v>-6.1068702290076333E-2</v>
      </c>
    </row>
    <row r="114" spans="1:6">
      <c r="A114" s="69">
        <v>326</v>
      </c>
      <c r="B114" s="79" t="s">
        <v>190</v>
      </c>
      <c r="C114" s="44">
        <v>1496</v>
      </c>
      <c r="D114" s="44">
        <v>1647</v>
      </c>
      <c r="E114" s="44">
        <v>151</v>
      </c>
      <c r="F114" s="80">
        <v>0.10093582887700535</v>
      </c>
    </row>
    <row r="115" spans="1:6">
      <c r="A115" s="69">
        <v>3261</v>
      </c>
      <c r="B115" s="79" t="s">
        <v>191</v>
      </c>
      <c r="C115" s="44">
        <v>529</v>
      </c>
      <c r="D115" s="44">
        <v>587</v>
      </c>
      <c r="E115" s="44">
        <v>58</v>
      </c>
      <c r="F115" s="80">
        <v>0.10964083175803403</v>
      </c>
    </row>
    <row r="116" spans="1:6">
      <c r="A116" s="69">
        <v>3262</v>
      </c>
      <c r="B116" s="79" t="s">
        <v>192</v>
      </c>
      <c r="C116" s="44">
        <v>347</v>
      </c>
      <c r="D116" s="44">
        <v>363</v>
      </c>
      <c r="E116" s="44">
        <v>16</v>
      </c>
      <c r="F116" s="80">
        <v>4.6109510086455328E-2</v>
      </c>
    </row>
    <row r="117" spans="1:6">
      <c r="A117" s="69">
        <v>327</v>
      </c>
      <c r="B117" s="79" t="s">
        <v>193</v>
      </c>
      <c r="C117" s="44">
        <v>931</v>
      </c>
      <c r="D117" s="44">
        <v>1023</v>
      </c>
      <c r="E117" s="44">
        <v>92</v>
      </c>
      <c r="F117" s="80">
        <v>9.8818474758324379E-2</v>
      </c>
    </row>
    <row r="118" spans="1:6">
      <c r="A118" s="69">
        <v>3271</v>
      </c>
      <c r="B118" s="79" t="s">
        <v>194</v>
      </c>
      <c r="C118" s="44">
        <v>0</v>
      </c>
      <c r="D118" s="44">
        <v>14</v>
      </c>
      <c r="E118" s="44">
        <v>14</v>
      </c>
      <c r="F118" s="80" t="e">
        <v>#DIV/0!</v>
      </c>
    </row>
    <row r="119" spans="1:6">
      <c r="A119" s="69">
        <v>3272</v>
      </c>
      <c r="B119" s="79" t="s">
        <v>195</v>
      </c>
      <c r="C119" s="44">
        <v>0</v>
      </c>
      <c r="D119" s="44">
        <v>0</v>
      </c>
      <c r="E119" s="44">
        <v>0</v>
      </c>
      <c r="F119" s="80" t="e">
        <v>#DIV/0!</v>
      </c>
    </row>
    <row r="120" spans="1:6">
      <c r="A120" s="69">
        <v>3273</v>
      </c>
      <c r="B120" s="79" t="s">
        <v>196</v>
      </c>
      <c r="C120" s="44">
        <v>464</v>
      </c>
      <c r="D120" s="44">
        <v>499</v>
      </c>
      <c r="E120" s="44">
        <v>35</v>
      </c>
      <c r="F120" s="80">
        <v>7.5431034482758619E-2</v>
      </c>
    </row>
    <row r="121" spans="1:6">
      <c r="A121" s="69">
        <v>3279</v>
      </c>
      <c r="B121" s="79" t="s">
        <v>198</v>
      </c>
      <c r="C121" s="44">
        <v>115</v>
      </c>
      <c r="D121" s="44">
        <v>99</v>
      </c>
      <c r="E121" s="44">
        <v>-16</v>
      </c>
      <c r="F121" s="80">
        <v>-0.1391304347826087</v>
      </c>
    </row>
    <row r="122" spans="1:6">
      <c r="A122" s="69">
        <v>331</v>
      </c>
      <c r="B122" s="79" t="s">
        <v>199</v>
      </c>
      <c r="C122" s="44">
        <v>1418</v>
      </c>
      <c r="D122" s="44">
        <v>1424</v>
      </c>
      <c r="E122" s="44">
        <v>6</v>
      </c>
      <c r="F122" s="80">
        <v>4.2313117066290554E-3</v>
      </c>
    </row>
    <row r="123" spans="1:6">
      <c r="A123" s="69">
        <v>3313</v>
      </c>
      <c r="B123" s="79" t="s">
        <v>202</v>
      </c>
      <c r="C123" s="44">
        <v>0</v>
      </c>
      <c r="D123" s="44">
        <v>0</v>
      </c>
      <c r="E123" s="44">
        <v>0</v>
      </c>
      <c r="F123" s="80" t="e">
        <v>#DIV/0!</v>
      </c>
    </row>
    <row r="124" spans="1:6">
      <c r="A124" s="69">
        <v>3314</v>
      </c>
      <c r="B124" s="79" t="s">
        <v>203</v>
      </c>
      <c r="C124" s="44">
        <v>206</v>
      </c>
      <c r="D124" s="44">
        <v>228</v>
      </c>
      <c r="E124" s="44">
        <v>22</v>
      </c>
      <c r="F124" s="80">
        <v>0.10679611650485436</v>
      </c>
    </row>
    <row r="125" spans="1:6">
      <c r="A125" s="69">
        <v>3315</v>
      </c>
      <c r="B125" s="79" t="s">
        <v>204</v>
      </c>
      <c r="C125" s="44">
        <v>209</v>
      </c>
      <c r="D125" s="44">
        <v>199</v>
      </c>
      <c r="E125" s="44">
        <v>-10</v>
      </c>
      <c r="F125" s="80">
        <v>-4.784688995215311E-2</v>
      </c>
    </row>
    <row r="126" spans="1:6">
      <c r="A126" s="69">
        <v>332</v>
      </c>
      <c r="B126" s="79" t="s">
        <v>205</v>
      </c>
      <c r="C126" s="44">
        <v>5519</v>
      </c>
      <c r="D126" s="44">
        <v>6043</v>
      </c>
      <c r="E126" s="44">
        <v>524</v>
      </c>
      <c r="F126" s="80">
        <v>9.4944736365283569E-2</v>
      </c>
    </row>
    <row r="127" spans="1:6">
      <c r="A127" s="69">
        <v>3321</v>
      </c>
      <c r="B127" s="79" t="s">
        <v>206</v>
      </c>
      <c r="C127" s="44">
        <v>320</v>
      </c>
      <c r="D127" s="44">
        <v>386</v>
      </c>
      <c r="E127" s="44">
        <v>66</v>
      </c>
      <c r="F127" s="80">
        <v>0.20624999999999999</v>
      </c>
    </row>
    <row r="128" spans="1:6">
      <c r="A128" s="69">
        <v>3322</v>
      </c>
      <c r="B128" s="79" t="s">
        <v>207</v>
      </c>
      <c r="C128" s="44">
        <v>45</v>
      </c>
      <c r="D128" s="44">
        <v>43</v>
      </c>
      <c r="E128" s="44">
        <v>-2</v>
      </c>
      <c r="F128" s="80">
        <v>-4.4444444444444446E-2</v>
      </c>
    </row>
    <row r="129" spans="1:6">
      <c r="A129" s="69">
        <v>3323</v>
      </c>
      <c r="B129" s="79" t="s">
        <v>208</v>
      </c>
      <c r="C129" s="44">
        <v>1192</v>
      </c>
      <c r="D129" s="44">
        <v>937</v>
      </c>
      <c r="E129" s="44">
        <v>-255</v>
      </c>
      <c r="F129" s="80">
        <v>-0.21392617449664431</v>
      </c>
    </row>
    <row r="130" spans="1:6">
      <c r="A130" s="69">
        <v>3324</v>
      </c>
      <c r="B130" s="79" t="s">
        <v>209</v>
      </c>
      <c r="C130" s="44">
        <v>139</v>
      </c>
      <c r="D130" s="44">
        <v>255</v>
      </c>
      <c r="E130" s="44">
        <v>116</v>
      </c>
      <c r="F130" s="80">
        <v>0.83453237410071945</v>
      </c>
    </row>
    <row r="131" spans="1:6">
      <c r="A131" s="69">
        <v>3325</v>
      </c>
      <c r="B131" s="79" t="s">
        <v>210</v>
      </c>
      <c r="C131" s="44">
        <v>72</v>
      </c>
      <c r="D131" s="44">
        <v>126</v>
      </c>
      <c r="E131" s="44">
        <v>54</v>
      </c>
      <c r="F131" s="80">
        <v>0.75</v>
      </c>
    </row>
    <row r="132" spans="1:6">
      <c r="A132" s="69">
        <v>3326</v>
      </c>
      <c r="B132" s="79" t="s">
        <v>211</v>
      </c>
      <c r="C132" s="44">
        <v>57</v>
      </c>
      <c r="D132" s="44">
        <v>32</v>
      </c>
      <c r="E132" s="44">
        <v>-25</v>
      </c>
      <c r="F132" s="80">
        <v>-0.43859649122807015</v>
      </c>
    </row>
    <row r="133" spans="1:6">
      <c r="A133" s="69">
        <v>3327</v>
      </c>
      <c r="B133" s="79" t="s">
        <v>212</v>
      </c>
      <c r="C133" s="44">
        <v>1428</v>
      </c>
      <c r="D133" s="44">
        <v>1724</v>
      </c>
      <c r="E133" s="44">
        <v>296</v>
      </c>
      <c r="F133" s="80">
        <v>0.20728291316526612</v>
      </c>
    </row>
    <row r="134" spans="1:6">
      <c r="A134" s="69">
        <v>3328</v>
      </c>
      <c r="B134" s="79" t="s">
        <v>213</v>
      </c>
      <c r="C134" s="44">
        <v>938</v>
      </c>
      <c r="D134" s="44">
        <v>1071</v>
      </c>
      <c r="E134" s="44">
        <v>133</v>
      </c>
      <c r="F134" s="80">
        <v>0.1417910447761194</v>
      </c>
    </row>
    <row r="135" spans="1:6">
      <c r="A135" s="69">
        <v>3329</v>
      </c>
      <c r="B135" s="79" t="s">
        <v>214</v>
      </c>
      <c r="C135" s="44">
        <v>664</v>
      </c>
      <c r="D135" s="44">
        <v>680</v>
      </c>
      <c r="E135" s="44">
        <v>16</v>
      </c>
      <c r="F135" s="80">
        <v>2.4096385542168676E-2</v>
      </c>
    </row>
    <row r="136" spans="1:6">
      <c r="A136" s="69">
        <v>333</v>
      </c>
      <c r="B136" s="79" t="s">
        <v>215</v>
      </c>
      <c r="C136" s="44">
        <v>1742</v>
      </c>
      <c r="D136" s="44">
        <v>1803</v>
      </c>
      <c r="E136" s="44">
        <v>61</v>
      </c>
      <c r="F136" s="80">
        <v>3.5017221584385763E-2</v>
      </c>
    </row>
    <row r="137" spans="1:6">
      <c r="A137" s="69">
        <v>3331</v>
      </c>
      <c r="B137" s="79" t="s">
        <v>216</v>
      </c>
      <c r="C137" s="44">
        <v>0</v>
      </c>
      <c r="D137" s="44">
        <v>0</v>
      </c>
      <c r="E137" s="44">
        <v>0</v>
      </c>
      <c r="F137" s="80" t="e">
        <v>#DIV/0!</v>
      </c>
    </row>
    <row r="138" spans="1:6">
      <c r="A138" s="69">
        <v>3332</v>
      </c>
      <c r="B138" s="79" t="s">
        <v>217</v>
      </c>
      <c r="C138" s="44">
        <v>297</v>
      </c>
      <c r="D138" s="44">
        <v>245</v>
      </c>
      <c r="E138" s="44">
        <v>-52</v>
      </c>
      <c r="F138" s="80">
        <v>-0.17508417508417509</v>
      </c>
    </row>
    <row r="139" spans="1:6">
      <c r="A139" s="69">
        <v>3333</v>
      </c>
      <c r="B139" s="79" t="s">
        <v>218</v>
      </c>
      <c r="C139" s="44">
        <v>0</v>
      </c>
      <c r="D139" s="44">
        <v>297</v>
      </c>
      <c r="E139" s="44">
        <v>297</v>
      </c>
      <c r="F139" s="80" t="e">
        <v>#DIV/0!</v>
      </c>
    </row>
    <row r="140" spans="1:6">
      <c r="A140" s="69">
        <v>3334</v>
      </c>
      <c r="B140" s="79" t="s">
        <v>219</v>
      </c>
      <c r="C140" s="44">
        <v>98</v>
      </c>
      <c r="D140" s="44">
        <v>105</v>
      </c>
      <c r="E140" s="44">
        <v>7</v>
      </c>
      <c r="F140" s="80">
        <v>7.1428571428571425E-2</v>
      </c>
    </row>
    <row r="141" spans="1:6">
      <c r="A141" s="69">
        <v>3335</v>
      </c>
      <c r="B141" s="79" t="s">
        <v>220</v>
      </c>
      <c r="C141" s="44">
        <v>463</v>
      </c>
      <c r="D141" s="44">
        <v>494</v>
      </c>
      <c r="E141" s="44">
        <v>31</v>
      </c>
      <c r="F141" s="80">
        <v>6.6954643628509725E-2</v>
      </c>
    </row>
    <row r="142" spans="1:6">
      <c r="A142" s="69">
        <v>3336</v>
      </c>
      <c r="B142" s="79" t="s">
        <v>221</v>
      </c>
      <c r="C142" s="44">
        <v>38</v>
      </c>
      <c r="D142" s="44">
        <v>81</v>
      </c>
      <c r="E142" s="44">
        <v>43</v>
      </c>
      <c r="F142" s="80">
        <v>1.131578947368421</v>
      </c>
    </row>
    <row r="143" spans="1:6">
      <c r="A143" s="69">
        <v>3339</v>
      </c>
      <c r="B143" s="79" t="s">
        <v>222</v>
      </c>
      <c r="C143" s="44">
        <v>226</v>
      </c>
      <c r="D143" s="44">
        <v>234</v>
      </c>
      <c r="E143" s="44">
        <v>8</v>
      </c>
      <c r="F143" s="80">
        <v>3.5398230088495575E-2</v>
      </c>
    </row>
    <row r="144" spans="1:6">
      <c r="A144" s="69">
        <v>334</v>
      </c>
      <c r="B144" s="79" t="s">
        <v>223</v>
      </c>
      <c r="C144" s="44">
        <v>3868</v>
      </c>
      <c r="D144" s="44">
        <v>3858</v>
      </c>
      <c r="E144" s="44">
        <v>-10</v>
      </c>
      <c r="F144" s="80">
        <v>-2.5853154084798345E-3</v>
      </c>
    </row>
    <row r="145" spans="1:6">
      <c r="A145" s="69">
        <v>3341</v>
      </c>
      <c r="B145" s="79" t="s">
        <v>224</v>
      </c>
      <c r="C145" s="44">
        <v>13</v>
      </c>
      <c r="D145" s="44">
        <v>16</v>
      </c>
      <c r="E145" s="44">
        <v>3</v>
      </c>
      <c r="F145" s="80">
        <v>0.23076923076923078</v>
      </c>
    </row>
    <row r="146" spans="1:6">
      <c r="A146" s="69">
        <v>3342</v>
      </c>
      <c r="B146" s="79" t="s">
        <v>225</v>
      </c>
      <c r="C146" s="44">
        <v>102</v>
      </c>
      <c r="D146" s="44">
        <v>85</v>
      </c>
      <c r="E146" s="44">
        <v>-17</v>
      </c>
      <c r="F146" s="80">
        <v>-0.16666666666666666</v>
      </c>
    </row>
    <row r="147" spans="1:6">
      <c r="A147" s="69">
        <v>3344</v>
      </c>
      <c r="B147" s="79" t="s">
        <v>227</v>
      </c>
      <c r="C147" s="44">
        <v>1712</v>
      </c>
      <c r="D147" s="44">
        <v>1837</v>
      </c>
      <c r="E147" s="44">
        <v>125</v>
      </c>
      <c r="F147" s="80">
        <v>7.3014018691588786E-2</v>
      </c>
    </row>
    <row r="148" spans="1:6">
      <c r="A148" s="69">
        <v>3345</v>
      </c>
      <c r="B148" s="79" t="s">
        <v>228</v>
      </c>
      <c r="C148" s="44">
        <v>1195</v>
      </c>
      <c r="D148" s="44">
        <v>1123</v>
      </c>
      <c r="E148" s="44">
        <v>-72</v>
      </c>
      <c r="F148" s="80">
        <v>-6.0251046025104602E-2</v>
      </c>
    </row>
    <row r="149" spans="1:6">
      <c r="A149" s="69">
        <v>335</v>
      </c>
      <c r="B149" s="79" t="s">
        <v>230</v>
      </c>
      <c r="C149" s="44">
        <v>3622</v>
      </c>
      <c r="D149" s="44">
        <v>3708</v>
      </c>
      <c r="E149" s="44">
        <v>86</v>
      </c>
      <c r="F149" s="80">
        <v>2.3743787962451683E-2</v>
      </c>
    </row>
    <row r="150" spans="1:6">
      <c r="A150" s="69">
        <v>3351</v>
      </c>
      <c r="B150" s="79" t="s">
        <v>231</v>
      </c>
      <c r="C150" s="44">
        <v>929</v>
      </c>
      <c r="D150" s="44">
        <v>927</v>
      </c>
      <c r="E150" s="44">
        <v>-2</v>
      </c>
      <c r="F150" s="80">
        <v>-2.1528525296017221E-3</v>
      </c>
    </row>
    <row r="151" spans="1:6">
      <c r="A151" s="69">
        <v>3353</v>
      </c>
      <c r="B151" s="79" t="s">
        <v>233</v>
      </c>
      <c r="C151" s="44">
        <v>1668</v>
      </c>
      <c r="D151" s="44">
        <v>1582</v>
      </c>
      <c r="E151" s="44">
        <v>-86</v>
      </c>
      <c r="F151" s="80">
        <v>-5.1558752997601917E-2</v>
      </c>
    </row>
    <row r="152" spans="1:6">
      <c r="A152" s="69">
        <v>3359</v>
      </c>
      <c r="B152" s="79" t="s">
        <v>234</v>
      </c>
      <c r="C152" s="44">
        <v>736</v>
      </c>
      <c r="D152" s="44">
        <v>900</v>
      </c>
      <c r="E152" s="44">
        <v>164</v>
      </c>
      <c r="F152" s="80">
        <v>0.22282608695652173</v>
      </c>
    </row>
    <row r="153" spans="1:6">
      <c r="A153" s="69">
        <v>336</v>
      </c>
      <c r="B153" s="79" t="s">
        <v>235</v>
      </c>
      <c r="C153" s="44">
        <v>392</v>
      </c>
      <c r="D153" s="44">
        <v>435</v>
      </c>
      <c r="E153" s="44">
        <v>43</v>
      </c>
      <c r="F153" s="80">
        <v>0.10969387755102041</v>
      </c>
    </row>
    <row r="154" spans="1:6">
      <c r="A154" s="69">
        <v>3363</v>
      </c>
      <c r="B154" s="79" t="s">
        <v>238</v>
      </c>
      <c r="C154" s="44">
        <v>0</v>
      </c>
      <c r="D154" s="44">
        <v>43</v>
      </c>
      <c r="E154" s="44">
        <v>43</v>
      </c>
      <c r="F154" s="80" t="e">
        <v>#DIV/0!</v>
      </c>
    </row>
    <row r="155" spans="1:6">
      <c r="A155" s="69">
        <v>3366</v>
      </c>
      <c r="B155" s="79" t="s">
        <v>240</v>
      </c>
      <c r="C155" s="44">
        <v>271</v>
      </c>
      <c r="D155" s="44">
        <v>283</v>
      </c>
      <c r="E155" s="44">
        <v>12</v>
      </c>
      <c r="F155" s="80">
        <v>4.4280442804428041E-2</v>
      </c>
    </row>
    <row r="156" spans="1:6">
      <c r="A156" s="69">
        <v>337</v>
      </c>
      <c r="B156" s="79" t="s">
        <v>242</v>
      </c>
      <c r="C156" s="44">
        <v>611</v>
      </c>
      <c r="D156" s="44">
        <v>573</v>
      </c>
      <c r="E156" s="44">
        <v>-38</v>
      </c>
      <c r="F156" s="80">
        <v>-6.2193126022913256E-2</v>
      </c>
    </row>
    <row r="157" spans="1:6">
      <c r="A157" s="69">
        <v>3371</v>
      </c>
      <c r="B157" s="79" t="s">
        <v>243</v>
      </c>
      <c r="C157" s="44">
        <v>267</v>
      </c>
      <c r="D157" s="44">
        <v>281</v>
      </c>
      <c r="E157" s="44">
        <v>14</v>
      </c>
      <c r="F157" s="80">
        <v>5.2434456928838954E-2</v>
      </c>
    </row>
    <row r="158" spans="1:6">
      <c r="A158" s="69">
        <v>3372</v>
      </c>
      <c r="B158" s="79" t="s">
        <v>244</v>
      </c>
      <c r="C158" s="44">
        <v>160</v>
      </c>
      <c r="D158" s="44">
        <v>102</v>
      </c>
      <c r="E158" s="44">
        <v>-58</v>
      </c>
      <c r="F158" s="80">
        <v>-0.36249999999999999</v>
      </c>
    </row>
    <row r="159" spans="1:6">
      <c r="A159" s="69">
        <v>3379</v>
      </c>
      <c r="B159" s="79" t="s">
        <v>245</v>
      </c>
      <c r="C159" s="44">
        <v>102</v>
      </c>
      <c r="D159" s="44">
        <v>109</v>
      </c>
      <c r="E159" s="44">
        <v>7</v>
      </c>
      <c r="F159" s="80">
        <v>6.8627450980392163E-2</v>
      </c>
    </row>
    <row r="160" spans="1:6">
      <c r="A160" s="69">
        <v>339</v>
      </c>
      <c r="B160" s="79" t="s">
        <v>246</v>
      </c>
      <c r="C160" s="44">
        <v>7173</v>
      </c>
      <c r="D160" s="44">
        <v>7266</v>
      </c>
      <c r="E160" s="44">
        <v>93</v>
      </c>
      <c r="F160" s="80">
        <v>1.2965286491007947E-2</v>
      </c>
    </row>
    <row r="161" spans="1:6">
      <c r="A161" s="69">
        <v>3391</v>
      </c>
      <c r="B161" s="79" t="s">
        <v>247</v>
      </c>
      <c r="C161" s="44">
        <v>3431</v>
      </c>
      <c r="D161" s="44">
        <v>3597</v>
      </c>
      <c r="E161" s="44">
        <v>166</v>
      </c>
      <c r="F161" s="80">
        <v>4.8382395802972891E-2</v>
      </c>
    </row>
    <row r="162" spans="1:6">
      <c r="A162" s="69">
        <v>3399</v>
      </c>
      <c r="B162" s="79" t="s">
        <v>248</v>
      </c>
      <c r="C162" s="44">
        <v>1841</v>
      </c>
      <c r="D162" s="44">
        <v>1727</v>
      </c>
      <c r="E162" s="44">
        <v>-114</v>
      </c>
      <c r="F162" s="80">
        <v>-6.1922868006518195E-2</v>
      </c>
    </row>
    <row r="163" spans="1:6">
      <c r="A163" s="73"/>
      <c r="B163" s="155" t="s">
        <v>74</v>
      </c>
      <c r="C163" s="71">
        <v>436891</v>
      </c>
      <c r="D163" s="71">
        <v>441704</v>
      </c>
      <c r="E163" s="71">
        <v>4813</v>
      </c>
      <c r="F163" s="72">
        <v>1.1016477794232428E-2</v>
      </c>
    </row>
    <row r="164" spans="1:6">
      <c r="A164" s="73"/>
      <c r="B164" s="74" t="s">
        <v>505</v>
      </c>
      <c r="C164" s="71">
        <v>117358</v>
      </c>
      <c r="D164" s="71">
        <v>120446</v>
      </c>
      <c r="E164" s="71">
        <v>3088</v>
      </c>
      <c r="F164" s="72">
        <v>2.6312650181495936E-2</v>
      </c>
    </row>
    <row r="165" spans="1:6">
      <c r="A165" s="75">
        <v>22</v>
      </c>
      <c r="B165" s="76" t="s">
        <v>78</v>
      </c>
      <c r="C165" s="77">
        <v>2821</v>
      </c>
      <c r="D165" s="77">
        <v>3070</v>
      </c>
      <c r="E165" s="77">
        <v>249</v>
      </c>
      <c r="F165" s="78">
        <v>8.8266572137539884E-2</v>
      </c>
    </row>
    <row r="166" spans="1:6">
      <c r="A166" s="69">
        <v>221</v>
      </c>
      <c r="B166" s="79" t="s">
        <v>78</v>
      </c>
      <c r="C166" s="44">
        <v>2821</v>
      </c>
      <c r="D166" s="44">
        <v>3070</v>
      </c>
      <c r="E166" s="44">
        <v>249</v>
      </c>
      <c r="F166" s="80">
        <v>8.8266572137539884E-2</v>
      </c>
    </row>
    <row r="167" spans="1:6">
      <c r="A167" s="69">
        <v>2211</v>
      </c>
      <c r="B167" s="79" t="s">
        <v>250</v>
      </c>
      <c r="C167" s="44">
        <v>1619</v>
      </c>
      <c r="D167" s="44">
        <v>1627</v>
      </c>
      <c r="E167" s="44">
        <v>8</v>
      </c>
      <c r="F167" s="80">
        <v>4.9413218035824586E-3</v>
      </c>
    </row>
    <row r="168" spans="1:6">
      <c r="A168" s="69">
        <v>2213</v>
      </c>
      <c r="B168" s="79" t="s">
        <v>252</v>
      </c>
      <c r="C168" s="44">
        <v>550</v>
      </c>
      <c r="D168" s="44">
        <v>587</v>
      </c>
      <c r="E168" s="44">
        <v>37</v>
      </c>
      <c r="F168" s="80">
        <v>6.7272727272727276E-2</v>
      </c>
    </row>
    <row r="169" spans="1:6">
      <c r="A169" s="75">
        <v>42</v>
      </c>
      <c r="B169" s="76" t="s">
        <v>70</v>
      </c>
      <c r="C169" s="77">
        <v>23647</v>
      </c>
      <c r="D169" s="77">
        <v>23399</v>
      </c>
      <c r="E169" s="77">
        <v>-248</v>
      </c>
      <c r="F169" s="78">
        <v>-1.048758827758278E-2</v>
      </c>
    </row>
    <row r="170" spans="1:6">
      <c r="A170" s="69">
        <v>423</v>
      </c>
      <c r="B170" s="79" t="s">
        <v>253</v>
      </c>
      <c r="C170" s="44">
        <v>10310</v>
      </c>
      <c r="D170" s="44">
        <v>10161</v>
      </c>
      <c r="E170" s="44">
        <v>-149</v>
      </c>
      <c r="F170" s="80">
        <v>-1.4451988360814743E-2</v>
      </c>
    </row>
    <row r="171" spans="1:6">
      <c r="A171" s="69">
        <v>4231</v>
      </c>
      <c r="B171" s="79" t="s">
        <v>254</v>
      </c>
      <c r="C171" s="44">
        <v>1892</v>
      </c>
      <c r="D171" s="44">
        <v>1841</v>
      </c>
      <c r="E171" s="44">
        <v>-51</v>
      </c>
      <c r="F171" s="80">
        <v>-2.6955602536997886E-2</v>
      </c>
    </row>
    <row r="172" spans="1:6">
      <c r="A172" s="69">
        <v>4232</v>
      </c>
      <c r="B172" s="79" t="s">
        <v>255</v>
      </c>
      <c r="C172" s="44">
        <v>302</v>
      </c>
      <c r="D172" s="44">
        <v>285</v>
      </c>
      <c r="E172" s="44">
        <v>-17</v>
      </c>
      <c r="F172" s="80">
        <v>-5.6291390728476824E-2</v>
      </c>
    </row>
    <row r="173" spans="1:6">
      <c r="A173" s="69">
        <v>4233</v>
      </c>
      <c r="B173" s="79" t="s">
        <v>256</v>
      </c>
      <c r="C173" s="44">
        <v>855</v>
      </c>
      <c r="D173" s="44">
        <v>878</v>
      </c>
      <c r="E173" s="44">
        <v>23</v>
      </c>
      <c r="F173" s="80">
        <v>2.6900584795321637E-2</v>
      </c>
    </row>
    <row r="174" spans="1:6">
      <c r="A174" s="69">
        <v>4234</v>
      </c>
      <c r="B174" s="79" t="s">
        <v>257</v>
      </c>
      <c r="C174" s="44">
        <v>2369</v>
      </c>
      <c r="D174" s="44">
        <v>2325</v>
      </c>
      <c r="E174" s="44">
        <v>-44</v>
      </c>
      <c r="F174" s="80">
        <v>-1.8573237653018153E-2</v>
      </c>
    </row>
    <row r="175" spans="1:6">
      <c r="A175" s="69">
        <v>4235</v>
      </c>
      <c r="B175" s="79" t="s">
        <v>258</v>
      </c>
      <c r="C175" s="44">
        <v>368</v>
      </c>
      <c r="D175" s="44">
        <v>367</v>
      </c>
      <c r="E175" s="44">
        <v>-1</v>
      </c>
      <c r="F175" s="80">
        <v>-2.717391304347826E-3</v>
      </c>
    </row>
    <row r="176" spans="1:6">
      <c r="A176" s="69">
        <v>4236</v>
      </c>
      <c r="B176" s="79" t="s">
        <v>259</v>
      </c>
      <c r="C176" s="44">
        <v>1111</v>
      </c>
      <c r="D176" s="44">
        <v>1381</v>
      </c>
      <c r="E176" s="44">
        <v>270</v>
      </c>
      <c r="F176" s="80">
        <v>0.24302430243024303</v>
      </c>
    </row>
    <row r="177" spans="1:6">
      <c r="A177" s="69">
        <v>4237</v>
      </c>
      <c r="B177" s="79" t="s">
        <v>260</v>
      </c>
      <c r="C177" s="44">
        <v>927</v>
      </c>
      <c r="D177" s="44">
        <v>881</v>
      </c>
      <c r="E177" s="44">
        <v>-46</v>
      </c>
      <c r="F177" s="80">
        <v>-4.9622437971952538E-2</v>
      </c>
    </row>
    <row r="178" spans="1:6">
      <c r="A178" s="69">
        <v>4238</v>
      </c>
      <c r="B178" s="79" t="s">
        <v>261</v>
      </c>
      <c r="C178" s="44">
        <v>1397</v>
      </c>
      <c r="D178" s="44">
        <v>1291</v>
      </c>
      <c r="E178" s="44">
        <v>-106</v>
      </c>
      <c r="F178" s="80">
        <v>-7.5876879026485322E-2</v>
      </c>
    </row>
    <row r="179" spans="1:6">
      <c r="A179" s="69">
        <v>4239</v>
      </c>
      <c r="B179" s="79" t="s">
        <v>262</v>
      </c>
      <c r="C179" s="44">
        <v>976</v>
      </c>
      <c r="D179" s="44">
        <v>803</v>
      </c>
      <c r="E179" s="44">
        <v>-173</v>
      </c>
      <c r="F179" s="80">
        <v>-0.17725409836065573</v>
      </c>
    </row>
    <row r="180" spans="1:6">
      <c r="A180" s="69">
        <v>424</v>
      </c>
      <c r="B180" s="79" t="s">
        <v>263</v>
      </c>
      <c r="C180" s="44">
        <v>10760</v>
      </c>
      <c r="D180" s="44">
        <v>10808</v>
      </c>
      <c r="E180" s="44">
        <v>48</v>
      </c>
      <c r="F180" s="80">
        <v>4.4609665427509295E-3</v>
      </c>
    </row>
    <row r="181" spans="1:6">
      <c r="A181" s="69">
        <v>4241</v>
      </c>
      <c r="B181" s="79" t="s">
        <v>264</v>
      </c>
      <c r="C181" s="44">
        <v>281</v>
      </c>
      <c r="D181" s="44">
        <v>297</v>
      </c>
      <c r="E181" s="44">
        <v>16</v>
      </c>
      <c r="F181" s="80">
        <v>5.6939501779359428E-2</v>
      </c>
    </row>
    <row r="182" spans="1:6">
      <c r="A182" s="69">
        <v>4242</v>
      </c>
      <c r="B182" s="79" t="s">
        <v>265</v>
      </c>
      <c r="C182" s="44">
        <v>958</v>
      </c>
      <c r="D182" s="44">
        <v>205</v>
      </c>
      <c r="E182" s="44">
        <v>-753</v>
      </c>
      <c r="F182" s="80">
        <v>-0.78601252609603345</v>
      </c>
    </row>
    <row r="183" spans="1:6">
      <c r="A183" s="69">
        <v>4243</v>
      </c>
      <c r="B183" s="79" t="s">
        <v>266</v>
      </c>
      <c r="C183" s="44">
        <v>126</v>
      </c>
      <c r="D183" s="44">
        <v>196</v>
      </c>
      <c r="E183" s="44">
        <v>70</v>
      </c>
      <c r="F183" s="80">
        <v>0.55555555555555558</v>
      </c>
    </row>
    <row r="184" spans="1:6">
      <c r="A184" s="69">
        <v>4244</v>
      </c>
      <c r="B184" s="79" t="s">
        <v>267</v>
      </c>
      <c r="C184" s="44">
        <v>4360</v>
      </c>
      <c r="D184" s="44">
        <v>4338</v>
      </c>
      <c r="E184" s="44">
        <v>-22</v>
      </c>
      <c r="F184" s="80">
        <v>-5.0458715596330278E-3</v>
      </c>
    </row>
    <row r="185" spans="1:6">
      <c r="A185" s="69">
        <v>4246</v>
      </c>
      <c r="B185" s="79" t="s">
        <v>269</v>
      </c>
      <c r="C185" s="44">
        <v>278</v>
      </c>
      <c r="D185" s="44">
        <v>268</v>
      </c>
      <c r="E185" s="44">
        <v>-10</v>
      </c>
      <c r="F185" s="80">
        <v>-3.5971223021582732E-2</v>
      </c>
    </row>
    <row r="186" spans="1:6">
      <c r="A186" s="69">
        <v>4247</v>
      </c>
      <c r="B186" s="79" t="s">
        <v>270</v>
      </c>
      <c r="C186" s="44">
        <v>243</v>
      </c>
      <c r="D186" s="44">
        <v>214</v>
      </c>
      <c r="E186" s="44">
        <v>-29</v>
      </c>
      <c r="F186" s="80">
        <v>-0.11934156378600823</v>
      </c>
    </row>
    <row r="187" spans="1:6">
      <c r="A187" s="69">
        <v>4248</v>
      </c>
      <c r="B187" s="79" t="s">
        <v>271</v>
      </c>
      <c r="C187" s="44">
        <v>1601</v>
      </c>
      <c r="D187" s="44">
        <v>1614</v>
      </c>
      <c r="E187" s="44">
        <v>13</v>
      </c>
      <c r="F187" s="80">
        <v>8.1199250468457218E-3</v>
      </c>
    </row>
    <row r="188" spans="1:6">
      <c r="A188" s="69">
        <v>4249</v>
      </c>
      <c r="B188" s="79" t="s">
        <v>272</v>
      </c>
      <c r="C188" s="44">
        <v>1007</v>
      </c>
      <c r="D188" s="44">
        <v>947</v>
      </c>
      <c r="E188" s="44">
        <v>-60</v>
      </c>
      <c r="F188" s="80">
        <v>-5.9582919563058591E-2</v>
      </c>
    </row>
    <row r="189" spans="1:6">
      <c r="A189" s="69">
        <v>425</v>
      </c>
      <c r="B189" s="79" t="s">
        <v>273</v>
      </c>
      <c r="C189" s="44">
        <v>2577</v>
      </c>
      <c r="D189" s="44">
        <v>2430</v>
      </c>
      <c r="E189" s="44">
        <v>-147</v>
      </c>
      <c r="F189" s="80">
        <v>-5.7043073341094298E-2</v>
      </c>
    </row>
    <row r="190" spans="1:6">
      <c r="A190" s="69">
        <v>4251</v>
      </c>
      <c r="B190" s="79" t="s">
        <v>273</v>
      </c>
      <c r="C190" s="44">
        <v>2577</v>
      </c>
      <c r="D190" s="44">
        <v>2430</v>
      </c>
      <c r="E190" s="44">
        <v>-147</v>
      </c>
      <c r="F190" s="80">
        <v>-5.7043073341094298E-2</v>
      </c>
    </row>
    <row r="191" spans="1:6">
      <c r="A191" s="75">
        <v>43</v>
      </c>
      <c r="B191" s="76" t="s">
        <v>72</v>
      </c>
      <c r="C191" s="77">
        <v>76267</v>
      </c>
      <c r="D191" s="77">
        <v>78932</v>
      </c>
      <c r="E191" s="77">
        <v>2665</v>
      </c>
      <c r="F191" s="78">
        <v>3.4943029095152553E-2</v>
      </c>
    </row>
    <row r="192" spans="1:6">
      <c r="A192" s="69">
        <v>441</v>
      </c>
      <c r="B192" s="79" t="s">
        <v>274</v>
      </c>
      <c r="C192" s="44">
        <v>7072</v>
      </c>
      <c r="D192" s="44">
        <v>7260</v>
      </c>
      <c r="E192" s="44">
        <v>188</v>
      </c>
      <c r="F192" s="80">
        <v>2.6583710407239818E-2</v>
      </c>
    </row>
    <row r="193" spans="1:6">
      <c r="A193" s="69">
        <v>4411</v>
      </c>
      <c r="B193" s="79" t="s">
        <v>275</v>
      </c>
      <c r="C193" s="44">
        <v>4339</v>
      </c>
      <c r="D193" s="44">
        <v>4543</v>
      </c>
      <c r="E193" s="44">
        <v>204</v>
      </c>
      <c r="F193" s="80">
        <v>4.7015441345932239E-2</v>
      </c>
    </row>
    <row r="194" spans="1:6">
      <c r="A194" s="69">
        <v>4412</v>
      </c>
      <c r="B194" s="79" t="s">
        <v>276</v>
      </c>
      <c r="C194" s="44">
        <v>490</v>
      </c>
      <c r="D194" s="44">
        <v>412</v>
      </c>
      <c r="E194" s="44">
        <v>-78</v>
      </c>
      <c r="F194" s="80">
        <v>-0.15918367346938775</v>
      </c>
    </row>
    <row r="195" spans="1:6">
      <c r="A195" s="69">
        <v>4413</v>
      </c>
      <c r="B195" s="79" t="s">
        <v>277</v>
      </c>
      <c r="C195" s="44">
        <v>2245</v>
      </c>
      <c r="D195" s="44">
        <v>2307</v>
      </c>
      <c r="E195" s="44">
        <v>62</v>
      </c>
      <c r="F195" s="80">
        <v>2.7616926503340758E-2</v>
      </c>
    </row>
    <row r="196" spans="1:6">
      <c r="A196" s="69">
        <v>442</v>
      </c>
      <c r="B196" s="79" t="s">
        <v>278</v>
      </c>
      <c r="C196" s="44">
        <v>2397</v>
      </c>
      <c r="D196" s="44">
        <v>2548</v>
      </c>
      <c r="E196" s="44">
        <v>151</v>
      </c>
      <c r="F196" s="80">
        <v>6.2995410930329579E-2</v>
      </c>
    </row>
    <row r="197" spans="1:6">
      <c r="A197" s="69">
        <v>4421</v>
      </c>
      <c r="B197" s="79" t="s">
        <v>279</v>
      </c>
      <c r="C197" s="44">
        <v>901</v>
      </c>
      <c r="D197" s="44">
        <v>1013</v>
      </c>
      <c r="E197" s="44">
        <v>112</v>
      </c>
      <c r="F197" s="80">
        <v>0.12430632630410655</v>
      </c>
    </row>
    <row r="198" spans="1:6">
      <c r="A198" s="69">
        <v>4422</v>
      </c>
      <c r="B198" s="79" t="s">
        <v>280</v>
      </c>
      <c r="C198" s="44">
        <v>1496</v>
      </c>
      <c r="D198" s="44">
        <v>1535</v>
      </c>
      <c r="E198" s="44">
        <v>39</v>
      </c>
      <c r="F198" s="80">
        <v>2.606951871657754E-2</v>
      </c>
    </row>
    <row r="199" spans="1:6">
      <c r="A199" s="69">
        <v>443</v>
      </c>
      <c r="B199" s="79" t="s">
        <v>281</v>
      </c>
      <c r="C199" s="44">
        <v>2179</v>
      </c>
      <c r="D199" s="44">
        <v>2299</v>
      </c>
      <c r="E199" s="44">
        <v>120</v>
      </c>
      <c r="F199" s="80">
        <v>5.5071133547498853E-2</v>
      </c>
    </row>
    <row r="200" spans="1:6">
      <c r="A200" s="69">
        <v>4431</v>
      </c>
      <c r="B200" s="79" t="s">
        <v>281</v>
      </c>
      <c r="C200" s="44">
        <v>2179</v>
      </c>
      <c r="D200" s="44">
        <v>2299</v>
      </c>
      <c r="E200" s="44">
        <v>120</v>
      </c>
      <c r="F200" s="80">
        <v>5.5071133547498853E-2</v>
      </c>
    </row>
    <row r="201" spans="1:6">
      <c r="A201" s="69">
        <v>444</v>
      </c>
      <c r="B201" s="79" t="s">
        <v>282</v>
      </c>
      <c r="C201" s="44">
        <v>5688</v>
      </c>
      <c r="D201" s="44">
        <v>5821</v>
      </c>
      <c r="E201" s="44">
        <v>133</v>
      </c>
      <c r="F201" s="80">
        <v>2.338255977496484E-2</v>
      </c>
    </row>
    <row r="202" spans="1:6">
      <c r="A202" s="69">
        <v>4441</v>
      </c>
      <c r="B202" s="79" t="s">
        <v>283</v>
      </c>
      <c r="C202" s="44">
        <v>5275</v>
      </c>
      <c r="D202" s="44">
        <v>5379</v>
      </c>
      <c r="E202" s="44">
        <v>104</v>
      </c>
      <c r="F202" s="80">
        <v>1.9715639810426542E-2</v>
      </c>
    </row>
    <row r="203" spans="1:6">
      <c r="A203" s="69">
        <v>4442</v>
      </c>
      <c r="B203" s="79" t="s">
        <v>284</v>
      </c>
      <c r="C203" s="44">
        <v>413</v>
      </c>
      <c r="D203" s="44">
        <v>442</v>
      </c>
      <c r="E203" s="44">
        <v>29</v>
      </c>
      <c r="F203" s="80">
        <v>7.0217917675544791E-2</v>
      </c>
    </row>
    <row r="204" spans="1:6">
      <c r="A204" s="69">
        <v>445</v>
      </c>
      <c r="B204" s="79" t="s">
        <v>285</v>
      </c>
      <c r="C204" s="44">
        <v>17741</v>
      </c>
      <c r="D204" s="44">
        <v>18672</v>
      </c>
      <c r="E204" s="44">
        <v>931</v>
      </c>
      <c r="F204" s="80">
        <v>5.2477312440110481E-2</v>
      </c>
    </row>
    <row r="205" spans="1:6">
      <c r="A205" s="69">
        <v>4451</v>
      </c>
      <c r="B205" s="79" t="s">
        <v>286</v>
      </c>
      <c r="C205" s="44">
        <v>15167</v>
      </c>
      <c r="D205" s="44">
        <v>15874</v>
      </c>
      <c r="E205" s="44">
        <v>707</v>
      </c>
      <c r="F205" s="80">
        <v>4.661436012395332E-2</v>
      </c>
    </row>
    <row r="206" spans="1:6">
      <c r="A206" s="69">
        <v>4452</v>
      </c>
      <c r="B206" s="79" t="s">
        <v>287</v>
      </c>
      <c r="C206" s="44">
        <v>874</v>
      </c>
      <c r="D206" s="44">
        <v>1073</v>
      </c>
      <c r="E206" s="44">
        <v>199</v>
      </c>
      <c r="F206" s="80">
        <v>0.22768878718535468</v>
      </c>
    </row>
    <row r="207" spans="1:6">
      <c r="A207" s="69">
        <v>4453</v>
      </c>
      <c r="B207" s="79" t="s">
        <v>288</v>
      </c>
      <c r="C207" s="44">
        <v>1701</v>
      </c>
      <c r="D207" s="44">
        <v>1724</v>
      </c>
      <c r="E207" s="44">
        <v>23</v>
      </c>
      <c r="F207" s="80">
        <v>1.3521457965902411E-2</v>
      </c>
    </row>
    <row r="208" spans="1:6">
      <c r="A208" s="69">
        <v>446</v>
      </c>
      <c r="B208" s="79" t="s">
        <v>289</v>
      </c>
      <c r="C208" s="44">
        <v>5371</v>
      </c>
      <c r="D208" s="44">
        <v>5291</v>
      </c>
      <c r="E208" s="44">
        <v>-80</v>
      </c>
      <c r="F208" s="80">
        <v>-1.4894805436603984E-2</v>
      </c>
    </row>
    <row r="209" spans="1:6">
      <c r="A209" s="69">
        <v>4461</v>
      </c>
      <c r="B209" s="79" t="s">
        <v>289</v>
      </c>
      <c r="C209" s="44">
        <v>5371</v>
      </c>
      <c r="D209" s="44">
        <v>5291</v>
      </c>
      <c r="E209" s="44">
        <v>-80</v>
      </c>
      <c r="F209" s="80">
        <v>-1.4894805436603984E-2</v>
      </c>
    </row>
    <row r="210" spans="1:6">
      <c r="A210" s="69">
        <v>447</v>
      </c>
      <c r="B210" s="79" t="s">
        <v>290</v>
      </c>
      <c r="C210" s="44">
        <v>2663</v>
      </c>
      <c r="D210" s="44">
        <v>2665</v>
      </c>
      <c r="E210" s="44">
        <v>2</v>
      </c>
      <c r="F210" s="80">
        <v>7.5103266992114157E-4</v>
      </c>
    </row>
    <row r="211" spans="1:6">
      <c r="A211" s="69">
        <v>4471</v>
      </c>
      <c r="B211" s="79" t="s">
        <v>290</v>
      </c>
      <c r="C211" s="44">
        <v>2663</v>
      </c>
      <c r="D211" s="44">
        <v>2665</v>
      </c>
      <c r="E211" s="44">
        <v>2</v>
      </c>
      <c r="F211" s="80">
        <v>7.5103266992114157E-4</v>
      </c>
    </row>
    <row r="212" spans="1:6">
      <c r="A212" s="69">
        <v>448</v>
      </c>
      <c r="B212" s="79" t="s">
        <v>291</v>
      </c>
      <c r="C212" s="44">
        <v>8328</v>
      </c>
      <c r="D212" s="44">
        <v>8529</v>
      </c>
      <c r="E212" s="44">
        <v>201</v>
      </c>
      <c r="F212" s="80">
        <v>2.4135446685878963E-2</v>
      </c>
    </row>
    <row r="213" spans="1:6">
      <c r="A213" s="69">
        <v>4481</v>
      </c>
      <c r="B213" s="79" t="s">
        <v>292</v>
      </c>
      <c r="C213" s="44">
        <v>6842</v>
      </c>
      <c r="D213" s="44">
        <v>7076</v>
      </c>
      <c r="E213" s="44">
        <v>234</v>
      </c>
      <c r="F213" s="80">
        <v>3.4200526161940956E-2</v>
      </c>
    </row>
    <row r="214" spans="1:6">
      <c r="A214" s="69">
        <v>4482</v>
      </c>
      <c r="B214" s="79" t="s">
        <v>293</v>
      </c>
      <c r="C214" s="44">
        <v>747</v>
      </c>
      <c r="D214" s="44">
        <v>753</v>
      </c>
      <c r="E214" s="44">
        <v>6</v>
      </c>
      <c r="F214" s="80">
        <v>8.0321285140562242E-3</v>
      </c>
    </row>
    <row r="215" spans="1:6">
      <c r="A215" s="69">
        <v>4483</v>
      </c>
      <c r="B215" s="79" t="s">
        <v>294</v>
      </c>
      <c r="C215" s="44">
        <v>739</v>
      </c>
      <c r="D215" s="44">
        <v>702</v>
      </c>
      <c r="E215" s="44">
        <v>-37</v>
      </c>
      <c r="F215" s="80">
        <v>-5.0067658998646819E-2</v>
      </c>
    </row>
    <row r="216" spans="1:6">
      <c r="A216" s="69">
        <v>451</v>
      </c>
      <c r="B216" s="79" t="s">
        <v>295</v>
      </c>
      <c r="C216" s="44">
        <v>3593</v>
      </c>
      <c r="D216" s="44">
        <v>3708</v>
      </c>
      <c r="E216" s="44">
        <v>115</v>
      </c>
      <c r="F216" s="80">
        <v>3.2006679654884497E-2</v>
      </c>
    </row>
    <row r="217" spans="1:6">
      <c r="A217" s="69">
        <v>4511</v>
      </c>
      <c r="B217" s="79" t="s">
        <v>296</v>
      </c>
      <c r="C217" s="44">
        <v>2815</v>
      </c>
      <c r="D217" s="44">
        <v>2999</v>
      </c>
      <c r="E217" s="44">
        <v>184</v>
      </c>
      <c r="F217" s="80">
        <v>6.5364120781527535E-2</v>
      </c>
    </row>
    <row r="218" spans="1:6">
      <c r="A218" s="69">
        <v>4512</v>
      </c>
      <c r="B218" s="79" t="s">
        <v>297</v>
      </c>
      <c r="C218" s="44">
        <v>777</v>
      </c>
      <c r="D218" s="44">
        <v>708</v>
      </c>
      <c r="E218" s="44">
        <v>-69</v>
      </c>
      <c r="F218" s="80">
        <v>-8.8803088803088806E-2</v>
      </c>
    </row>
    <row r="219" spans="1:6">
      <c r="A219" s="69">
        <v>452</v>
      </c>
      <c r="B219" s="79" t="s">
        <v>298</v>
      </c>
      <c r="C219" s="44">
        <v>14686</v>
      </c>
      <c r="D219" s="44">
        <v>15372</v>
      </c>
      <c r="E219" s="44">
        <v>686</v>
      </c>
      <c r="F219" s="80">
        <v>4.6711153479504289E-2</v>
      </c>
    </row>
    <row r="220" spans="1:6">
      <c r="A220" s="69">
        <v>4521</v>
      </c>
      <c r="B220" s="79" t="s">
        <v>299</v>
      </c>
      <c r="C220" s="44">
        <v>11057</v>
      </c>
      <c r="D220" s="44">
        <v>11654</v>
      </c>
      <c r="E220" s="44">
        <v>597</v>
      </c>
      <c r="F220" s="80">
        <v>5.3992945645292577E-2</v>
      </c>
    </row>
    <row r="221" spans="1:6">
      <c r="A221" s="69">
        <v>4529</v>
      </c>
      <c r="B221" s="79" t="s">
        <v>300</v>
      </c>
      <c r="C221" s="44">
        <v>3630</v>
      </c>
      <c r="D221" s="44">
        <v>3717</v>
      </c>
      <c r="E221" s="44">
        <v>87</v>
      </c>
      <c r="F221" s="80">
        <v>2.3966942148760332E-2</v>
      </c>
    </row>
    <row r="222" spans="1:6">
      <c r="A222" s="69">
        <v>453</v>
      </c>
      <c r="B222" s="79" t="s">
        <v>301</v>
      </c>
      <c r="C222" s="44">
        <v>3946</v>
      </c>
      <c r="D222" s="44">
        <v>4095</v>
      </c>
      <c r="E222" s="44">
        <v>149</v>
      </c>
      <c r="F222" s="80">
        <v>3.7759756715661431E-2</v>
      </c>
    </row>
    <row r="223" spans="1:6">
      <c r="A223" s="69">
        <v>4531</v>
      </c>
      <c r="B223" s="79" t="s">
        <v>302</v>
      </c>
      <c r="C223" s="44">
        <v>259</v>
      </c>
      <c r="D223" s="44">
        <v>242</v>
      </c>
      <c r="E223" s="44">
        <v>-17</v>
      </c>
      <c r="F223" s="80">
        <v>-6.5637065637065631E-2</v>
      </c>
    </row>
    <row r="224" spans="1:6">
      <c r="A224" s="69">
        <v>4532</v>
      </c>
      <c r="B224" s="79" t="s">
        <v>303</v>
      </c>
      <c r="C224" s="44">
        <v>2246</v>
      </c>
      <c r="D224" s="44">
        <v>2300</v>
      </c>
      <c r="E224" s="44">
        <v>54</v>
      </c>
      <c r="F224" s="80">
        <v>2.4042742653606411E-2</v>
      </c>
    </row>
    <row r="225" spans="1:6">
      <c r="A225" s="69">
        <v>4533</v>
      </c>
      <c r="B225" s="79" t="s">
        <v>304</v>
      </c>
      <c r="C225" s="44">
        <v>422</v>
      </c>
      <c r="D225" s="44">
        <v>475</v>
      </c>
      <c r="E225" s="44">
        <v>53</v>
      </c>
      <c r="F225" s="80">
        <v>0.12559241706161137</v>
      </c>
    </row>
    <row r="226" spans="1:6">
      <c r="A226" s="69">
        <v>4539</v>
      </c>
      <c r="B226" s="79" t="s">
        <v>305</v>
      </c>
      <c r="C226" s="44">
        <v>1021</v>
      </c>
      <c r="D226" s="44">
        <v>1075</v>
      </c>
      <c r="E226" s="44">
        <v>54</v>
      </c>
      <c r="F226" s="80">
        <v>5.2889324191968658E-2</v>
      </c>
    </row>
    <row r="227" spans="1:6">
      <c r="A227" s="69">
        <v>454</v>
      </c>
      <c r="B227" s="79" t="s">
        <v>306</v>
      </c>
      <c r="C227" s="44">
        <v>2602</v>
      </c>
      <c r="D227" s="44">
        <v>2677</v>
      </c>
      <c r="E227" s="44">
        <v>75</v>
      </c>
      <c r="F227" s="80">
        <v>2.8823981552651805E-2</v>
      </c>
    </row>
    <row r="228" spans="1:6">
      <c r="A228" s="69">
        <v>4541</v>
      </c>
      <c r="B228" s="79" t="s">
        <v>307</v>
      </c>
      <c r="C228" s="44">
        <v>1328</v>
      </c>
      <c r="D228" s="44">
        <v>1352</v>
      </c>
      <c r="E228" s="44">
        <v>24</v>
      </c>
      <c r="F228" s="80">
        <v>1.8072289156626505E-2</v>
      </c>
    </row>
    <row r="229" spans="1:6">
      <c r="A229" s="69">
        <v>4542</v>
      </c>
      <c r="B229" s="79" t="s">
        <v>308</v>
      </c>
      <c r="C229" s="44">
        <v>79</v>
      </c>
      <c r="D229" s="44">
        <v>81</v>
      </c>
      <c r="E229" s="44">
        <v>2</v>
      </c>
      <c r="F229" s="80">
        <v>2.5316455696202531E-2</v>
      </c>
    </row>
    <row r="230" spans="1:6">
      <c r="A230" s="69">
        <v>4543</v>
      </c>
      <c r="B230" s="79" t="s">
        <v>309</v>
      </c>
      <c r="C230" s="44">
        <v>1193</v>
      </c>
      <c r="D230" s="44">
        <v>1243</v>
      </c>
      <c r="E230" s="44">
        <v>50</v>
      </c>
      <c r="F230" s="80">
        <v>4.1911148365465216E-2</v>
      </c>
    </row>
    <row r="231" spans="1:6">
      <c r="A231" s="75">
        <v>47</v>
      </c>
      <c r="B231" s="76" t="s">
        <v>84</v>
      </c>
      <c r="C231" s="77">
        <v>14624</v>
      </c>
      <c r="D231" s="77">
        <v>15046</v>
      </c>
      <c r="E231" s="77">
        <v>422</v>
      </c>
      <c r="F231" s="78">
        <v>2.8856673960612693E-2</v>
      </c>
    </row>
    <row r="232" spans="1:6">
      <c r="A232" s="69">
        <v>481</v>
      </c>
      <c r="B232" s="79" t="s">
        <v>311</v>
      </c>
      <c r="C232" s="44">
        <v>5</v>
      </c>
      <c r="D232" s="44">
        <v>0</v>
      </c>
      <c r="E232" s="44">
        <v>-5</v>
      </c>
      <c r="F232" s="80">
        <v>-1</v>
      </c>
    </row>
    <row r="233" spans="1:6">
      <c r="A233" s="69">
        <v>4812</v>
      </c>
      <c r="B233" s="79" t="s">
        <v>313</v>
      </c>
      <c r="C233" s="44">
        <v>0</v>
      </c>
      <c r="D233" s="44">
        <v>5</v>
      </c>
      <c r="E233" s="44">
        <v>5</v>
      </c>
      <c r="F233" s="80" t="e">
        <v>#DIV/0!</v>
      </c>
    </row>
    <row r="234" spans="1:6">
      <c r="A234" s="69">
        <v>483</v>
      </c>
      <c r="B234" s="79" t="s">
        <v>314</v>
      </c>
      <c r="C234" s="44">
        <v>20</v>
      </c>
      <c r="D234" s="44">
        <v>393</v>
      </c>
      <c r="E234" s="44">
        <v>373</v>
      </c>
      <c r="F234" s="80">
        <v>18.649999999999999</v>
      </c>
    </row>
    <row r="235" spans="1:6">
      <c r="A235" s="69">
        <v>4831</v>
      </c>
      <c r="B235" s="79" t="s">
        <v>315</v>
      </c>
      <c r="C235" s="44">
        <v>0</v>
      </c>
      <c r="D235" s="44">
        <v>0</v>
      </c>
      <c r="E235" s="44">
        <v>0</v>
      </c>
      <c r="F235" s="80" t="e">
        <v>#DIV/0!</v>
      </c>
    </row>
    <row r="236" spans="1:6">
      <c r="A236" s="69">
        <v>4832</v>
      </c>
      <c r="B236" s="79" t="s">
        <v>316</v>
      </c>
      <c r="C236" s="44">
        <v>0</v>
      </c>
      <c r="D236" s="44">
        <v>0</v>
      </c>
      <c r="E236" s="44">
        <v>0</v>
      </c>
      <c r="F236" s="80" t="e">
        <v>#DIV/0!</v>
      </c>
    </row>
    <row r="237" spans="1:6">
      <c r="A237" s="69">
        <v>484</v>
      </c>
      <c r="B237" s="79" t="s">
        <v>317</v>
      </c>
      <c r="C237" s="44">
        <v>2790</v>
      </c>
      <c r="D237" s="44">
        <v>3174</v>
      </c>
      <c r="E237" s="44">
        <v>384</v>
      </c>
      <c r="F237" s="80">
        <v>0.13763440860215054</v>
      </c>
    </row>
    <row r="238" spans="1:6">
      <c r="A238" s="69">
        <v>4841</v>
      </c>
      <c r="B238" s="79" t="s">
        <v>318</v>
      </c>
      <c r="C238" s="44">
        <v>1605</v>
      </c>
      <c r="D238" s="44">
        <v>1874</v>
      </c>
      <c r="E238" s="44">
        <v>269</v>
      </c>
      <c r="F238" s="80">
        <v>0.16760124610591901</v>
      </c>
    </row>
    <row r="239" spans="1:6">
      <c r="A239" s="69">
        <v>4842</v>
      </c>
      <c r="B239" s="79" t="s">
        <v>319</v>
      </c>
      <c r="C239" s="44">
        <v>1185</v>
      </c>
      <c r="D239" s="44">
        <v>1299</v>
      </c>
      <c r="E239" s="44">
        <v>114</v>
      </c>
      <c r="F239" s="80">
        <v>9.6202531645569619E-2</v>
      </c>
    </row>
    <row r="240" spans="1:6">
      <c r="A240" s="69">
        <v>485</v>
      </c>
      <c r="B240" s="79" t="s">
        <v>320</v>
      </c>
      <c r="C240" s="44">
        <v>3484</v>
      </c>
      <c r="D240" s="44">
        <v>3807</v>
      </c>
      <c r="E240" s="44">
        <v>323</v>
      </c>
      <c r="F240" s="80">
        <v>9.2709529276693459E-2</v>
      </c>
    </row>
    <row r="241" spans="1:6">
      <c r="A241" s="69">
        <v>4851</v>
      </c>
      <c r="B241" s="79" t="s">
        <v>321</v>
      </c>
      <c r="C241" s="44">
        <v>231</v>
      </c>
      <c r="D241" s="44">
        <v>230</v>
      </c>
      <c r="E241" s="44">
        <v>-1</v>
      </c>
      <c r="F241" s="80">
        <v>-4.329004329004329E-3</v>
      </c>
    </row>
    <row r="242" spans="1:6">
      <c r="A242" s="69">
        <v>4852</v>
      </c>
      <c r="B242" s="79" t="s">
        <v>322</v>
      </c>
      <c r="C242" s="44">
        <v>0</v>
      </c>
      <c r="D242" s="44">
        <v>0</v>
      </c>
      <c r="E242" s="44">
        <v>0</v>
      </c>
      <c r="F242" s="80" t="e">
        <v>#DIV/0!</v>
      </c>
    </row>
    <row r="243" spans="1:6">
      <c r="A243" s="69">
        <v>4853</v>
      </c>
      <c r="B243" s="79" t="s">
        <v>323</v>
      </c>
      <c r="C243" s="44">
        <v>565</v>
      </c>
      <c r="D243" s="44">
        <v>630</v>
      </c>
      <c r="E243" s="44">
        <v>65</v>
      </c>
      <c r="F243" s="80">
        <v>0.11504424778761062</v>
      </c>
    </row>
    <row r="244" spans="1:6">
      <c r="A244" s="69">
        <v>4854</v>
      </c>
      <c r="B244" s="79" t="s">
        <v>324</v>
      </c>
      <c r="C244" s="44">
        <v>1792</v>
      </c>
      <c r="D244" s="44">
        <v>2019</v>
      </c>
      <c r="E244" s="44">
        <v>227</v>
      </c>
      <c r="F244" s="80">
        <v>0.12667410714285715</v>
      </c>
    </row>
    <row r="245" spans="1:6">
      <c r="A245" s="69">
        <v>4855</v>
      </c>
      <c r="B245" s="79" t="s">
        <v>325</v>
      </c>
      <c r="C245" s="44">
        <v>264</v>
      </c>
      <c r="D245" s="44">
        <v>257</v>
      </c>
      <c r="E245" s="44">
        <v>-7</v>
      </c>
      <c r="F245" s="80">
        <v>-2.6515151515151516E-2</v>
      </c>
    </row>
    <row r="246" spans="1:6">
      <c r="A246" s="69">
        <v>4859</v>
      </c>
      <c r="B246" s="79" t="s">
        <v>326</v>
      </c>
      <c r="C246" s="44">
        <v>142</v>
      </c>
      <c r="D246" s="44">
        <v>126</v>
      </c>
      <c r="E246" s="44">
        <v>-16</v>
      </c>
      <c r="F246" s="80">
        <v>-0.11267605633802817</v>
      </c>
    </row>
    <row r="247" spans="1:6">
      <c r="A247" s="69">
        <v>487</v>
      </c>
      <c r="B247" s="79" t="s">
        <v>329</v>
      </c>
      <c r="C247" s="44">
        <v>38</v>
      </c>
      <c r="D247" s="44">
        <v>43</v>
      </c>
      <c r="E247" s="44">
        <v>5</v>
      </c>
      <c r="F247" s="80">
        <v>0.13157894736842105</v>
      </c>
    </row>
    <row r="248" spans="1:6">
      <c r="A248" s="69">
        <v>4871</v>
      </c>
      <c r="B248" s="79" t="s">
        <v>330</v>
      </c>
      <c r="C248" s="44">
        <v>0</v>
      </c>
      <c r="D248" s="44">
        <v>0</v>
      </c>
      <c r="E248" s="44">
        <v>0</v>
      </c>
      <c r="F248" s="80" t="e">
        <v>#DIV/0!</v>
      </c>
    </row>
    <row r="249" spans="1:6">
      <c r="A249" s="69">
        <v>4872</v>
      </c>
      <c r="B249" s="79" t="s">
        <v>331</v>
      </c>
      <c r="C249" s="44">
        <v>12</v>
      </c>
      <c r="D249" s="44">
        <v>12</v>
      </c>
      <c r="E249" s="44">
        <v>0</v>
      </c>
      <c r="F249" s="80">
        <v>0</v>
      </c>
    </row>
    <row r="250" spans="1:6">
      <c r="A250" s="69">
        <v>488</v>
      </c>
      <c r="B250" s="79" t="s">
        <v>333</v>
      </c>
      <c r="C250" s="44">
        <v>646</v>
      </c>
      <c r="D250" s="44">
        <v>714</v>
      </c>
      <c r="E250" s="44">
        <v>68</v>
      </c>
      <c r="F250" s="80">
        <v>0.10526315789473684</v>
      </c>
    </row>
    <row r="251" spans="1:6">
      <c r="A251" s="69">
        <v>4881</v>
      </c>
      <c r="B251" s="79" t="s">
        <v>334</v>
      </c>
      <c r="C251" s="44">
        <v>70</v>
      </c>
      <c r="D251" s="44">
        <v>116</v>
      </c>
      <c r="E251" s="44">
        <v>46</v>
      </c>
      <c r="F251" s="80">
        <v>0.65714285714285714</v>
      </c>
    </row>
    <row r="252" spans="1:6">
      <c r="A252" s="69">
        <v>4883</v>
      </c>
      <c r="B252" s="79" t="s">
        <v>336</v>
      </c>
      <c r="C252" s="44">
        <v>16</v>
      </c>
      <c r="D252" s="44">
        <v>19</v>
      </c>
      <c r="E252" s="44">
        <v>3</v>
      </c>
      <c r="F252" s="80">
        <v>0.1875</v>
      </c>
    </row>
    <row r="253" spans="1:6">
      <c r="A253" s="69">
        <v>4884</v>
      </c>
      <c r="B253" s="79" t="s">
        <v>337</v>
      </c>
      <c r="C253" s="44">
        <v>349</v>
      </c>
      <c r="D253" s="44">
        <v>363</v>
      </c>
      <c r="E253" s="44">
        <v>14</v>
      </c>
      <c r="F253" s="80">
        <v>4.0114613180515762E-2</v>
      </c>
    </row>
    <row r="254" spans="1:6">
      <c r="A254" s="69">
        <v>4885</v>
      </c>
      <c r="B254" s="79" t="s">
        <v>338</v>
      </c>
      <c r="C254" s="44">
        <v>127</v>
      </c>
      <c r="D254" s="44">
        <v>166</v>
      </c>
      <c r="E254" s="44">
        <v>39</v>
      </c>
      <c r="F254" s="80">
        <v>0.30708661417322836</v>
      </c>
    </row>
    <row r="255" spans="1:6">
      <c r="A255" s="69">
        <v>4889</v>
      </c>
      <c r="B255" s="79" t="s">
        <v>339</v>
      </c>
      <c r="C255" s="44">
        <v>28</v>
      </c>
      <c r="D255" s="44">
        <v>0</v>
      </c>
      <c r="E255" s="44">
        <v>-28</v>
      </c>
      <c r="F255" s="80">
        <v>-1</v>
      </c>
    </row>
    <row r="256" spans="1:6">
      <c r="A256" s="69">
        <v>492</v>
      </c>
      <c r="B256" s="79" t="s">
        <v>340</v>
      </c>
      <c r="C256" s="44">
        <v>1271</v>
      </c>
      <c r="D256" s="44">
        <v>1291</v>
      </c>
      <c r="E256" s="44">
        <v>20</v>
      </c>
      <c r="F256" s="80">
        <v>1.5735641227380016E-2</v>
      </c>
    </row>
    <row r="257" spans="1:6">
      <c r="A257" s="69">
        <v>4921</v>
      </c>
      <c r="B257" s="79" t="s">
        <v>341</v>
      </c>
      <c r="C257" s="44">
        <v>1140</v>
      </c>
      <c r="D257" s="44">
        <v>1152</v>
      </c>
      <c r="E257" s="44">
        <v>12</v>
      </c>
      <c r="F257" s="80">
        <v>1.0526315789473684E-2</v>
      </c>
    </row>
    <row r="258" spans="1:6">
      <c r="A258" s="69">
        <v>4922</v>
      </c>
      <c r="B258" s="79" t="s">
        <v>342</v>
      </c>
      <c r="C258" s="44">
        <v>130</v>
      </c>
      <c r="D258" s="44">
        <v>139</v>
      </c>
      <c r="E258" s="44">
        <v>9</v>
      </c>
      <c r="F258" s="80">
        <v>6.9230769230769235E-2</v>
      </c>
    </row>
    <row r="259" spans="1:6">
      <c r="A259" s="69">
        <v>493</v>
      </c>
      <c r="B259" s="79" t="s">
        <v>343</v>
      </c>
      <c r="C259" s="44">
        <v>2785</v>
      </c>
      <c r="D259" s="44">
        <v>2533</v>
      </c>
      <c r="E259" s="44">
        <v>-252</v>
      </c>
      <c r="F259" s="80">
        <v>-9.0484739676840217E-2</v>
      </c>
    </row>
    <row r="260" spans="1:6">
      <c r="A260" s="69">
        <v>4931</v>
      </c>
      <c r="B260" s="79" t="s">
        <v>343</v>
      </c>
      <c r="C260" s="44">
        <v>2785</v>
      </c>
      <c r="D260" s="44">
        <v>2533</v>
      </c>
      <c r="E260" s="44">
        <v>-252</v>
      </c>
      <c r="F260" s="80">
        <v>-9.0484739676840217E-2</v>
      </c>
    </row>
    <row r="261" spans="1:6">
      <c r="A261" s="73"/>
      <c r="B261" s="74" t="s">
        <v>75</v>
      </c>
      <c r="C261" s="71">
        <v>9525</v>
      </c>
      <c r="D261" s="71">
        <v>8956</v>
      </c>
      <c r="E261" s="71">
        <v>-569</v>
      </c>
      <c r="F261" s="72">
        <v>-5.9737532808398948E-2</v>
      </c>
    </row>
    <row r="262" spans="1:6">
      <c r="A262" s="75">
        <v>51</v>
      </c>
      <c r="B262" s="76" t="s">
        <v>75</v>
      </c>
      <c r="C262" s="77">
        <v>9525</v>
      </c>
      <c r="D262" s="77">
        <v>8956</v>
      </c>
      <c r="E262" s="77">
        <v>-569</v>
      </c>
      <c r="F262" s="78">
        <v>-5.9737532808398948E-2</v>
      </c>
    </row>
    <row r="263" spans="1:6">
      <c r="A263" s="69">
        <v>511</v>
      </c>
      <c r="B263" s="79" t="s">
        <v>344</v>
      </c>
      <c r="C263" s="44">
        <v>2430</v>
      </c>
      <c r="D263" s="44">
        <v>2481</v>
      </c>
      <c r="E263" s="44">
        <v>51</v>
      </c>
      <c r="F263" s="80">
        <v>2.0987654320987655E-2</v>
      </c>
    </row>
    <row r="264" spans="1:6">
      <c r="A264" s="69">
        <v>5111</v>
      </c>
      <c r="B264" s="79" t="s">
        <v>345</v>
      </c>
      <c r="C264" s="44">
        <v>1887</v>
      </c>
      <c r="D264" s="44">
        <v>1808</v>
      </c>
      <c r="E264" s="44">
        <v>-79</v>
      </c>
      <c r="F264" s="80">
        <v>-4.1865394806571275E-2</v>
      </c>
    </row>
    <row r="265" spans="1:6">
      <c r="A265" s="69">
        <v>5112</v>
      </c>
      <c r="B265" s="79" t="s">
        <v>346</v>
      </c>
      <c r="C265" s="44">
        <v>107</v>
      </c>
      <c r="D265" s="44">
        <v>172</v>
      </c>
      <c r="E265" s="44">
        <v>65</v>
      </c>
      <c r="F265" s="80">
        <v>0.60747663551401865</v>
      </c>
    </row>
    <row r="266" spans="1:6">
      <c r="A266" s="69">
        <v>512</v>
      </c>
      <c r="B266" s="79" t="s">
        <v>347</v>
      </c>
      <c r="C266" s="44">
        <v>632</v>
      </c>
      <c r="D266" s="44">
        <v>572</v>
      </c>
      <c r="E266" s="44">
        <v>-60</v>
      </c>
      <c r="F266" s="80">
        <v>-9.49367088607595E-2</v>
      </c>
    </row>
    <row r="267" spans="1:6">
      <c r="A267" s="69">
        <v>5121</v>
      </c>
      <c r="B267" s="79" t="s">
        <v>348</v>
      </c>
      <c r="C267" s="44">
        <v>631</v>
      </c>
      <c r="D267" s="44">
        <v>562</v>
      </c>
      <c r="E267" s="44">
        <v>-69</v>
      </c>
      <c r="F267" s="80">
        <v>-0.10935023771790808</v>
      </c>
    </row>
    <row r="268" spans="1:6">
      <c r="A268" s="69">
        <v>5122</v>
      </c>
      <c r="B268" s="79" t="s">
        <v>349</v>
      </c>
      <c r="C268" s="44">
        <v>0</v>
      </c>
      <c r="D268" s="44">
        <v>0</v>
      </c>
      <c r="E268" s="44">
        <v>0</v>
      </c>
      <c r="F268" s="80" t="e">
        <v>#DIV/0!</v>
      </c>
    </row>
    <row r="269" spans="1:6">
      <c r="A269" s="69">
        <v>515</v>
      </c>
      <c r="B269" s="79" t="s">
        <v>350</v>
      </c>
      <c r="C269" s="44">
        <v>304</v>
      </c>
      <c r="D269" s="44">
        <v>291</v>
      </c>
      <c r="E269" s="44">
        <v>-13</v>
      </c>
      <c r="F269" s="80">
        <v>-4.2763157894736843E-2</v>
      </c>
    </row>
    <row r="270" spans="1:6">
      <c r="A270" s="69">
        <v>5151</v>
      </c>
      <c r="B270" s="79" t="s">
        <v>351</v>
      </c>
      <c r="C270" s="44">
        <v>173</v>
      </c>
      <c r="D270" s="44">
        <v>173</v>
      </c>
      <c r="E270" s="44">
        <v>0</v>
      </c>
      <c r="F270" s="80">
        <v>0</v>
      </c>
    </row>
    <row r="271" spans="1:6">
      <c r="A271" s="69">
        <v>5152</v>
      </c>
      <c r="B271" s="79" t="s">
        <v>352</v>
      </c>
      <c r="C271" s="44">
        <v>60</v>
      </c>
      <c r="D271" s="44">
        <v>87</v>
      </c>
      <c r="E271" s="44">
        <v>27</v>
      </c>
      <c r="F271" s="80">
        <v>0.45</v>
      </c>
    </row>
    <row r="272" spans="1:6">
      <c r="A272" s="69">
        <v>516</v>
      </c>
      <c r="B272" s="79" t="s">
        <v>353</v>
      </c>
      <c r="C272" s="44">
        <v>0</v>
      </c>
      <c r="D272" s="44">
        <v>0</v>
      </c>
      <c r="E272" s="44">
        <v>0</v>
      </c>
      <c r="F272" s="80" t="e">
        <v>#DIV/0!</v>
      </c>
    </row>
    <row r="273" spans="1:6">
      <c r="A273" s="69">
        <v>5161</v>
      </c>
      <c r="B273" s="79" t="s">
        <v>353</v>
      </c>
      <c r="C273" s="44">
        <v>0</v>
      </c>
      <c r="D273" s="44">
        <v>0</v>
      </c>
      <c r="E273" s="44">
        <v>0</v>
      </c>
      <c r="F273" s="80" t="e">
        <v>#DIV/0!</v>
      </c>
    </row>
    <row r="274" spans="1:6">
      <c r="A274" s="69">
        <v>517</v>
      </c>
      <c r="B274" s="79" t="s">
        <v>354</v>
      </c>
      <c r="C274" s="44">
        <v>4140</v>
      </c>
      <c r="D274" s="44">
        <v>3503</v>
      </c>
      <c r="E274" s="44">
        <v>-637</v>
      </c>
      <c r="F274" s="80">
        <v>-0.15386473429951691</v>
      </c>
    </row>
    <row r="275" spans="1:6">
      <c r="A275" s="69">
        <v>5171</v>
      </c>
      <c r="B275" s="79" t="s">
        <v>355</v>
      </c>
      <c r="C275" s="44">
        <v>2952</v>
      </c>
      <c r="D275" s="44">
        <v>2286</v>
      </c>
      <c r="E275" s="44">
        <v>-666</v>
      </c>
      <c r="F275" s="80">
        <v>-0.22560975609756098</v>
      </c>
    </row>
    <row r="276" spans="1:6">
      <c r="A276" s="69">
        <v>5172</v>
      </c>
      <c r="B276" s="79" t="s">
        <v>356</v>
      </c>
      <c r="C276" s="44">
        <v>533</v>
      </c>
      <c r="D276" s="44">
        <v>507</v>
      </c>
      <c r="E276" s="44">
        <v>-26</v>
      </c>
      <c r="F276" s="80">
        <v>-4.878048780487805E-2</v>
      </c>
    </row>
    <row r="277" spans="1:6">
      <c r="A277" s="69">
        <v>5173</v>
      </c>
      <c r="B277" s="79" t="s">
        <v>357</v>
      </c>
      <c r="C277" s="44">
        <v>0</v>
      </c>
      <c r="D277" s="44">
        <v>0</v>
      </c>
      <c r="E277" s="44">
        <v>0</v>
      </c>
      <c r="F277" s="80" t="e">
        <v>#DIV/0!</v>
      </c>
    </row>
    <row r="278" spans="1:6">
      <c r="A278" s="69">
        <v>5175</v>
      </c>
      <c r="B278" s="79" t="s">
        <v>359</v>
      </c>
      <c r="C278" s="44">
        <v>0</v>
      </c>
      <c r="D278" s="44">
        <v>0</v>
      </c>
      <c r="E278" s="44">
        <v>0</v>
      </c>
      <c r="F278" s="80" t="e">
        <v>#DIV/0!</v>
      </c>
    </row>
    <row r="279" spans="1:6">
      <c r="A279" s="69">
        <v>5179</v>
      </c>
      <c r="B279" s="79" t="s">
        <v>360</v>
      </c>
      <c r="C279" s="44">
        <v>13</v>
      </c>
      <c r="D279" s="44">
        <v>47</v>
      </c>
      <c r="E279" s="44">
        <v>34</v>
      </c>
      <c r="F279" s="80">
        <v>2.6153846153846154</v>
      </c>
    </row>
    <row r="280" spans="1:6">
      <c r="A280" s="69">
        <v>518</v>
      </c>
      <c r="B280" s="79" t="s">
        <v>361</v>
      </c>
      <c r="C280" s="44">
        <v>866</v>
      </c>
      <c r="D280" s="44">
        <v>985</v>
      </c>
      <c r="E280" s="44">
        <v>119</v>
      </c>
      <c r="F280" s="80">
        <v>0.1374133949191686</v>
      </c>
    </row>
    <row r="281" spans="1:6">
      <c r="A281" s="69">
        <v>5181</v>
      </c>
      <c r="B281" s="79" t="s">
        <v>362</v>
      </c>
      <c r="C281" s="44">
        <v>0</v>
      </c>
      <c r="D281" s="44">
        <v>0</v>
      </c>
      <c r="E281" s="44">
        <v>0</v>
      </c>
      <c r="F281" s="80" t="e">
        <v>#DIV/0!</v>
      </c>
    </row>
    <row r="282" spans="1:6">
      <c r="A282" s="69">
        <v>5182</v>
      </c>
      <c r="B282" s="79" t="s">
        <v>363</v>
      </c>
      <c r="C282" s="44">
        <v>866</v>
      </c>
      <c r="D282" s="44">
        <v>985</v>
      </c>
      <c r="E282" s="44">
        <v>119</v>
      </c>
      <c r="F282" s="80">
        <v>0.1374133949191686</v>
      </c>
    </row>
    <row r="283" spans="1:6">
      <c r="A283" s="69">
        <v>519</v>
      </c>
      <c r="B283" s="79" t="s">
        <v>364</v>
      </c>
      <c r="C283" s="44">
        <v>1148</v>
      </c>
      <c r="D283" s="44">
        <v>1117</v>
      </c>
      <c r="E283" s="44">
        <v>-31</v>
      </c>
      <c r="F283" s="80">
        <v>-2.7003484320557491E-2</v>
      </c>
    </row>
    <row r="284" spans="1:6">
      <c r="A284" s="69">
        <v>5191</v>
      </c>
      <c r="B284" s="79" t="s">
        <v>364</v>
      </c>
      <c r="C284" s="44">
        <v>1148</v>
      </c>
      <c r="D284" s="44">
        <v>1117</v>
      </c>
      <c r="E284" s="44">
        <v>-31</v>
      </c>
      <c r="F284" s="80">
        <v>-2.7003484320557491E-2</v>
      </c>
    </row>
    <row r="285" spans="1:6">
      <c r="A285" s="73"/>
      <c r="B285" s="74" t="s">
        <v>77</v>
      </c>
      <c r="C285" s="71">
        <v>30459</v>
      </c>
      <c r="D285" s="71">
        <v>29874</v>
      </c>
      <c r="E285" s="71">
        <v>-585</v>
      </c>
      <c r="F285" s="72">
        <v>-1.9206145966709345E-2</v>
      </c>
    </row>
    <row r="286" spans="1:6">
      <c r="A286" s="75">
        <v>52</v>
      </c>
      <c r="B286" s="76" t="s">
        <v>87</v>
      </c>
      <c r="C286" s="77">
        <v>24614</v>
      </c>
      <c r="D286" s="77">
        <v>23894</v>
      </c>
      <c r="E286" s="77">
        <v>-720</v>
      </c>
      <c r="F286" s="78">
        <v>-2.9251645405054035E-2</v>
      </c>
    </row>
    <row r="287" spans="1:6">
      <c r="A287" s="69">
        <v>522</v>
      </c>
      <c r="B287" s="79" t="s">
        <v>367</v>
      </c>
      <c r="C287" s="44">
        <v>10395</v>
      </c>
      <c r="D287" s="44">
        <v>10104</v>
      </c>
      <c r="E287" s="44">
        <v>-291</v>
      </c>
      <c r="F287" s="80">
        <v>-2.7994227994227995E-2</v>
      </c>
    </row>
    <row r="288" spans="1:6">
      <c r="A288" s="69">
        <v>5221</v>
      </c>
      <c r="B288" s="79" t="s">
        <v>368</v>
      </c>
      <c r="C288" s="44">
        <v>9296</v>
      </c>
      <c r="D288" s="44">
        <v>8858</v>
      </c>
      <c r="E288" s="44">
        <v>-438</v>
      </c>
      <c r="F288" s="80">
        <v>-4.7117039586919103E-2</v>
      </c>
    </row>
    <row r="289" spans="1:6">
      <c r="A289" s="69">
        <v>5222</v>
      </c>
      <c r="B289" s="79" t="s">
        <v>369</v>
      </c>
      <c r="C289" s="44">
        <v>709</v>
      </c>
      <c r="D289" s="44">
        <v>828</v>
      </c>
      <c r="E289" s="44">
        <v>119</v>
      </c>
      <c r="F289" s="80">
        <v>0.16784203102961917</v>
      </c>
    </row>
    <row r="290" spans="1:6">
      <c r="A290" s="69">
        <v>5223</v>
      </c>
      <c r="B290" s="79" t="s">
        <v>370</v>
      </c>
      <c r="C290" s="44">
        <v>389</v>
      </c>
      <c r="D290" s="44">
        <v>417</v>
      </c>
      <c r="E290" s="44">
        <v>28</v>
      </c>
      <c r="F290" s="80">
        <v>7.1979434447300775E-2</v>
      </c>
    </row>
    <row r="291" spans="1:6">
      <c r="A291" s="69">
        <v>523</v>
      </c>
      <c r="B291" s="79" t="s">
        <v>371</v>
      </c>
      <c r="C291" s="44">
        <v>2696</v>
      </c>
      <c r="D291" s="44">
        <v>2572</v>
      </c>
      <c r="E291" s="44">
        <v>-124</v>
      </c>
      <c r="F291" s="80">
        <v>-4.5994065281899109E-2</v>
      </c>
    </row>
    <row r="292" spans="1:6">
      <c r="A292" s="69">
        <v>5231</v>
      </c>
      <c r="B292" s="79" t="s">
        <v>372</v>
      </c>
      <c r="C292" s="44">
        <v>87</v>
      </c>
      <c r="D292" s="44">
        <v>72</v>
      </c>
      <c r="E292" s="44">
        <v>-15</v>
      </c>
      <c r="F292" s="80">
        <v>-0.17241379310344829</v>
      </c>
    </row>
    <row r="293" spans="1:6">
      <c r="A293" s="69">
        <v>5239</v>
      </c>
      <c r="B293" s="79" t="s">
        <v>374</v>
      </c>
      <c r="C293" s="44">
        <v>450</v>
      </c>
      <c r="D293" s="44">
        <v>469</v>
      </c>
      <c r="E293" s="44">
        <v>19</v>
      </c>
      <c r="F293" s="80">
        <v>4.2222222222222223E-2</v>
      </c>
    </row>
    <row r="294" spans="1:6">
      <c r="A294" s="69">
        <v>524</v>
      </c>
      <c r="B294" s="79" t="s">
        <v>375</v>
      </c>
      <c r="C294" s="44">
        <v>11411</v>
      </c>
      <c r="D294" s="44">
        <v>11121</v>
      </c>
      <c r="E294" s="44">
        <v>-290</v>
      </c>
      <c r="F294" s="80">
        <v>-2.5414074138988694E-2</v>
      </c>
    </row>
    <row r="295" spans="1:6">
      <c r="A295" s="69">
        <v>5241</v>
      </c>
      <c r="B295" s="79" t="s">
        <v>376</v>
      </c>
      <c r="C295" s="44">
        <v>6784</v>
      </c>
      <c r="D295" s="44">
        <v>6587</v>
      </c>
      <c r="E295" s="44">
        <v>-197</v>
      </c>
      <c r="F295" s="80">
        <v>-2.9038915094339621E-2</v>
      </c>
    </row>
    <row r="296" spans="1:6">
      <c r="A296" s="69">
        <v>5242</v>
      </c>
      <c r="B296" s="79" t="s">
        <v>377</v>
      </c>
      <c r="C296" s="44">
        <v>4379</v>
      </c>
      <c r="D296" s="44">
        <v>4288</v>
      </c>
      <c r="E296" s="44">
        <v>-91</v>
      </c>
      <c r="F296" s="80">
        <v>-2.0781000228362639E-2</v>
      </c>
    </row>
    <row r="297" spans="1:6">
      <c r="A297" s="69">
        <v>525</v>
      </c>
      <c r="B297" s="79" t="s">
        <v>378</v>
      </c>
      <c r="C297" s="44">
        <v>108</v>
      </c>
      <c r="D297" s="44">
        <v>96</v>
      </c>
      <c r="E297" s="44">
        <v>-12</v>
      </c>
      <c r="F297" s="80">
        <v>-0.1111111111111111</v>
      </c>
    </row>
    <row r="298" spans="1:6">
      <c r="A298" s="69">
        <v>5251</v>
      </c>
      <c r="B298" s="79" t="s">
        <v>379</v>
      </c>
      <c r="C298" s="44">
        <v>85</v>
      </c>
      <c r="D298" s="44">
        <v>74</v>
      </c>
      <c r="E298" s="44">
        <v>-11</v>
      </c>
      <c r="F298" s="80">
        <v>-0.12941176470588237</v>
      </c>
    </row>
    <row r="299" spans="1:6">
      <c r="A299" s="69">
        <v>5259</v>
      </c>
      <c r="B299" s="79" t="s">
        <v>380</v>
      </c>
      <c r="C299" s="44">
        <v>7</v>
      </c>
      <c r="D299" s="44">
        <v>8</v>
      </c>
      <c r="E299" s="44">
        <v>1</v>
      </c>
      <c r="F299" s="80">
        <v>0.14285714285714285</v>
      </c>
    </row>
    <row r="300" spans="1:6">
      <c r="A300" s="75">
        <v>53</v>
      </c>
      <c r="B300" s="76" t="s">
        <v>88</v>
      </c>
      <c r="C300" s="77">
        <v>5846</v>
      </c>
      <c r="D300" s="77">
        <v>5981</v>
      </c>
      <c r="E300" s="77">
        <v>135</v>
      </c>
      <c r="F300" s="78">
        <v>2.3092712966130687E-2</v>
      </c>
    </row>
    <row r="301" spans="1:6">
      <c r="A301" s="69">
        <v>531</v>
      </c>
      <c r="B301" s="79" t="s">
        <v>382</v>
      </c>
      <c r="C301" s="44">
        <v>4330</v>
      </c>
      <c r="D301" s="44">
        <v>4314</v>
      </c>
      <c r="E301" s="44">
        <v>-16</v>
      </c>
      <c r="F301" s="80">
        <v>-3.695150115473441E-3</v>
      </c>
    </row>
    <row r="302" spans="1:6">
      <c r="A302" s="69">
        <v>5311</v>
      </c>
      <c r="B302" s="79" t="s">
        <v>383</v>
      </c>
      <c r="C302" s="44">
        <v>1682</v>
      </c>
      <c r="D302" s="44">
        <v>1700</v>
      </c>
      <c r="E302" s="44">
        <v>18</v>
      </c>
      <c r="F302" s="80">
        <v>1.070154577883472E-2</v>
      </c>
    </row>
    <row r="303" spans="1:6">
      <c r="A303" s="69">
        <v>5312</v>
      </c>
      <c r="B303" s="79" t="s">
        <v>384</v>
      </c>
      <c r="C303" s="44">
        <v>922</v>
      </c>
      <c r="D303" s="44">
        <v>818</v>
      </c>
      <c r="E303" s="44">
        <v>-104</v>
      </c>
      <c r="F303" s="80">
        <v>-0.11279826464208242</v>
      </c>
    </row>
    <row r="304" spans="1:6">
      <c r="A304" s="69">
        <v>5313</v>
      </c>
      <c r="B304" s="79" t="s">
        <v>385</v>
      </c>
      <c r="C304" s="44">
        <v>1727</v>
      </c>
      <c r="D304" s="44">
        <v>1796</v>
      </c>
      <c r="E304" s="44">
        <v>69</v>
      </c>
      <c r="F304" s="80">
        <v>3.9953676896352056E-2</v>
      </c>
    </row>
    <row r="305" spans="1:6">
      <c r="A305" s="69">
        <v>532</v>
      </c>
      <c r="B305" s="79" t="s">
        <v>386</v>
      </c>
      <c r="C305" s="44">
        <v>1461</v>
      </c>
      <c r="D305" s="44">
        <v>1589</v>
      </c>
      <c r="E305" s="44">
        <v>128</v>
      </c>
      <c r="F305" s="80">
        <v>8.761122518822724E-2</v>
      </c>
    </row>
    <row r="306" spans="1:6">
      <c r="A306" s="69">
        <v>5321</v>
      </c>
      <c r="B306" s="79" t="s">
        <v>387</v>
      </c>
      <c r="C306" s="44">
        <v>502</v>
      </c>
      <c r="D306" s="44">
        <v>516</v>
      </c>
      <c r="E306" s="44">
        <v>14</v>
      </c>
      <c r="F306" s="80">
        <v>2.7888446215139442E-2</v>
      </c>
    </row>
    <row r="307" spans="1:6">
      <c r="A307" s="69">
        <v>5322</v>
      </c>
      <c r="B307" s="79" t="s">
        <v>388</v>
      </c>
      <c r="C307" s="44">
        <v>651</v>
      </c>
      <c r="D307" s="44">
        <v>600</v>
      </c>
      <c r="E307" s="44">
        <v>-51</v>
      </c>
      <c r="F307" s="80">
        <v>-7.8341013824884786E-2</v>
      </c>
    </row>
    <row r="308" spans="1:6">
      <c r="A308" s="69">
        <v>5323</v>
      </c>
      <c r="B308" s="79" t="s">
        <v>389</v>
      </c>
      <c r="C308" s="44">
        <v>103</v>
      </c>
      <c r="D308" s="44">
        <v>135</v>
      </c>
      <c r="E308" s="44">
        <v>32</v>
      </c>
      <c r="F308" s="80">
        <v>0.31067961165048541</v>
      </c>
    </row>
    <row r="309" spans="1:6">
      <c r="A309" s="69">
        <v>5324</v>
      </c>
      <c r="B309" s="79" t="s">
        <v>390</v>
      </c>
      <c r="C309" s="44">
        <v>194</v>
      </c>
      <c r="D309" s="44">
        <v>340</v>
      </c>
      <c r="E309" s="44">
        <v>146</v>
      </c>
      <c r="F309" s="80">
        <v>0.75257731958762886</v>
      </c>
    </row>
    <row r="310" spans="1:6">
      <c r="A310" s="69">
        <v>533</v>
      </c>
      <c r="B310" s="79" t="s">
        <v>391</v>
      </c>
      <c r="C310" s="44">
        <v>29</v>
      </c>
      <c r="D310" s="44">
        <v>33</v>
      </c>
      <c r="E310" s="44">
        <v>4</v>
      </c>
      <c r="F310" s="80">
        <v>0.13793103448275862</v>
      </c>
    </row>
    <row r="311" spans="1:6">
      <c r="A311" s="69">
        <v>5331</v>
      </c>
      <c r="B311" s="79" t="s">
        <v>391</v>
      </c>
      <c r="C311" s="44">
        <v>29</v>
      </c>
      <c r="D311" s="44">
        <v>33</v>
      </c>
      <c r="E311" s="44">
        <v>4</v>
      </c>
      <c r="F311" s="80">
        <v>0.13793103448275862</v>
      </c>
    </row>
    <row r="312" spans="1:6">
      <c r="A312" s="73"/>
      <c r="B312" s="74" t="s">
        <v>79</v>
      </c>
      <c r="C312" s="71">
        <v>50143</v>
      </c>
      <c r="D312" s="71">
        <v>50437</v>
      </c>
      <c r="E312" s="71">
        <v>294</v>
      </c>
      <c r="F312" s="72">
        <v>5.863231158885587E-3</v>
      </c>
    </row>
    <row r="313" spans="1:6">
      <c r="A313" s="75">
        <v>54</v>
      </c>
      <c r="B313" s="76" t="s">
        <v>90</v>
      </c>
      <c r="C313" s="77">
        <v>18853</v>
      </c>
      <c r="D313" s="77">
        <v>18697</v>
      </c>
      <c r="E313" s="77">
        <v>-156</v>
      </c>
      <c r="F313" s="78">
        <v>-8.2745451652256937E-3</v>
      </c>
    </row>
    <row r="314" spans="1:6">
      <c r="A314" s="69">
        <v>541</v>
      </c>
      <c r="B314" s="79" t="s">
        <v>393</v>
      </c>
      <c r="C314" s="44">
        <v>18853</v>
      </c>
      <c r="D314" s="44">
        <v>18697</v>
      </c>
      <c r="E314" s="44">
        <v>-156</v>
      </c>
      <c r="F314" s="80">
        <v>-8.2745451652256937E-3</v>
      </c>
    </row>
    <row r="315" spans="1:6">
      <c r="A315" s="69">
        <v>5411</v>
      </c>
      <c r="B315" s="79" t="s">
        <v>394</v>
      </c>
      <c r="C315" s="44">
        <v>2684</v>
      </c>
      <c r="D315" s="44">
        <v>2598</v>
      </c>
      <c r="E315" s="44">
        <v>-86</v>
      </c>
      <c r="F315" s="80">
        <v>-3.2041728763040241E-2</v>
      </c>
    </row>
    <row r="316" spans="1:6">
      <c r="A316" s="69">
        <v>5412</v>
      </c>
      <c r="B316" s="79" t="s">
        <v>395</v>
      </c>
      <c r="C316" s="44">
        <v>2734</v>
      </c>
      <c r="D316" s="44">
        <v>2607</v>
      </c>
      <c r="E316" s="44">
        <v>-127</v>
      </c>
      <c r="F316" s="80">
        <v>-4.6452084857351868E-2</v>
      </c>
    </row>
    <row r="317" spans="1:6">
      <c r="A317" s="69">
        <v>5413</v>
      </c>
      <c r="B317" s="79" t="s">
        <v>396</v>
      </c>
      <c r="C317" s="44">
        <v>3374</v>
      </c>
      <c r="D317" s="44">
        <v>3497</v>
      </c>
      <c r="E317" s="44">
        <v>123</v>
      </c>
      <c r="F317" s="80">
        <v>3.6455245998814466E-2</v>
      </c>
    </row>
    <row r="318" spans="1:6">
      <c r="A318" s="69">
        <v>5414</v>
      </c>
      <c r="B318" s="79" t="s">
        <v>397</v>
      </c>
      <c r="C318" s="44">
        <v>349</v>
      </c>
      <c r="D318" s="44">
        <v>342</v>
      </c>
      <c r="E318" s="44">
        <v>-7</v>
      </c>
      <c r="F318" s="80">
        <v>-2.0057306590257881E-2</v>
      </c>
    </row>
    <row r="319" spans="1:6">
      <c r="A319" s="69">
        <v>5415</v>
      </c>
      <c r="B319" s="79" t="s">
        <v>398</v>
      </c>
      <c r="C319" s="44">
        <v>2227</v>
      </c>
      <c r="D319" s="44">
        <v>2220</v>
      </c>
      <c r="E319" s="44">
        <v>-7</v>
      </c>
      <c r="F319" s="80">
        <v>-3.1432420296362818E-3</v>
      </c>
    </row>
    <row r="320" spans="1:6">
      <c r="A320" s="69">
        <v>5416</v>
      </c>
      <c r="B320" s="79" t="s">
        <v>399</v>
      </c>
      <c r="C320" s="44">
        <v>3149</v>
      </c>
      <c r="D320" s="44">
        <v>3110</v>
      </c>
      <c r="E320" s="44">
        <v>-39</v>
      </c>
      <c r="F320" s="80">
        <v>-1.2384884090187362E-2</v>
      </c>
    </row>
    <row r="321" spans="1:6">
      <c r="A321" s="69">
        <v>5417</v>
      </c>
      <c r="B321" s="79" t="s">
        <v>400</v>
      </c>
      <c r="C321" s="44">
        <v>1380</v>
      </c>
      <c r="D321" s="44">
        <v>1440</v>
      </c>
      <c r="E321" s="44">
        <v>60</v>
      </c>
      <c r="F321" s="80">
        <v>4.3478260869565216E-2</v>
      </c>
    </row>
    <row r="322" spans="1:6">
      <c r="A322" s="69">
        <v>5418</v>
      </c>
      <c r="B322" s="79" t="s">
        <v>401</v>
      </c>
      <c r="C322" s="44">
        <v>1071</v>
      </c>
      <c r="D322" s="44">
        <v>923</v>
      </c>
      <c r="E322" s="44">
        <v>-148</v>
      </c>
      <c r="F322" s="80">
        <v>-0.13818860877684408</v>
      </c>
    </row>
    <row r="323" spans="1:6">
      <c r="A323" s="69">
        <v>5419</v>
      </c>
      <c r="B323" s="79" t="s">
        <v>402</v>
      </c>
      <c r="C323" s="44">
        <v>1885</v>
      </c>
      <c r="D323" s="44">
        <v>1961</v>
      </c>
      <c r="E323" s="44">
        <v>76</v>
      </c>
      <c r="F323" s="80">
        <v>4.0318302387267906E-2</v>
      </c>
    </row>
    <row r="324" spans="1:6">
      <c r="A324" s="75">
        <v>55</v>
      </c>
      <c r="B324" s="76" t="s">
        <v>91</v>
      </c>
      <c r="C324" s="77">
        <v>9685</v>
      </c>
      <c r="D324" s="77">
        <v>9182</v>
      </c>
      <c r="E324" s="77">
        <v>-503</v>
      </c>
      <c r="F324" s="78">
        <v>-5.1935983479607643E-2</v>
      </c>
    </row>
    <row r="325" spans="1:6">
      <c r="A325" s="69">
        <v>551</v>
      </c>
      <c r="B325" s="79" t="s">
        <v>403</v>
      </c>
      <c r="C325" s="44">
        <v>9685</v>
      </c>
      <c r="D325" s="44">
        <v>9182</v>
      </c>
      <c r="E325" s="44">
        <v>-503</v>
      </c>
      <c r="F325" s="80">
        <v>-5.1935983479607643E-2</v>
      </c>
    </row>
    <row r="326" spans="1:6">
      <c r="A326" s="69">
        <v>5511</v>
      </c>
      <c r="B326" s="79" t="s">
        <v>403</v>
      </c>
      <c r="C326" s="44">
        <v>9685</v>
      </c>
      <c r="D326" s="44">
        <v>9182</v>
      </c>
      <c r="E326" s="44">
        <v>-503</v>
      </c>
      <c r="F326" s="80">
        <v>-5.1935983479607643E-2</v>
      </c>
    </row>
    <row r="327" spans="1:6">
      <c r="A327" s="75">
        <v>56</v>
      </c>
      <c r="B327" s="76" t="s">
        <v>503</v>
      </c>
      <c r="C327" s="77">
        <v>21606</v>
      </c>
      <c r="D327" s="77">
        <v>22558</v>
      </c>
      <c r="E327" s="77">
        <v>952</v>
      </c>
      <c r="F327" s="78">
        <v>4.4061834675553087E-2</v>
      </c>
    </row>
    <row r="328" spans="1:6">
      <c r="A328" s="69">
        <v>561</v>
      </c>
      <c r="B328" s="79" t="s">
        <v>405</v>
      </c>
      <c r="C328" s="44">
        <v>18761</v>
      </c>
      <c r="D328" s="44">
        <v>19648</v>
      </c>
      <c r="E328" s="44">
        <v>887</v>
      </c>
      <c r="F328" s="80">
        <v>4.7278929694579183E-2</v>
      </c>
    </row>
    <row r="329" spans="1:6">
      <c r="A329" s="69">
        <v>5611</v>
      </c>
      <c r="B329" s="79" t="s">
        <v>406</v>
      </c>
      <c r="C329" s="44">
        <v>764</v>
      </c>
      <c r="D329" s="44">
        <v>515</v>
      </c>
      <c r="E329" s="44">
        <v>-249</v>
      </c>
      <c r="F329" s="80">
        <v>-0.32591623036649214</v>
      </c>
    </row>
    <row r="330" spans="1:6">
      <c r="A330" s="69">
        <v>5612</v>
      </c>
      <c r="B330" s="79" t="s">
        <v>407</v>
      </c>
      <c r="C330" s="44">
        <v>6</v>
      </c>
      <c r="D330" s="44">
        <v>0</v>
      </c>
      <c r="E330" s="44">
        <v>-6</v>
      </c>
      <c r="F330" s="80">
        <v>-1</v>
      </c>
    </row>
    <row r="331" spans="1:6">
      <c r="A331" s="69">
        <v>5613</v>
      </c>
      <c r="B331" s="79" t="s">
        <v>408</v>
      </c>
      <c r="C331" s="44">
        <v>7470</v>
      </c>
      <c r="D331" s="44">
        <v>8459</v>
      </c>
      <c r="E331" s="44">
        <v>989</v>
      </c>
      <c r="F331" s="80">
        <v>0.13239625167336011</v>
      </c>
    </row>
    <row r="332" spans="1:6">
      <c r="A332" s="69">
        <v>5614</v>
      </c>
      <c r="B332" s="79" t="s">
        <v>409</v>
      </c>
      <c r="C332" s="44">
        <v>1200</v>
      </c>
      <c r="D332" s="44">
        <v>1584</v>
      </c>
      <c r="E332" s="44">
        <v>384</v>
      </c>
      <c r="F332" s="80">
        <v>0.32</v>
      </c>
    </row>
    <row r="333" spans="1:6">
      <c r="A333" s="69">
        <v>5615</v>
      </c>
      <c r="B333" s="79" t="s">
        <v>410</v>
      </c>
      <c r="C333" s="44">
        <v>488</v>
      </c>
      <c r="D333" s="44">
        <v>433</v>
      </c>
      <c r="E333" s="44">
        <v>-55</v>
      </c>
      <c r="F333" s="80">
        <v>-0.11270491803278689</v>
      </c>
    </row>
    <row r="334" spans="1:6">
      <c r="A334" s="69">
        <v>5616</v>
      </c>
      <c r="B334" s="79" t="s">
        <v>411</v>
      </c>
      <c r="C334" s="44">
        <v>1555</v>
      </c>
      <c r="D334" s="44">
        <v>1429</v>
      </c>
      <c r="E334" s="44">
        <v>-126</v>
      </c>
      <c r="F334" s="80">
        <v>-8.1028938906752418E-2</v>
      </c>
    </row>
    <row r="335" spans="1:6">
      <c r="A335" s="69">
        <v>5617</v>
      </c>
      <c r="B335" s="79" t="s">
        <v>412</v>
      </c>
      <c r="C335" s="44">
        <v>5666</v>
      </c>
      <c r="D335" s="44">
        <v>5580</v>
      </c>
      <c r="E335" s="44">
        <v>-86</v>
      </c>
      <c r="F335" s="80">
        <v>-1.5178256265442993E-2</v>
      </c>
    </row>
    <row r="336" spans="1:6">
      <c r="A336" s="69">
        <v>5619</v>
      </c>
      <c r="B336" s="79" t="s">
        <v>413</v>
      </c>
      <c r="C336" s="44">
        <v>1324</v>
      </c>
      <c r="D336" s="44">
        <v>1368</v>
      </c>
      <c r="E336" s="44">
        <v>44</v>
      </c>
      <c r="F336" s="80">
        <v>3.3232628398791542E-2</v>
      </c>
    </row>
    <row r="337" spans="1:6">
      <c r="A337" s="69">
        <v>562</v>
      </c>
      <c r="B337" s="79" t="s">
        <v>414</v>
      </c>
      <c r="C337" s="44">
        <v>2844</v>
      </c>
      <c r="D337" s="44">
        <v>2909</v>
      </c>
      <c r="E337" s="44">
        <v>65</v>
      </c>
      <c r="F337" s="80">
        <v>2.2855133614627286E-2</v>
      </c>
    </row>
    <row r="338" spans="1:6">
      <c r="A338" s="69">
        <v>5621</v>
      </c>
      <c r="B338" s="79" t="s">
        <v>415</v>
      </c>
      <c r="C338" s="44">
        <v>654</v>
      </c>
      <c r="D338" s="44">
        <v>614</v>
      </c>
      <c r="E338" s="44">
        <v>-40</v>
      </c>
      <c r="F338" s="80">
        <v>-6.1162079510703363E-2</v>
      </c>
    </row>
    <row r="339" spans="1:6">
      <c r="A339" s="69">
        <v>5622</v>
      </c>
      <c r="B339" s="79" t="s">
        <v>416</v>
      </c>
      <c r="C339" s="44">
        <v>1438</v>
      </c>
      <c r="D339" s="44">
        <v>1381</v>
      </c>
      <c r="E339" s="44">
        <v>-57</v>
      </c>
      <c r="F339" s="80">
        <v>-3.9638386648122394E-2</v>
      </c>
    </row>
    <row r="340" spans="1:6">
      <c r="A340" s="69">
        <v>5629</v>
      </c>
      <c r="B340" s="79" t="s">
        <v>417</v>
      </c>
      <c r="C340" s="44">
        <v>578</v>
      </c>
      <c r="D340" s="44">
        <v>737</v>
      </c>
      <c r="E340" s="44">
        <v>159</v>
      </c>
      <c r="F340" s="80">
        <v>0.27508650519031141</v>
      </c>
    </row>
    <row r="341" spans="1:6">
      <c r="A341" s="73"/>
      <c r="B341" s="74" t="s">
        <v>80</v>
      </c>
      <c r="C341" s="71">
        <v>133927</v>
      </c>
      <c r="D341" s="71">
        <v>134099</v>
      </c>
      <c r="E341" s="71">
        <v>172</v>
      </c>
      <c r="F341" s="72">
        <v>1.2842817355723641E-3</v>
      </c>
    </row>
    <row r="342" spans="1:6">
      <c r="A342" s="75">
        <v>61</v>
      </c>
      <c r="B342" s="76" t="s">
        <v>94</v>
      </c>
      <c r="C342" s="77">
        <v>47411</v>
      </c>
      <c r="D342" s="77">
        <v>47559</v>
      </c>
      <c r="E342" s="77">
        <v>148</v>
      </c>
      <c r="F342" s="78">
        <v>3.1216384383370949E-3</v>
      </c>
    </row>
    <row r="343" spans="1:6">
      <c r="A343" s="69">
        <v>611</v>
      </c>
      <c r="B343" s="79" t="s">
        <v>94</v>
      </c>
      <c r="C343" s="44">
        <v>47411</v>
      </c>
      <c r="D343" s="44">
        <v>47559</v>
      </c>
      <c r="E343" s="44">
        <v>148</v>
      </c>
      <c r="F343" s="80">
        <v>3.1216384383370949E-3</v>
      </c>
    </row>
    <row r="344" spans="1:6">
      <c r="A344" s="69">
        <v>6111</v>
      </c>
      <c r="B344" s="79" t="s">
        <v>419</v>
      </c>
      <c r="C344" s="44">
        <v>37590</v>
      </c>
      <c r="D344" s="44">
        <v>37568</v>
      </c>
      <c r="E344" s="44">
        <v>-22</v>
      </c>
      <c r="F344" s="80">
        <v>-5.8526203777600424E-4</v>
      </c>
    </row>
    <row r="345" spans="1:6">
      <c r="A345" s="69">
        <v>6112</v>
      </c>
      <c r="B345" s="79" t="s">
        <v>420</v>
      </c>
      <c r="C345" s="44">
        <v>0</v>
      </c>
      <c r="D345" s="44">
        <v>0</v>
      </c>
      <c r="E345" s="44">
        <v>0</v>
      </c>
      <c r="F345" s="80" t="e">
        <v>#DIV/0!</v>
      </c>
    </row>
    <row r="346" spans="1:6">
      <c r="A346" s="69">
        <v>6113</v>
      </c>
      <c r="B346" s="79" t="s">
        <v>421</v>
      </c>
      <c r="C346" s="44">
        <v>1193</v>
      </c>
      <c r="D346" s="44">
        <v>1496</v>
      </c>
      <c r="E346" s="44">
        <v>303</v>
      </c>
      <c r="F346" s="80">
        <v>0.2539815590947192</v>
      </c>
    </row>
    <row r="347" spans="1:6">
      <c r="A347" s="69">
        <v>6114</v>
      </c>
      <c r="B347" s="79" t="s">
        <v>422</v>
      </c>
      <c r="C347" s="44">
        <v>136</v>
      </c>
      <c r="D347" s="44">
        <v>74</v>
      </c>
      <c r="E347" s="44">
        <v>-62</v>
      </c>
      <c r="F347" s="80">
        <v>-0.45588235294117646</v>
      </c>
    </row>
    <row r="348" spans="1:6">
      <c r="A348" s="69">
        <v>6115</v>
      </c>
      <c r="B348" s="79" t="s">
        <v>423</v>
      </c>
      <c r="C348" s="44">
        <v>269</v>
      </c>
      <c r="D348" s="44">
        <v>284</v>
      </c>
      <c r="E348" s="44">
        <v>15</v>
      </c>
      <c r="F348" s="80">
        <v>5.5762081784386616E-2</v>
      </c>
    </row>
    <row r="349" spans="1:6">
      <c r="A349" s="69">
        <v>6116</v>
      </c>
      <c r="B349" s="79" t="s">
        <v>424</v>
      </c>
      <c r="C349" s="44">
        <v>1340</v>
      </c>
      <c r="D349" s="44">
        <v>1336</v>
      </c>
      <c r="E349" s="44">
        <v>-4</v>
      </c>
      <c r="F349" s="80">
        <v>-2.9850746268656717E-3</v>
      </c>
    </row>
    <row r="350" spans="1:6">
      <c r="A350" s="69">
        <v>6117</v>
      </c>
      <c r="B350" s="79" t="s">
        <v>425</v>
      </c>
      <c r="C350" s="44">
        <v>342</v>
      </c>
      <c r="D350" s="44">
        <v>141</v>
      </c>
      <c r="E350" s="44">
        <v>-201</v>
      </c>
      <c r="F350" s="80">
        <v>-0.58771929824561409</v>
      </c>
    </row>
    <row r="351" spans="1:6">
      <c r="A351" s="75">
        <v>62</v>
      </c>
      <c r="B351" s="76" t="s">
        <v>95</v>
      </c>
      <c r="C351" s="77">
        <v>86517</v>
      </c>
      <c r="D351" s="77">
        <v>86542</v>
      </c>
      <c r="E351" s="77">
        <v>25</v>
      </c>
      <c r="F351" s="78">
        <v>2.8896055110556309E-4</v>
      </c>
    </row>
    <row r="352" spans="1:6">
      <c r="A352" s="69">
        <v>621</v>
      </c>
      <c r="B352" s="79" t="s">
        <v>427</v>
      </c>
      <c r="C352" s="44">
        <v>30333</v>
      </c>
      <c r="D352" s="44">
        <v>30164</v>
      </c>
      <c r="E352" s="44">
        <v>-169</v>
      </c>
      <c r="F352" s="80">
        <v>-5.5714897965911713E-3</v>
      </c>
    </row>
    <row r="353" spans="1:6">
      <c r="A353" s="69">
        <v>6211</v>
      </c>
      <c r="B353" s="79" t="s">
        <v>428</v>
      </c>
      <c r="C353" s="44">
        <v>10865</v>
      </c>
      <c r="D353" s="44">
        <v>10650</v>
      </c>
      <c r="E353" s="44">
        <v>-215</v>
      </c>
      <c r="F353" s="80">
        <v>-1.9788311090658078E-2</v>
      </c>
    </row>
    <row r="354" spans="1:6">
      <c r="A354" s="69">
        <v>6212</v>
      </c>
      <c r="B354" s="79" t="s">
        <v>429</v>
      </c>
      <c r="C354" s="44">
        <v>4439</v>
      </c>
      <c r="D354" s="44">
        <v>4461</v>
      </c>
      <c r="E354" s="44">
        <v>22</v>
      </c>
      <c r="F354" s="80">
        <v>4.9560711872043252E-3</v>
      </c>
    </row>
    <row r="355" spans="1:6">
      <c r="A355" s="69">
        <v>6213</v>
      </c>
      <c r="B355" s="79" t="s">
        <v>430</v>
      </c>
      <c r="C355" s="44">
        <v>3157</v>
      </c>
      <c r="D355" s="44">
        <v>3203</v>
      </c>
      <c r="E355" s="44">
        <v>46</v>
      </c>
      <c r="F355" s="80">
        <v>1.4570795058599937E-2</v>
      </c>
    </row>
    <row r="356" spans="1:6">
      <c r="A356" s="69">
        <v>6214</v>
      </c>
      <c r="B356" s="79" t="s">
        <v>431</v>
      </c>
      <c r="C356" s="44">
        <v>3854</v>
      </c>
      <c r="D356" s="44">
        <v>4238</v>
      </c>
      <c r="E356" s="44">
        <v>384</v>
      </c>
      <c r="F356" s="80">
        <v>9.9636741048261548E-2</v>
      </c>
    </row>
    <row r="357" spans="1:6">
      <c r="A357" s="69">
        <v>6215</v>
      </c>
      <c r="B357" s="79" t="s">
        <v>432</v>
      </c>
      <c r="C357" s="44">
        <v>1107</v>
      </c>
      <c r="D357" s="44">
        <v>1004</v>
      </c>
      <c r="E357" s="44">
        <v>-103</v>
      </c>
      <c r="F357" s="80">
        <v>-9.3044263775971095E-2</v>
      </c>
    </row>
    <row r="358" spans="1:6">
      <c r="A358" s="69">
        <v>6216</v>
      </c>
      <c r="B358" s="79" t="s">
        <v>433</v>
      </c>
      <c r="C358" s="44">
        <v>5343</v>
      </c>
      <c r="D358" s="44">
        <v>5076</v>
      </c>
      <c r="E358" s="44">
        <v>-267</v>
      </c>
      <c r="F358" s="80">
        <v>-4.9971925884334641E-2</v>
      </c>
    </row>
    <row r="359" spans="1:6">
      <c r="A359" s="69">
        <v>6219</v>
      </c>
      <c r="B359" s="79" t="s">
        <v>434</v>
      </c>
      <c r="C359" s="44">
        <v>1367</v>
      </c>
      <c r="D359" s="44">
        <v>850</v>
      </c>
      <c r="E359" s="44">
        <v>-517</v>
      </c>
      <c r="F359" s="80">
        <v>-0.37820043891733723</v>
      </c>
    </row>
    <row r="360" spans="1:6">
      <c r="A360" s="69">
        <v>622</v>
      </c>
      <c r="B360" s="79" t="s">
        <v>435</v>
      </c>
      <c r="C360" s="44">
        <v>19617</v>
      </c>
      <c r="D360" s="44">
        <v>19430</v>
      </c>
      <c r="E360" s="44">
        <v>-187</v>
      </c>
      <c r="F360" s="80">
        <v>-9.5325482999439257E-3</v>
      </c>
    </row>
    <row r="361" spans="1:6">
      <c r="A361" s="69">
        <v>6221</v>
      </c>
      <c r="B361" s="79" t="s">
        <v>436</v>
      </c>
      <c r="C361" s="44">
        <v>17423</v>
      </c>
      <c r="D361" s="44">
        <v>17163</v>
      </c>
      <c r="E361" s="44">
        <v>-260</v>
      </c>
      <c r="F361" s="80">
        <v>-1.4922803191184067E-2</v>
      </c>
    </row>
    <row r="362" spans="1:6">
      <c r="A362" s="69">
        <v>6222</v>
      </c>
      <c r="B362" s="79" t="s">
        <v>437</v>
      </c>
      <c r="C362" s="44">
        <v>0</v>
      </c>
      <c r="D362" s="44">
        <v>0</v>
      </c>
      <c r="E362" s="44">
        <v>0</v>
      </c>
      <c r="F362" s="80" t="e">
        <v>#DIV/0!</v>
      </c>
    </row>
    <row r="363" spans="1:6">
      <c r="A363" s="69">
        <v>6223</v>
      </c>
      <c r="B363" s="79" t="s">
        <v>438</v>
      </c>
      <c r="C363" s="44">
        <v>0</v>
      </c>
      <c r="D363" s="44">
        <v>0</v>
      </c>
      <c r="E363" s="44">
        <v>0</v>
      </c>
      <c r="F363" s="80" t="e">
        <v>#DIV/0!</v>
      </c>
    </row>
    <row r="364" spans="1:6">
      <c r="A364" s="69">
        <v>623</v>
      </c>
      <c r="B364" s="79" t="s">
        <v>439</v>
      </c>
      <c r="C364" s="44">
        <v>20971</v>
      </c>
      <c r="D364" s="44">
        <v>20978</v>
      </c>
      <c r="E364" s="44">
        <v>7</v>
      </c>
      <c r="F364" s="80">
        <v>3.3379428734919652E-4</v>
      </c>
    </row>
    <row r="365" spans="1:6">
      <c r="A365" s="69">
        <v>6231</v>
      </c>
      <c r="B365" s="79" t="s">
        <v>440</v>
      </c>
      <c r="C365" s="44">
        <v>13472</v>
      </c>
      <c r="D365" s="44">
        <v>13287</v>
      </c>
      <c r="E365" s="44">
        <v>-185</v>
      </c>
      <c r="F365" s="80">
        <v>-1.3732185273159146E-2</v>
      </c>
    </row>
    <row r="366" spans="1:6">
      <c r="A366" s="69">
        <v>6232</v>
      </c>
      <c r="B366" s="79" t="s">
        <v>441</v>
      </c>
      <c r="C366" s="44">
        <v>4213</v>
      </c>
      <c r="D366" s="44">
        <v>4209</v>
      </c>
      <c r="E366" s="44">
        <v>-4</v>
      </c>
      <c r="F366" s="80">
        <v>-9.4944220270591032E-4</v>
      </c>
    </row>
    <row r="367" spans="1:6">
      <c r="A367" s="69">
        <v>6233</v>
      </c>
      <c r="B367" s="79" t="s">
        <v>442</v>
      </c>
      <c r="C367" s="44">
        <v>2594</v>
      </c>
      <c r="D367" s="44">
        <v>2687</v>
      </c>
      <c r="E367" s="44">
        <v>93</v>
      </c>
      <c r="F367" s="80">
        <v>3.5851966075558982E-2</v>
      </c>
    </row>
    <row r="368" spans="1:6">
      <c r="A368" s="69">
        <v>6239</v>
      </c>
      <c r="B368" s="79" t="s">
        <v>443</v>
      </c>
      <c r="C368" s="44">
        <v>570</v>
      </c>
      <c r="D368" s="44">
        <v>760</v>
      </c>
      <c r="E368" s="44">
        <v>190</v>
      </c>
      <c r="F368" s="80">
        <v>0.33333333333333331</v>
      </c>
    </row>
    <row r="369" spans="1:6">
      <c r="A369" s="69">
        <v>624</v>
      </c>
      <c r="B369" s="79" t="s">
        <v>444</v>
      </c>
      <c r="C369" s="44">
        <v>12273</v>
      </c>
      <c r="D369" s="44">
        <v>12550</v>
      </c>
      <c r="E369" s="44">
        <v>277</v>
      </c>
      <c r="F369" s="80">
        <v>2.2569868817729977E-2</v>
      </c>
    </row>
    <row r="370" spans="1:6">
      <c r="A370" s="69">
        <v>6241</v>
      </c>
      <c r="B370" s="79" t="s">
        <v>445</v>
      </c>
      <c r="C370" s="44">
        <v>5273</v>
      </c>
      <c r="D370" s="44">
        <v>5895</v>
      </c>
      <c r="E370" s="44">
        <v>622</v>
      </c>
      <c r="F370" s="80">
        <v>0.11795941589228143</v>
      </c>
    </row>
    <row r="371" spans="1:6">
      <c r="A371" s="69">
        <v>6242</v>
      </c>
      <c r="B371" s="79" t="s">
        <v>446</v>
      </c>
      <c r="C371" s="44">
        <v>461</v>
      </c>
      <c r="D371" s="44">
        <v>286</v>
      </c>
      <c r="E371" s="44">
        <v>-175</v>
      </c>
      <c r="F371" s="80">
        <v>-0.37960954446854661</v>
      </c>
    </row>
    <row r="372" spans="1:6">
      <c r="A372" s="69">
        <v>6243</v>
      </c>
      <c r="B372" s="79" t="s">
        <v>447</v>
      </c>
      <c r="C372" s="44">
        <v>2056</v>
      </c>
      <c r="D372" s="44">
        <v>1252</v>
      </c>
      <c r="E372" s="44">
        <v>-804</v>
      </c>
      <c r="F372" s="80">
        <v>-0.39105058365758755</v>
      </c>
    </row>
    <row r="373" spans="1:6">
      <c r="A373" s="69">
        <v>6244</v>
      </c>
      <c r="B373" s="79" t="s">
        <v>448</v>
      </c>
      <c r="C373" s="44">
        <v>4483</v>
      </c>
      <c r="D373" s="44">
        <v>4453</v>
      </c>
      <c r="E373" s="44">
        <v>-30</v>
      </c>
      <c r="F373" s="80">
        <v>-6.6919473566807944E-3</v>
      </c>
    </row>
    <row r="374" spans="1:6">
      <c r="A374" s="73"/>
      <c r="B374" s="74" t="s">
        <v>506</v>
      </c>
      <c r="C374" s="71">
        <v>51199</v>
      </c>
      <c r="D374" s="71">
        <v>52452</v>
      </c>
      <c r="E374" s="71">
        <v>1253</v>
      </c>
      <c r="F374" s="72">
        <v>2.4473134240903142E-2</v>
      </c>
    </row>
    <row r="375" spans="1:6">
      <c r="A375" s="75">
        <v>71</v>
      </c>
      <c r="B375" s="76" t="s">
        <v>96</v>
      </c>
      <c r="C375" s="77">
        <v>6954</v>
      </c>
      <c r="D375" s="77">
        <v>7228</v>
      </c>
      <c r="E375" s="77">
        <v>274</v>
      </c>
      <c r="F375" s="78">
        <v>3.9401783146390569E-2</v>
      </c>
    </row>
    <row r="376" spans="1:6">
      <c r="A376" s="69">
        <v>711</v>
      </c>
      <c r="B376" s="79" t="s">
        <v>451</v>
      </c>
      <c r="C376" s="44">
        <v>378</v>
      </c>
      <c r="D376" s="44">
        <v>358</v>
      </c>
      <c r="E376" s="44">
        <v>-20</v>
      </c>
      <c r="F376" s="80">
        <v>-5.2910052910052907E-2</v>
      </c>
    </row>
    <row r="377" spans="1:6">
      <c r="A377" s="69">
        <v>7111</v>
      </c>
      <c r="B377" s="79" t="s">
        <v>452</v>
      </c>
      <c r="C377" s="44">
        <v>100</v>
      </c>
      <c r="D377" s="44">
        <v>122</v>
      </c>
      <c r="E377" s="44">
        <v>22</v>
      </c>
      <c r="F377" s="80">
        <v>0.22</v>
      </c>
    </row>
    <row r="378" spans="1:6">
      <c r="A378" s="69">
        <v>7112</v>
      </c>
      <c r="B378" s="79" t="s">
        <v>453</v>
      </c>
      <c r="C378" s="44">
        <v>0</v>
      </c>
      <c r="D378" s="44">
        <v>100</v>
      </c>
      <c r="E378" s="44">
        <v>100</v>
      </c>
      <c r="F378" s="80" t="e">
        <v>#DIV/0!</v>
      </c>
    </row>
    <row r="379" spans="1:6">
      <c r="A379" s="69">
        <v>7113</v>
      </c>
      <c r="B379" s="79" t="s">
        <v>454</v>
      </c>
      <c r="C379" s="44">
        <v>10</v>
      </c>
      <c r="D379" s="44">
        <v>76</v>
      </c>
      <c r="E379" s="44">
        <v>66</v>
      </c>
      <c r="F379" s="80">
        <v>6.6</v>
      </c>
    </row>
    <row r="380" spans="1:6">
      <c r="A380" s="69">
        <v>7114</v>
      </c>
      <c r="B380" s="79" t="s">
        <v>455</v>
      </c>
      <c r="C380" s="44">
        <v>8</v>
      </c>
      <c r="D380" s="44">
        <v>11</v>
      </c>
      <c r="E380" s="44">
        <v>3</v>
      </c>
      <c r="F380" s="80">
        <v>0.375</v>
      </c>
    </row>
    <row r="381" spans="1:6">
      <c r="A381" s="69">
        <v>7115</v>
      </c>
      <c r="B381" s="79" t="s">
        <v>456</v>
      </c>
      <c r="C381" s="44">
        <v>29</v>
      </c>
      <c r="D381" s="44">
        <v>34</v>
      </c>
      <c r="E381" s="44">
        <v>5</v>
      </c>
      <c r="F381" s="80">
        <v>0.17241379310344829</v>
      </c>
    </row>
    <row r="382" spans="1:6">
      <c r="A382" s="69">
        <v>712</v>
      </c>
      <c r="B382" s="79" t="s">
        <v>457</v>
      </c>
      <c r="C382" s="44">
        <v>377</v>
      </c>
      <c r="D382" s="44">
        <v>395</v>
      </c>
      <c r="E382" s="44">
        <v>18</v>
      </c>
      <c r="F382" s="80">
        <v>4.7745358090185673E-2</v>
      </c>
    </row>
    <row r="383" spans="1:6">
      <c r="A383" s="69">
        <v>7121</v>
      </c>
      <c r="B383" s="79" t="s">
        <v>457</v>
      </c>
      <c r="C383" s="44">
        <v>377</v>
      </c>
      <c r="D383" s="44">
        <v>395</v>
      </c>
      <c r="E383" s="44">
        <v>18</v>
      </c>
      <c r="F383" s="80">
        <v>4.7745358090185673E-2</v>
      </c>
    </row>
    <row r="384" spans="1:6">
      <c r="A384" s="69">
        <v>713</v>
      </c>
      <c r="B384" s="79" t="s">
        <v>458</v>
      </c>
      <c r="C384" s="44">
        <v>6150</v>
      </c>
      <c r="D384" s="44">
        <v>6396</v>
      </c>
      <c r="E384" s="44">
        <v>246</v>
      </c>
      <c r="F384" s="80">
        <v>0.04</v>
      </c>
    </row>
    <row r="385" spans="1:6">
      <c r="A385" s="69">
        <v>7131</v>
      </c>
      <c r="B385" s="79" t="s">
        <v>459</v>
      </c>
      <c r="C385" s="44">
        <v>98</v>
      </c>
      <c r="D385" s="44">
        <v>90</v>
      </c>
      <c r="E385" s="44">
        <v>-8</v>
      </c>
      <c r="F385" s="80">
        <v>-8.1632653061224483E-2</v>
      </c>
    </row>
    <row r="386" spans="1:6">
      <c r="A386" s="69">
        <v>7139</v>
      </c>
      <c r="B386" s="79" t="s">
        <v>461</v>
      </c>
      <c r="C386" s="44">
        <v>6044</v>
      </c>
      <c r="D386" s="44">
        <v>6301</v>
      </c>
      <c r="E386" s="44">
        <v>257</v>
      </c>
      <c r="F386" s="80">
        <v>4.2521508934480479E-2</v>
      </c>
    </row>
    <row r="387" spans="1:6">
      <c r="A387" s="75">
        <v>72</v>
      </c>
      <c r="B387" s="76" t="s">
        <v>97</v>
      </c>
      <c r="C387" s="77">
        <v>44246</v>
      </c>
      <c r="D387" s="77">
        <v>45224</v>
      </c>
      <c r="E387" s="77">
        <v>978</v>
      </c>
      <c r="F387" s="78">
        <v>2.2103692989196764E-2</v>
      </c>
    </row>
    <row r="388" spans="1:6">
      <c r="A388" s="69">
        <v>721</v>
      </c>
      <c r="B388" s="79" t="s">
        <v>463</v>
      </c>
      <c r="C388" s="44">
        <v>2502</v>
      </c>
      <c r="D388" s="44">
        <v>2428</v>
      </c>
      <c r="E388" s="44">
        <v>-74</v>
      </c>
      <c r="F388" s="80">
        <v>-2.9576338928856916E-2</v>
      </c>
    </row>
    <row r="389" spans="1:6">
      <c r="A389" s="69">
        <v>7211</v>
      </c>
      <c r="B389" s="79" t="s">
        <v>464</v>
      </c>
      <c r="C389" s="44">
        <v>2300</v>
      </c>
      <c r="D389" s="44">
        <v>2211</v>
      </c>
      <c r="E389" s="44">
        <v>-89</v>
      </c>
      <c r="F389" s="80">
        <v>-3.8695652173913041E-2</v>
      </c>
    </row>
    <row r="390" spans="1:6">
      <c r="A390" s="69">
        <v>7212</v>
      </c>
      <c r="B390" s="79" t="s">
        <v>465</v>
      </c>
      <c r="C390" s="44">
        <v>147</v>
      </c>
      <c r="D390" s="44">
        <v>157</v>
      </c>
      <c r="E390" s="44">
        <v>10</v>
      </c>
      <c r="F390" s="80">
        <v>6.8027210884353748E-2</v>
      </c>
    </row>
    <row r="391" spans="1:6">
      <c r="A391" s="69">
        <v>7213</v>
      </c>
      <c r="B391" s="79" t="s">
        <v>466</v>
      </c>
      <c r="C391" s="44">
        <v>0</v>
      </c>
      <c r="D391" s="44">
        <v>0</v>
      </c>
      <c r="E391" s="44">
        <v>0</v>
      </c>
      <c r="F391" s="80" t="e">
        <v>#DIV/0!</v>
      </c>
    </row>
    <row r="392" spans="1:6">
      <c r="A392" s="69">
        <v>722</v>
      </c>
      <c r="B392" s="79" t="s">
        <v>467</v>
      </c>
      <c r="C392" s="44">
        <v>41743</v>
      </c>
      <c r="D392" s="44">
        <v>42796</v>
      </c>
      <c r="E392" s="44">
        <v>1053</v>
      </c>
      <c r="F392" s="80">
        <v>2.5225786359389598E-2</v>
      </c>
    </row>
    <row r="393" spans="1:6">
      <c r="A393" s="69">
        <v>7221</v>
      </c>
      <c r="B393" s="79" t="s">
        <v>468</v>
      </c>
      <c r="C393" s="44">
        <v>20666</v>
      </c>
      <c r="D393" s="44">
        <v>21002</v>
      </c>
      <c r="E393" s="44">
        <v>336</v>
      </c>
      <c r="F393" s="80">
        <v>1.6258588986741509E-2</v>
      </c>
    </row>
    <row r="394" spans="1:6">
      <c r="A394" s="69">
        <v>7222</v>
      </c>
      <c r="B394" s="79" t="s">
        <v>469</v>
      </c>
      <c r="C394" s="44">
        <v>17752</v>
      </c>
      <c r="D394" s="44">
        <v>18275</v>
      </c>
      <c r="E394" s="44">
        <v>523</v>
      </c>
      <c r="F394" s="80">
        <v>2.9461469130238848E-2</v>
      </c>
    </row>
    <row r="395" spans="1:6">
      <c r="A395" s="69">
        <v>7223</v>
      </c>
      <c r="B395" s="79" t="s">
        <v>470</v>
      </c>
      <c r="C395" s="44">
        <v>2418</v>
      </c>
      <c r="D395" s="44">
        <v>2574</v>
      </c>
      <c r="E395" s="44">
        <v>156</v>
      </c>
      <c r="F395" s="80">
        <v>6.4516129032258063E-2</v>
      </c>
    </row>
    <row r="396" spans="1:6">
      <c r="A396" s="69">
        <v>7224</v>
      </c>
      <c r="B396" s="79" t="s">
        <v>471</v>
      </c>
      <c r="C396" s="44">
        <v>906</v>
      </c>
      <c r="D396" s="44">
        <v>945</v>
      </c>
      <c r="E396" s="44">
        <v>39</v>
      </c>
      <c r="F396" s="80">
        <v>4.3046357615894038E-2</v>
      </c>
    </row>
    <row r="397" spans="1:6">
      <c r="A397" s="73"/>
      <c r="B397" s="74" t="s">
        <v>85</v>
      </c>
      <c r="C397" s="71">
        <v>25484</v>
      </c>
      <c r="D397" s="71">
        <v>26734</v>
      </c>
      <c r="E397" s="71">
        <v>1250</v>
      </c>
      <c r="F397" s="72">
        <v>4.9050384555014911E-2</v>
      </c>
    </row>
    <row r="398" spans="1:6">
      <c r="A398" s="69">
        <v>81</v>
      </c>
      <c r="B398" s="79" t="s">
        <v>85</v>
      </c>
      <c r="C398" s="44">
        <v>25484</v>
      </c>
      <c r="D398" s="44">
        <v>26734</v>
      </c>
      <c r="E398" s="44">
        <v>1250</v>
      </c>
      <c r="F398" s="80">
        <v>4.9050384555014911E-2</v>
      </c>
    </row>
    <row r="399" spans="1:6">
      <c r="A399" s="69">
        <v>811</v>
      </c>
      <c r="B399" s="79" t="s">
        <v>473</v>
      </c>
      <c r="C399" s="44">
        <v>4679</v>
      </c>
      <c r="D399" s="44">
        <v>4706</v>
      </c>
      <c r="E399" s="44">
        <v>27</v>
      </c>
      <c r="F399" s="80">
        <v>5.77046377431075E-3</v>
      </c>
    </row>
    <row r="400" spans="1:6">
      <c r="A400" s="69">
        <v>8111</v>
      </c>
      <c r="B400" s="79" t="s">
        <v>474</v>
      </c>
      <c r="C400" s="44">
        <v>3554</v>
      </c>
      <c r="D400" s="44">
        <v>3684</v>
      </c>
      <c r="E400" s="44">
        <v>130</v>
      </c>
      <c r="F400" s="80">
        <v>3.657850309510411E-2</v>
      </c>
    </row>
    <row r="401" spans="1:6">
      <c r="A401" s="69">
        <v>8112</v>
      </c>
      <c r="B401" s="79" t="s">
        <v>475</v>
      </c>
      <c r="C401" s="44">
        <v>318</v>
      </c>
      <c r="D401" s="44">
        <v>296</v>
      </c>
      <c r="E401" s="44">
        <v>-22</v>
      </c>
      <c r="F401" s="80">
        <v>-6.9182389937106917E-2</v>
      </c>
    </row>
    <row r="402" spans="1:6">
      <c r="A402" s="69">
        <v>8113</v>
      </c>
      <c r="B402" s="79" t="s">
        <v>476</v>
      </c>
      <c r="C402" s="44">
        <v>422</v>
      </c>
      <c r="D402" s="44">
        <v>382</v>
      </c>
      <c r="E402" s="44">
        <v>-40</v>
      </c>
      <c r="F402" s="80">
        <v>-9.4786729857819899E-2</v>
      </c>
    </row>
    <row r="403" spans="1:6">
      <c r="A403" s="69">
        <v>8114</v>
      </c>
      <c r="B403" s="79" t="s">
        <v>477</v>
      </c>
      <c r="C403" s="44">
        <v>385</v>
      </c>
      <c r="D403" s="44">
        <v>346</v>
      </c>
      <c r="E403" s="44">
        <v>-39</v>
      </c>
      <c r="F403" s="80">
        <v>-0.1012987012987013</v>
      </c>
    </row>
    <row r="404" spans="1:6">
      <c r="A404" s="69">
        <v>812</v>
      </c>
      <c r="B404" s="79" t="s">
        <v>478</v>
      </c>
      <c r="C404" s="44">
        <v>7127</v>
      </c>
      <c r="D404" s="44">
        <v>7066</v>
      </c>
      <c r="E404" s="44">
        <v>-61</v>
      </c>
      <c r="F404" s="80">
        <v>-8.55900098218044E-3</v>
      </c>
    </row>
    <row r="405" spans="1:6">
      <c r="A405" s="69">
        <v>8121</v>
      </c>
      <c r="B405" s="79" t="s">
        <v>479</v>
      </c>
      <c r="C405" s="44">
        <v>3909</v>
      </c>
      <c r="D405" s="44">
        <v>4077</v>
      </c>
      <c r="E405" s="44">
        <v>168</v>
      </c>
      <c r="F405" s="80">
        <v>4.2977743668457406E-2</v>
      </c>
    </row>
    <row r="406" spans="1:6">
      <c r="A406" s="69">
        <v>8122</v>
      </c>
      <c r="B406" s="79" t="s">
        <v>480</v>
      </c>
      <c r="C406" s="44">
        <v>544</v>
      </c>
      <c r="D406" s="44">
        <v>530</v>
      </c>
      <c r="E406" s="44">
        <v>-14</v>
      </c>
      <c r="F406" s="80">
        <v>-2.5735294117647058E-2</v>
      </c>
    </row>
    <row r="407" spans="1:6">
      <c r="A407" s="69">
        <v>8123</v>
      </c>
      <c r="B407" s="79" t="s">
        <v>481</v>
      </c>
      <c r="C407" s="44">
        <v>2130</v>
      </c>
      <c r="D407" s="44">
        <v>1838</v>
      </c>
      <c r="E407" s="44">
        <v>-292</v>
      </c>
      <c r="F407" s="80">
        <v>-0.13708920187793427</v>
      </c>
    </row>
    <row r="408" spans="1:6">
      <c r="A408" s="69">
        <v>8129</v>
      </c>
      <c r="B408" s="79" t="s">
        <v>482</v>
      </c>
      <c r="C408" s="44">
        <v>544</v>
      </c>
      <c r="D408" s="44">
        <v>620</v>
      </c>
      <c r="E408" s="44">
        <v>76</v>
      </c>
      <c r="F408" s="80">
        <v>0.13970588235294118</v>
      </c>
    </row>
    <row r="409" spans="1:6">
      <c r="A409" s="69">
        <v>813</v>
      </c>
      <c r="B409" s="79" t="s">
        <v>483</v>
      </c>
      <c r="C409" s="44">
        <v>6034</v>
      </c>
      <c r="D409" s="44">
        <v>5840</v>
      </c>
      <c r="E409" s="44">
        <v>-194</v>
      </c>
      <c r="F409" s="80">
        <v>-3.2151143520053035E-2</v>
      </c>
    </row>
    <row r="410" spans="1:6">
      <c r="A410" s="69">
        <v>8132</v>
      </c>
      <c r="B410" s="79" t="s">
        <v>485</v>
      </c>
      <c r="C410" s="44">
        <v>143</v>
      </c>
      <c r="D410" s="44">
        <v>150</v>
      </c>
      <c r="E410" s="44">
        <v>7</v>
      </c>
      <c r="F410" s="80">
        <v>4.8951048951048952E-2</v>
      </c>
    </row>
    <row r="411" spans="1:6">
      <c r="A411" s="69">
        <v>8133</v>
      </c>
      <c r="B411" s="79" t="s">
        <v>486</v>
      </c>
      <c r="C411" s="44">
        <v>466</v>
      </c>
      <c r="D411" s="44">
        <v>372</v>
      </c>
      <c r="E411" s="44">
        <v>-94</v>
      </c>
      <c r="F411" s="80">
        <v>-0.20171673819742489</v>
      </c>
    </row>
    <row r="412" spans="1:6">
      <c r="A412" s="69">
        <v>8134</v>
      </c>
      <c r="B412" s="79" t="s">
        <v>487</v>
      </c>
      <c r="C412" s="44">
        <v>3140</v>
      </c>
      <c r="D412" s="44">
        <v>3161</v>
      </c>
      <c r="E412" s="44">
        <v>21</v>
      </c>
      <c r="F412" s="80">
        <v>6.6878980891719748E-3</v>
      </c>
    </row>
    <row r="413" spans="1:6">
      <c r="A413" s="69">
        <v>8139</v>
      </c>
      <c r="B413" s="79" t="s">
        <v>488</v>
      </c>
      <c r="C413" s="44">
        <v>1165</v>
      </c>
      <c r="D413" s="44">
        <v>1065</v>
      </c>
      <c r="E413" s="44">
        <v>-100</v>
      </c>
      <c r="F413" s="80">
        <v>-8.5836909871244635E-2</v>
      </c>
    </row>
    <row r="414" spans="1:6">
      <c r="A414" s="69">
        <v>814</v>
      </c>
      <c r="B414" s="79" t="s">
        <v>489</v>
      </c>
      <c r="C414" s="44">
        <v>7645</v>
      </c>
      <c r="D414" s="44">
        <v>9122</v>
      </c>
      <c r="E414" s="44">
        <v>1477</v>
      </c>
      <c r="F414" s="80">
        <v>0.19319816873773707</v>
      </c>
    </row>
    <row r="415" spans="1:6">
      <c r="A415" s="69">
        <v>8141</v>
      </c>
      <c r="B415" s="79" t="s">
        <v>489</v>
      </c>
      <c r="C415" s="44">
        <v>7645</v>
      </c>
      <c r="D415" s="44">
        <v>9122</v>
      </c>
      <c r="E415" s="44">
        <v>1477</v>
      </c>
      <c r="F415" s="80">
        <v>0.19319816873773707</v>
      </c>
    </row>
    <row r="416" spans="1:6">
      <c r="A416" s="73"/>
      <c r="B416" s="74" t="s">
        <v>86</v>
      </c>
      <c r="C416" s="71">
        <v>18795</v>
      </c>
      <c r="D416" s="71">
        <v>18704</v>
      </c>
      <c r="E416" s="71">
        <v>-91</v>
      </c>
      <c r="F416" s="72">
        <v>-4.8417132216014899E-3</v>
      </c>
    </row>
    <row r="417" spans="1:6">
      <c r="A417" s="69">
        <v>92</v>
      </c>
      <c r="B417" s="79" t="s">
        <v>86</v>
      </c>
      <c r="C417" s="44">
        <v>18795</v>
      </c>
      <c r="D417" s="44">
        <v>18704</v>
      </c>
      <c r="E417" s="44">
        <v>-91</v>
      </c>
      <c r="F417" s="80">
        <v>-4.8417132216014899E-3</v>
      </c>
    </row>
    <row r="418" spans="1:6">
      <c r="A418" s="69">
        <v>921</v>
      </c>
      <c r="B418" s="79" t="s">
        <v>491</v>
      </c>
      <c r="C418" s="44">
        <v>4747</v>
      </c>
      <c r="D418" s="44">
        <v>4659</v>
      </c>
      <c r="E418" s="44">
        <v>-88</v>
      </c>
      <c r="F418" s="80">
        <v>-1.8538024015167475E-2</v>
      </c>
    </row>
    <row r="419" spans="1:6">
      <c r="A419" s="69">
        <v>9211</v>
      </c>
      <c r="B419" s="79" t="s">
        <v>491</v>
      </c>
      <c r="C419" s="44">
        <v>4747</v>
      </c>
      <c r="D419" s="44">
        <v>4659</v>
      </c>
      <c r="E419" s="44">
        <v>-88</v>
      </c>
      <c r="F419" s="80">
        <v>-1.8538024015167475E-2</v>
      </c>
    </row>
    <row r="420" spans="1:6">
      <c r="A420" s="69">
        <v>922</v>
      </c>
      <c r="B420" s="79" t="s">
        <v>492</v>
      </c>
      <c r="C420" s="44">
        <v>10446</v>
      </c>
      <c r="D420" s="44">
        <v>10479</v>
      </c>
      <c r="E420" s="44">
        <v>33</v>
      </c>
      <c r="F420" s="80">
        <v>3.1591039632395176E-3</v>
      </c>
    </row>
    <row r="421" spans="1:6">
      <c r="A421" s="69">
        <v>9221</v>
      </c>
      <c r="B421" s="79" t="s">
        <v>492</v>
      </c>
      <c r="C421" s="44">
        <v>10446</v>
      </c>
      <c r="D421" s="44">
        <v>10479</v>
      </c>
      <c r="E421" s="44">
        <v>33</v>
      </c>
      <c r="F421" s="80">
        <v>3.1591039632395176E-3</v>
      </c>
    </row>
    <row r="422" spans="1:6">
      <c r="A422" s="69">
        <v>923</v>
      </c>
      <c r="B422" s="79" t="s">
        <v>493</v>
      </c>
      <c r="C422" s="44">
        <v>311</v>
      </c>
      <c r="D422" s="44">
        <v>328</v>
      </c>
      <c r="E422" s="44">
        <v>17</v>
      </c>
      <c r="F422" s="80">
        <v>5.4662379421221867E-2</v>
      </c>
    </row>
    <row r="423" spans="1:6">
      <c r="A423" s="69">
        <v>9231</v>
      </c>
      <c r="B423" s="79" t="s">
        <v>493</v>
      </c>
      <c r="C423" s="44">
        <v>311</v>
      </c>
      <c r="D423" s="44">
        <v>328</v>
      </c>
      <c r="E423" s="44">
        <v>17</v>
      </c>
      <c r="F423" s="80">
        <v>5.4662379421221867E-2</v>
      </c>
    </row>
    <row r="424" spans="1:6">
      <c r="A424" s="69">
        <v>924</v>
      </c>
      <c r="B424" s="79" t="s">
        <v>494</v>
      </c>
      <c r="C424" s="44">
        <v>17</v>
      </c>
      <c r="D424" s="44">
        <v>15</v>
      </c>
      <c r="E424" s="44">
        <v>-2</v>
      </c>
      <c r="F424" s="80">
        <v>-0.11764705882352941</v>
      </c>
    </row>
    <row r="425" spans="1:6">
      <c r="A425" s="69">
        <v>9241</v>
      </c>
      <c r="B425" s="79" t="s">
        <v>494</v>
      </c>
      <c r="C425" s="44">
        <v>17</v>
      </c>
      <c r="D425" s="44">
        <v>15</v>
      </c>
      <c r="E425" s="44">
        <v>-2</v>
      </c>
      <c r="F425" s="80">
        <v>-0.11764705882352941</v>
      </c>
    </row>
    <row r="426" spans="1:6">
      <c r="A426" s="69">
        <v>925</v>
      </c>
      <c r="B426" s="79" t="s">
        <v>495</v>
      </c>
      <c r="C426" s="44">
        <v>790</v>
      </c>
      <c r="D426" s="44">
        <v>779</v>
      </c>
      <c r="E426" s="44">
        <v>-11</v>
      </c>
      <c r="F426" s="80">
        <v>-1.3924050632911392E-2</v>
      </c>
    </row>
    <row r="427" spans="1:6">
      <c r="A427" s="69">
        <v>9251</v>
      </c>
      <c r="B427" s="79" t="s">
        <v>495</v>
      </c>
      <c r="C427" s="44">
        <v>790</v>
      </c>
      <c r="D427" s="44">
        <v>779</v>
      </c>
      <c r="E427" s="44">
        <v>-11</v>
      </c>
      <c r="F427" s="80">
        <v>-1.3924050632911392E-2</v>
      </c>
    </row>
    <row r="428" spans="1:6">
      <c r="A428" s="69">
        <v>926</v>
      </c>
      <c r="B428" s="79" t="s">
        <v>496</v>
      </c>
      <c r="C428" s="44">
        <v>562</v>
      </c>
      <c r="D428" s="44">
        <v>518</v>
      </c>
      <c r="E428" s="44">
        <v>-44</v>
      </c>
      <c r="F428" s="80">
        <v>-7.8291814946619215E-2</v>
      </c>
    </row>
    <row r="429" spans="1:6">
      <c r="A429" s="69">
        <v>9261</v>
      </c>
      <c r="B429" s="79" t="s">
        <v>496</v>
      </c>
      <c r="C429" s="44">
        <v>562</v>
      </c>
      <c r="D429" s="44">
        <v>518</v>
      </c>
      <c r="E429" s="44">
        <v>-44</v>
      </c>
      <c r="F429" s="80">
        <v>-7.8291814946619215E-2</v>
      </c>
    </row>
    <row r="430" spans="1:6">
      <c r="A430" s="69">
        <v>928</v>
      </c>
      <c r="B430" s="79" t="s">
        <v>497</v>
      </c>
      <c r="C430" s="44">
        <v>15</v>
      </c>
      <c r="D430" s="44">
        <v>12</v>
      </c>
      <c r="E430" s="44">
        <v>-3</v>
      </c>
      <c r="F430" s="80">
        <v>-0.2</v>
      </c>
    </row>
    <row r="431" spans="1:6">
      <c r="A431" s="69">
        <v>9281</v>
      </c>
      <c r="B431" s="79" t="s">
        <v>497</v>
      </c>
      <c r="C431" s="44">
        <v>15</v>
      </c>
      <c r="D431" s="44">
        <v>12</v>
      </c>
      <c r="E431" s="44">
        <v>-3</v>
      </c>
      <c r="F431" s="80">
        <v>-0.2</v>
      </c>
    </row>
    <row r="433" spans="1:1">
      <c r="A433" t="s">
        <v>904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875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 ht="31.5" customHeight="1">
      <c r="A24" s="161" t="s">
        <v>914</v>
      </c>
      <c r="B24" s="161"/>
      <c r="C24" s="161"/>
      <c r="D24" s="161"/>
      <c r="E24" s="161"/>
    </row>
    <row r="29" spans="1:5" ht="15" customHeight="1"/>
    <row r="31" spans="1:5" ht="30" customHeight="1"/>
    <row r="60" ht="15" customHeight="1"/>
    <row r="62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>
      <selection activeCell="B4" sqref="B4:E22"/>
    </sheetView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930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87326</v>
      </c>
      <c r="C4" s="90">
        <v>79475</v>
      </c>
      <c r="D4" s="56">
        <v>-7851</v>
      </c>
      <c r="E4" s="57">
        <v>-8.9904495797357029E-2</v>
      </c>
    </row>
    <row r="5" spans="1:5">
      <c r="A5" s="11" t="s">
        <v>509</v>
      </c>
      <c r="B5" s="89">
        <v>46443</v>
      </c>
      <c r="C5" s="90">
        <v>52791</v>
      </c>
      <c r="D5" s="56">
        <v>6348</v>
      </c>
      <c r="E5" s="57">
        <v>0.13668367676506685</v>
      </c>
    </row>
    <row r="6" spans="1:5">
      <c r="A6" s="11" t="s">
        <v>510</v>
      </c>
      <c r="B6" s="89">
        <v>65729</v>
      </c>
      <c r="C6" s="90">
        <v>70039</v>
      </c>
      <c r="D6" s="56">
        <v>4310</v>
      </c>
      <c r="E6" s="57">
        <v>6.5572274034292319E-2</v>
      </c>
    </row>
    <row r="7" spans="1:5">
      <c r="A7" s="11" t="s">
        <v>511</v>
      </c>
      <c r="B7" s="89">
        <v>32504</v>
      </c>
      <c r="C7" s="90">
        <v>34983</v>
      </c>
      <c r="D7" s="56">
        <v>2479</v>
      </c>
      <c r="E7" s="57">
        <v>7.626753630322422E-2</v>
      </c>
    </row>
    <row r="8" spans="1:5">
      <c r="A8" s="11" t="s">
        <v>512</v>
      </c>
      <c r="B8" s="89">
        <v>27543</v>
      </c>
      <c r="C8" s="90">
        <v>31797</v>
      </c>
      <c r="D8" s="56">
        <v>4254</v>
      </c>
      <c r="E8" s="57">
        <v>0.15444940638274698</v>
      </c>
    </row>
    <row r="9" spans="1:5">
      <c r="A9" s="11" t="s">
        <v>513</v>
      </c>
      <c r="B9" s="89">
        <v>23654</v>
      </c>
      <c r="C9" s="90">
        <v>23953</v>
      </c>
      <c r="D9" s="56">
        <v>299</v>
      </c>
      <c r="E9" s="57">
        <v>1.2640568191426397E-2</v>
      </c>
    </row>
    <row r="10" spans="1:5">
      <c r="A10" s="11" t="s">
        <v>514</v>
      </c>
      <c r="B10" s="89">
        <v>28732</v>
      </c>
      <c r="C10" s="90">
        <v>30189</v>
      </c>
      <c r="D10" s="56">
        <v>1457</v>
      </c>
      <c r="E10" s="57">
        <v>5.07100097452318E-2</v>
      </c>
    </row>
    <row r="11" spans="1:5">
      <c r="A11" s="11" t="s">
        <v>515</v>
      </c>
      <c r="B11" s="89">
        <v>46596</v>
      </c>
      <c r="C11" s="90">
        <v>31320</v>
      </c>
      <c r="D11" s="56">
        <v>-15276</v>
      </c>
      <c r="E11" s="57">
        <v>-0.32783929951068763</v>
      </c>
    </row>
    <row r="12" spans="1:5">
      <c r="A12" s="11" t="s">
        <v>516</v>
      </c>
      <c r="B12" s="89">
        <v>26420</v>
      </c>
      <c r="C12" s="90">
        <v>25135</v>
      </c>
      <c r="D12" s="56">
        <v>-1285</v>
      </c>
      <c r="E12" s="57">
        <v>-4.8637395912187735E-2</v>
      </c>
    </row>
    <row r="13" spans="1:5">
      <c r="A13" s="11" t="s">
        <v>517</v>
      </c>
      <c r="B13" s="89">
        <v>29284</v>
      </c>
      <c r="C13" s="90">
        <v>28197</v>
      </c>
      <c r="D13" s="56">
        <v>-1087</v>
      </c>
      <c r="E13" s="57">
        <v>-3.7119246004644176E-2</v>
      </c>
    </row>
    <row r="14" spans="1:5">
      <c r="A14" s="11" t="s">
        <v>518</v>
      </c>
      <c r="B14" s="89">
        <v>10177</v>
      </c>
      <c r="C14" s="90">
        <v>9520</v>
      </c>
      <c r="D14" s="56">
        <v>-657</v>
      </c>
      <c r="E14" s="57">
        <v>-6.4557335167534632E-2</v>
      </c>
    </row>
    <row r="15" spans="1:5">
      <c r="A15" s="11" t="s">
        <v>876</v>
      </c>
      <c r="B15" s="89">
        <v>13779</v>
      </c>
      <c r="C15" s="90">
        <v>18050</v>
      </c>
      <c r="D15" s="56">
        <v>4271</v>
      </c>
      <c r="E15" s="57">
        <v>0.30996443863850787</v>
      </c>
    </row>
    <row r="16" spans="1:5">
      <c r="A16" s="11" t="s">
        <v>519</v>
      </c>
      <c r="B16" s="89">
        <v>13049</v>
      </c>
      <c r="C16" s="90">
        <v>19704</v>
      </c>
      <c r="D16" s="56">
        <v>6655</v>
      </c>
      <c r="E16" s="57">
        <v>0.51000076634224845</v>
      </c>
    </row>
    <row r="17" spans="1:5">
      <c r="A17" s="11" t="s">
        <v>520</v>
      </c>
      <c r="B17" s="89">
        <v>18187</v>
      </c>
      <c r="C17" s="90">
        <v>15818</v>
      </c>
      <c r="D17" s="56">
        <v>-2369</v>
      </c>
      <c r="E17" s="57">
        <v>-0.13025787650519602</v>
      </c>
    </row>
    <row r="18" spans="1:5">
      <c r="A18" s="11" t="s">
        <v>521</v>
      </c>
      <c r="B18" s="89">
        <v>13072</v>
      </c>
      <c r="C18" s="90">
        <v>18126</v>
      </c>
      <c r="D18" s="56">
        <v>5054</v>
      </c>
      <c r="E18" s="57">
        <v>0.38662790697674421</v>
      </c>
    </row>
    <row r="19" spans="1:5">
      <c r="A19" s="11" t="s">
        <v>522</v>
      </c>
      <c r="B19" s="89">
        <v>9393</v>
      </c>
      <c r="C19" s="90">
        <v>7550</v>
      </c>
      <c r="D19" s="56">
        <v>-1843</v>
      </c>
      <c r="E19" s="57">
        <v>-0.19620994357500265</v>
      </c>
    </row>
    <row r="20" spans="1:5">
      <c r="A20" s="11" t="s">
        <v>523</v>
      </c>
      <c r="B20" s="89">
        <v>7343</v>
      </c>
      <c r="C20" s="90">
        <v>6703</v>
      </c>
      <c r="D20" s="56">
        <v>-640</v>
      </c>
      <c r="E20" s="57">
        <v>-8.7157837396159607E-2</v>
      </c>
    </row>
    <row r="21" spans="1:5">
      <c r="A21" s="11" t="s">
        <v>524</v>
      </c>
      <c r="B21" s="89">
        <v>3568</v>
      </c>
      <c r="C21" s="90">
        <v>3938</v>
      </c>
      <c r="D21" s="56">
        <v>370</v>
      </c>
      <c r="E21" s="57">
        <v>0.10369955156950672</v>
      </c>
    </row>
    <row r="22" spans="1:5">
      <c r="A22" s="14" t="s">
        <v>525</v>
      </c>
      <c r="B22" s="91">
        <v>26660</v>
      </c>
      <c r="C22" s="92">
        <v>27782</v>
      </c>
      <c r="D22" s="61">
        <v>1122</v>
      </c>
      <c r="E22" s="62">
        <v>4.2085521380345089E-2</v>
      </c>
    </row>
    <row r="24" spans="1:5" ht="30.75" customHeight="1">
      <c r="A24" s="161" t="s">
        <v>920</v>
      </c>
      <c r="B24" s="161"/>
      <c r="C24" s="161"/>
      <c r="D24" s="161"/>
      <c r="E24" s="161"/>
    </row>
    <row r="30" spans="1:5" ht="15" customHeight="1"/>
    <row r="32" spans="1:5" ht="30" customHeight="1"/>
    <row r="61" ht="15" customHeight="1"/>
    <row r="63" ht="30" customHeight="1"/>
  </sheetData>
  <mergeCells count="1">
    <mergeCell ref="A24:E2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64" t="s">
        <v>527</v>
      </c>
      <c r="C3" s="164"/>
      <c r="D3" s="68" t="s">
        <v>67</v>
      </c>
      <c r="E3" s="68" t="s">
        <v>68</v>
      </c>
      <c r="F3" s="165" t="s">
        <v>528</v>
      </c>
      <c r="G3" s="165"/>
      <c r="H3" s="165"/>
      <c r="I3" s="165"/>
      <c r="J3" s="68" t="s">
        <v>75</v>
      </c>
      <c r="K3" s="164" t="s">
        <v>77</v>
      </c>
      <c r="L3" s="164"/>
      <c r="M3" s="165" t="s">
        <v>89</v>
      </c>
      <c r="N3" s="165"/>
      <c r="O3" s="165"/>
      <c r="P3" s="164" t="s">
        <v>93</v>
      </c>
      <c r="Q3" s="164"/>
      <c r="R3" s="165" t="s">
        <v>82</v>
      </c>
      <c r="S3" s="165"/>
      <c r="T3" s="68" t="s">
        <v>85</v>
      </c>
      <c r="U3" s="70" t="s">
        <v>86</v>
      </c>
      <c r="V3" s="162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2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875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63" t="s">
        <v>537</v>
      </c>
      <c r="B30" s="163"/>
      <c r="C30" s="163"/>
    </row>
    <row r="32" spans="1:22" ht="30" customHeight="1">
      <c r="A32" s="79"/>
      <c r="B32" s="164" t="s">
        <v>527</v>
      </c>
      <c r="C32" s="164"/>
      <c r="D32" s="68" t="s">
        <v>67</v>
      </c>
      <c r="E32" s="68" t="s">
        <v>68</v>
      </c>
      <c r="F32" s="165" t="s">
        <v>528</v>
      </c>
      <c r="G32" s="165"/>
      <c r="H32" s="165"/>
      <c r="I32" s="165"/>
      <c r="J32" s="68" t="s">
        <v>75</v>
      </c>
      <c r="K32" s="164" t="s">
        <v>77</v>
      </c>
      <c r="L32" s="164"/>
      <c r="M32" s="165" t="s">
        <v>89</v>
      </c>
      <c r="N32" s="165"/>
      <c r="O32" s="165"/>
      <c r="P32" s="164" t="s">
        <v>93</v>
      </c>
      <c r="Q32" s="164"/>
      <c r="R32" s="165" t="s">
        <v>82</v>
      </c>
      <c r="S32" s="165"/>
      <c r="T32" s="68" t="s">
        <v>85</v>
      </c>
      <c r="U32" s="70" t="s">
        <v>86</v>
      </c>
      <c r="V32" s="162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2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875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63" t="s">
        <v>538</v>
      </c>
      <c r="B59" s="163"/>
      <c r="C59" s="16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4" t="s">
        <v>527</v>
      </c>
      <c r="C61" s="164"/>
      <c r="D61" s="68" t="s">
        <v>67</v>
      </c>
      <c r="E61" s="68" t="s">
        <v>68</v>
      </c>
      <c r="F61" s="165" t="s">
        <v>528</v>
      </c>
      <c r="G61" s="165"/>
      <c r="H61" s="165"/>
      <c r="I61" s="165"/>
      <c r="J61" s="68" t="s">
        <v>75</v>
      </c>
      <c r="K61" s="164" t="s">
        <v>77</v>
      </c>
      <c r="L61" s="164"/>
      <c r="M61" s="165" t="s">
        <v>89</v>
      </c>
      <c r="N61" s="165"/>
      <c r="O61" s="165"/>
      <c r="P61" s="164" t="s">
        <v>93</v>
      </c>
      <c r="Q61" s="164"/>
      <c r="R61" s="165" t="s">
        <v>82</v>
      </c>
      <c r="S61" s="165"/>
      <c r="T61" s="68" t="s">
        <v>85</v>
      </c>
      <c r="U61" s="70" t="s">
        <v>86</v>
      </c>
      <c r="V61" s="162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2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875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909</v>
      </c>
    </row>
    <row r="3" spans="1:22" ht="30" customHeight="1">
      <c r="A3" s="79"/>
      <c r="B3" s="168" t="s">
        <v>527</v>
      </c>
      <c r="C3" s="169"/>
      <c r="D3" s="146" t="s">
        <v>67</v>
      </c>
      <c r="E3" s="146" t="s">
        <v>68</v>
      </c>
      <c r="F3" s="170" t="s">
        <v>528</v>
      </c>
      <c r="G3" s="171"/>
      <c r="H3" s="171"/>
      <c r="I3" s="172"/>
      <c r="J3" s="146" t="s">
        <v>75</v>
      </c>
      <c r="K3" s="168" t="s">
        <v>77</v>
      </c>
      <c r="L3" s="169"/>
      <c r="M3" s="170" t="s">
        <v>89</v>
      </c>
      <c r="N3" s="171"/>
      <c r="O3" s="172"/>
      <c r="P3" s="168" t="s">
        <v>93</v>
      </c>
      <c r="Q3" s="169"/>
      <c r="R3" s="170" t="s">
        <v>82</v>
      </c>
      <c r="S3" s="172"/>
      <c r="T3" s="146" t="s">
        <v>85</v>
      </c>
      <c r="U3" s="147" t="s">
        <v>86</v>
      </c>
      <c r="V3" s="166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67"/>
    </row>
    <row r="5" spans="1:22">
      <c r="A5" s="93" t="s">
        <v>509</v>
      </c>
      <c r="B5" s="96">
        <v>2427</v>
      </c>
      <c r="C5" s="96">
        <v>179</v>
      </c>
      <c r="D5" s="44">
        <v>14852</v>
      </c>
      <c r="E5" s="44">
        <v>29389</v>
      </c>
      <c r="F5" s="44">
        <v>1345</v>
      </c>
      <c r="G5" s="96">
        <v>4662</v>
      </c>
      <c r="H5" s="96">
        <v>7931</v>
      </c>
      <c r="I5" s="96">
        <v>4255</v>
      </c>
      <c r="J5" s="96">
        <v>5118</v>
      </c>
      <c r="K5" s="96">
        <v>13179</v>
      </c>
      <c r="L5" s="96">
        <v>5929</v>
      </c>
      <c r="M5" s="96">
        <v>13051</v>
      </c>
      <c r="N5" s="96">
        <v>135</v>
      </c>
      <c r="O5" s="96">
        <v>4622</v>
      </c>
      <c r="P5" s="96">
        <v>13937</v>
      </c>
      <c r="Q5" s="96">
        <v>19512</v>
      </c>
      <c r="R5" s="96">
        <v>1900</v>
      </c>
      <c r="S5" s="96">
        <v>15450</v>
      </c>
      <c r="T5" s="96">
        <v>6318</v>
      </c>
      <c r="U5" s="96">
        <v>6104</v>
      </c>
      <c r="V5" s="96">
        <v>170295</v>
      </c>
    </row>
    <row r="6" spans="1:22">
      <c r="A6" s="93" t="s">
        <v>513</v>
      </c>
      <c r="B6" s="96">
        <v>119</v>
      </c>
      <c r="C6" s="96">
        <v>0</v>
      </c>
      <c r="D6" s="44">
        <v>1957</v>
      </c>
      <c r="E6" s="44">
        <v>9239</v>
      </c>
      <c r="F6" s="44">
        <v>513</v>
      </c>
      <c r="G6" s="96">
        <v>2323</v>
      </c>
      <c r="H6" s="96">
        <v>5365</v>
      </c>
      <c r="I6" s="96">
        <v>577</v>
      </c>
      <c r="J6" s="96">
        <v>873</v>
      </c>
      <c r="K6" s="96">
        <v>18291</v>
      </c>
      <c r="L6" s="96">
        <v>2046</v>
      </c>
      <c r="M6" s="96">
        <v>13765</v>
      </c>
      <c r="N6" s="96">
        <v>418</v>
      </c>
      <c r="O6" s="96">
        <v>2111</v>
      </c>
      <c r="P6" s="96">
        <v>2262</v>
      </c>
      <c r="Q6" s="96">
        <v>5034</v>
      </c>
      <c r="R6" s="96">
        <v>628</v>
      </c>
      <c r="S6" s="96">
        <v>417</v>
      </c>
      <c r="T6" s="96">
        <v>1426</v>
      </c>
      <c r="U6" s="96">
        <v>5427</v>
      </c>
      <c r="V6" s="96">
        <v>72791</v>
      </c>
    </row>
    <row r="7" spans="1:22">
      <c r="A7" s="93" t="s">
        <v>518</v>
      </c>
      <c r="B7" s="96">
        <v>83</v>
      </c>
      <c r="C7" s="96">
        <v>0</v>
      </c>
      <c r="D7" s="44">
        <v>36</v>
      </c>
      <c r="E7" s="44">
        <v>8376</v>
      </c>
      <c r="F7" s="44">
        <v>262</v>
      </c>
      <c r="G7" s="96">
        <v>616</v>
      </c>
      <c r="H7" s="96">
        <v>2030</v>
      </c>
      <c r="I7" s="96">
        <v>141</v>
      </c>
      <c r="J7" s="96">
        <v>2678</v>
      </c>
      <c r="K7" s="96">
        <v>4771</v>
      </c>
      <c r="L7" s="96">
        <v>241</v>
      </c>
      <c r="M7" s="96">
        <v>14582</v>
      </c>
      <c r="N7" s="96">
        <v>131</v>
      </c>
      <c r="O7" s="96">
        <v>835</v>
      </c>
      <c r="P7" s="96">
        <v>2416</v>
      </c>
      <c r="Q7" s="96">
        <v>1551</v>
      </c>
      <c r="R7" s="96">
        <v>152</v>
      </c>
      <c r="S7" s="96">
        <v>156</v>
      </c>
      <c r="T7" s="96">
        <v>453</v>
      </c>
      <c r="U7" s="96">
        <v>1029</v>
      </c>
      <c r="V7" s="96">
        <v>40539</v>
      </c>
    </row>
    <row r="8" spans="1:22">
      <c r="A8" s="93" t="s">
        <v>522</v>
      </c>
      <c r="B8" s="96">
        <v>0</v>
      </c>
      <c r="C8" s="96">
        <v>0</v>
      </c>
      <c r="D8" s="44">
        <v>1243</v>
      </c>
      <c r="E8" s="44">
        <v>17448</v>
      </c>
      <c r="F8" s="44">
        <v>959</v>
      </c>
      <c r="G8" s="96">
        <v>370</v>
      </c>
      <c r="H8" s="96">
        <v>496</v>
      </c>
      <c r="I8" s="96">
        <v>164</v>
      </c>
      <c r="J8" s="96">
        <v>1175</v>
      </c>
      <c r="K8" s="96">
        <v>91</v>
      </c>
      <c r="L8" s="96">
        <v>40</v>
      </c>
      <c r="M8" s="96">
        <v>10268</v>
      </c>
      <c r="N8" s="96">
        <v>0</v>
      </c>
      <c r="O8" s="96">
        <v>700</v>
      </c>
      <c r="P8" s="96">
        <v>497</v>
      </c>
      <c r="Q8" s="96">
        <v>367</v>
      </c>
      <c r="R8" s="96">
        <v>53</v>
      </c>
      <c r="S8" s="96">
        <v>0</v>
      </c>
      <c r="T8" s="96">
        <v>86</v>
      </c>
      <c r="U8" s="96">
        <v>530</v>
      </c>
      <c r="V8" s="96">
        <v>34487</v>
      </c>
    </row>
    <row r="9" spans="1:22">
      <c r="A9" s="93" t="s">
        <v>524</v>
      </c>
      <c r="B9" s="96">
        <v>165</v>
      </c>
      <c r="C9" s="96">
        <v>0</v>
      </c>
      <c r="D9" s="44">
        <v>61</v>
      </c>
      <c r="E9" s="44">
        <v>3369</v>
      </c>
      <c r="F9" s="44">
        <v>277</v>
      </c>
      <c r="G9" s="96">
        <v>24</v>
      </c>
      <c r="H9" s="96">
        <v>227</v>
      </c>
      <c r="I9" s="96">
        <v>0</v>
      </c>
      <c r="J9" s="96">
        <v>119</v>
      </c>
      <c r="K9" s="96">
        <v>323</v>
      </c>
      <c r="L9" s="96">
        <v>38</v>
      </c>
      <c r="M9" s="96">
        <v>4871</v>
      </c>
      <c r="N9" s="96">
        <v>0</v>
      </c>
      <c r="O9" s="96">
        <v>424</v>
      </c>
      <c r="P9" s="96">
        <v>2740</v>
      </c>
      <c r="Q9" s="96">
        <v>4078</v>
      </c>
      <c r="R9" s="96">
        <v>164</v>
      </c>
      <c r="S9" s="96">
        <v>0</v>
      </c>
      <c r="T9" s="96">
        <v>96</v>
      </c>
      <c r="U9" s="96">
        <v>1584</v>
      </c>
      <c r="V9" s="96">
        <v>18560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22</v>
      </c>
      <c r="F10" s="44">
        <v>77</v>
      </c>
      <c r="G10" s="96">
        <v>41</v>
      </c>
      <c r="H10" s="96">
        <v>49</v>
      </c>
      <c r="I10" s="96">
        <v>0</v>
      </c>
      <c r="J10" s="96">
        <v>0</v>
      </c>
      <c r="K10" s="96">
        <v>167</v>
      </c>
      <c r="L10" s="96">
        <v>193</v>
      </c>
      <c r="M10" s="96">
        <v>244</v>
      </c>
      <c r="N10" s="96">
        <v>0</v>
      </c>
      <c r="O10" s="96">
        <v>154</v>
      </c>
      <c r="P10" s="96">
        <v>4733</v>
      </c>
      <c r="Q10" s="96">
        <v>18539</v>
      </c>
      <c r="R10" s="96">
        <v>326</v>
      </c>
      <c r="S10" s="96">
        <v>25</v>
      </c>
      <c r="T10" s="96">
        <v>5502</v>
      </c>
      <c r="U10" s="96">
        <v>4476</v>
      </c>
      <c r="V10" s="96">
        <v>34548</v>
      </c>
    </row>
    <row r="11" spans="1:22">
      <c r="A11" s="93" t="s">
        <v>533</v>
      </c>
      <c r="B11" s="96">
        <v>18</v>
      </c>
      <c r="C11" s="96">
        <v>0</v>
      </c>
      <c r="D11" s="44">
        <v>41</v>
      </c>
      <c r="E11" s="44">
        <v>455</v>
      </c>
      <c r="F11" s="44">
        <v>99</v>
      </c>
      <c r="G11" s="96">
        <v>0</v>
      </c>
      <c r="H11" s="96">
        <v>127</v>
      </c>
      <c r="I11" s="96">
        <v>0</v>
      </c>
      <c r="J11" s="96">
        <v>112</v>
      </c>
      <c r="K11" s="96">
        <v>809</v>
      </c>
      <c r="L11" s="96">
        <v>147</v>
      </c>
      <c r="M11" s="96">
        <v>12220</v>
      </c>
      <c r="N11" s="96">
        <v>0</v>
      </c>
      <c r="O11" s="96">
        <v>219</v>
      </c>
      <c r="P11" s="96">
        <v>22</v>
      </c>
      <c r="Q11" s="96">
        <v>540</v>
      </c>
      <c r="R11" s="96">
        <v>25</v>
      </c>
      <c r="S11" s="96">
        <v>0</v>
      </c>
      <c r="T11" s="96">
        <v>134</v>
      </c>
      <c r="U11" s="96">
        <v>2322</v>
      </c>
      <c r="V11" s="96">
        <v>17290</v>
      </c>
    </row>
    <row r="12" spans="1:22" ht="30" customHeight="1">
      <c r="A12" s="93" t="s">
        <v>511</v>
      </c>
      <c r="B12" s="96">
        <v>29</v>
      </c>
      <c r="C12" s="96">
        <v>0</v>
      </c>
      <c r="D12" s="44">
        <v>0</v>
      </c>
      <c r="E12" s="44">
        <v>287</v>
      </c>
      <c r="F12" s="44">
        <v>79</v>
      </c>
      <c r="G12" s="96">
        <v>0</v>
      </c>
      <c r="H12" s="96">
        <v>80</v>
      </c>
      <c r="I12" s="96">
        <v>24</v>
      </c>
      <c r="J12" s="96">
        <v>2502</v>
      </c>
      <c r="K12" s="96">
        <v>174</v>
      </c>
      <c r="L12" s="96">
        <v>40</v>
      </c>
      <c r="M12" s="96">
        <v>424</v>
      </c>
      <c r="N12" s="96">
        <v>0</v>
      </c>
      <c r="O12" s="96">
        <v>107</v>
      </c>
      <c r="P12" s="96">
        <v>103034</v>
      </c>
      <c r="Q12" s="96">
        <v>11337</v>
      </c>
      <c r="R12" s="96">
        <v>1209</v>
      </c>
      <c r="S12" s="96">
        <v>151</v>
      </c>
      <c r="T12" s="96">
        <v>655</v>
      </c>
      <c r="U12" s="96">
        <v>543</v>
      </c>
      <c r="V12" s="96">
        <v>120675</v>
      </c>
    </row>
    <row r="13" spans="1:22" ht="30" customHeight="1">
      <c r="A13" s="93" t="s">
        <v>523</v>
      </c>
      <c r="B13" s="96">
        <v>51</v>
      </c>
      <c r="C13" s="96">
        <v>0</v>
      </c>
      <c r="D13" s="44">
        <v>132</v>
      </c>
      <c r="E13" s="44">
        <v>2405</v>
      </c>
      <c r="F13" s="44">
        <v>151</v>
      </c>
      <c r="G13" s="96">
        <v>303</v>
      </c>
      <c r="H13" s="96">
        <v>2784</v>
      </c>
      <c r="I13" s="96">
        <v>0</v>
      </c>
      <c r="J13" s="96">
        <v>4811</v>
      </c>
      <c r="K13" s="96">
        <v>281</v>
      </c>
      <c r="L13" s="96">
        <v>104</v>
      </c>
      <c r="M13" s="96">
        <v>5613</v>
      </c>
      <c r="N13" s="96">
        <v>0</v>
      </c>
      <c r="O13" s="96">
        <v>688</v>
      </c>
      <c r="P13" s="96">
        <v>2358</v>
      </c>
      <c r="Q13" s="96">
        <v>1004</v>
      </c>
      <c r="R13" s="96">
        <v>5705</v>
      </c>
      <c r="S13" s="96">
        <v>0</v>
      </c>
      <c r="T13" s="96">
        <v>1255</v>
      </c>
      <c r="U13" s="96">
        <v>274</v>
      </c>
      <c r="V13" s="96">
        <v>27919</v>
      </c>
    </row>
    <row r="14" spans="1:22" ht="30" customHeight="1">
      <c r="A14" s="93" t="s">
        <v>512</v>
      </c>
      <c r="B14" s="96">
        <v>0</v>
      </c>
      <c r="C14" s="96">
        <v>0</v>
      </c>
      <c r="D14" s="44">
        <v>73</v>
      </c>
      <c r="E14" s="44">
        <v>261</v>
      </c>
      <c r="F14" s="44">
        <v>206</v>
      </c>
      <c r="G14" s="96">
        <v>75</v>
      </c>
      <c r="H14" s="96">
        <v>6703</v>
      </c>
      <c r="I14" s="96">
        <v>0</v>
      </c>
      <c r="J14" s="96">
        <v>0</v>
      </c>
      <c r="K14" s="96">
        <v>457</v>
      </c>
      <c r="L14" s="96">
        <v>21</v>
      </c>
      <c r="M14" s="96">
        <v>2879</v>
      </c>
      <c r="N14" s="96">
        <v>0</v>
      </c>
      <c r="O14" s="96">
        <v>1429</v>
      </c>
      <c r="P14" s="96">
        <v>4752</v>
      </c>
      <c r="Q14" s="96">
        <v>88456</v>
      </c>
      <c r="R14" s="96">
        <v>7</v>
      </c>
      <c r="S14" s="96">
        <v>84</v>
      </c>
      <c r="T14" s="96">
        <v>365</v>
      </c>
      <c r="U14" s="96">
        <v>2140</v>
      </c>
      <c r="V14" s="96">
        <v>107908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0</v>
      </c>
      <c r="H15" s="96">
        <v>566</v>
      </c>
      <c r="I15" s="96">
        <v>0</v>
      </c>
      <c r="J15" s="96">
        <v>0</v>
      </c>
      <c r="K15" s="96">
        <v>16</v>
      </c>
      <c r="L15" s="96">
        <v>85</v>
      </c>
      <c r="M15" s="96">
        <v>303</v>
      </c>
      <c r="N15" s="96">
        <v>0</v>
      </c>
      <c r="O15" s="96">
        <v>473</v>
      </c>
      <c r="P15" s="96">
        <v>810</v>
      </c>
      <c r="Q15" s="96">
        <v>51222</v>
      </c>
      <c r="R15" s="96">
        <v>297</v>
      </c>
      <c r="S15" s="96">
        <v>29</v>
      </c>
      <c r="T15" s="96">
        <v>1728</v>
      </c>
      <c r="U15" s="96">
        <v>594</v>
      </c>
      <c r="V15" s="96">
        <v>56175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240</v>
      </c>
      <c r="F16" s="44">
        <v>190</v>
      </c>
      <c r="G16" s="96">
        <v>0</v>
      </c>
      <c r="H16" s="96">
        <v>1002</v>
      </c>
      <c r="I16" s="96">
        <v>1062</v>
      </c>
      <c r="J16" s="96">
        <v>0</v>
      </c>
      <c r="K16" s="96">
        <v>154</v>
      </c>
      <c r="L16" s="96">
        <v>342</v>
      </c>
      <c r="M16" s="96">
        <v>99</v>
      </c>
      <c r="N16" s="96">
        <v>27</v>
      </c>
      <c r="O16" s="96">
        <v>3177</v>
      </c>
      <c r="P16" s="96">
        <v>2072</v>
      </c>
      <c r="Q16" s="96">
        <v>976</v>
      </c>
      <c r="R16" s="96">
        <v>2523</v>
      </c>
      <c r="S16" s="96">
        <v>426</v>
      </c>
      <c r="T16" s="96">
        <v>168</v>
      </c>
      <c r="U16" s="96">
        <v>22901</v>
      </c>
      <c r="V16" s="96">
        <v>35425</v>
      </c>
    </row>
    <row r="17" spans="1:22">
      <c r="A17" s="93" t="s">
        <v>514</v>
      </c>
      <c r="B17" s="96">
        <v>10</v>
      </c>
      <c r="C17" s="96">
        <v>0</v>
      </c>
      <c r="D17" s="44">
        <v>0</v>
      </c>
      <c r="E17" s="44">
        <v>470</v>
      </c>
      <c r="F17" s="44">
        <v>0</v>
      </c>
      <c r="G17" s="96">
        <v>157</v>
      </c>
      <c r="H17" s="96">
        <v>4979</v>
      </c>
      <c r="I17" s="96">
        <v>0</v>
      </c>
      <c r="J17" s="96">
        <v>305</v>
      </c>
      <c r="K17" s="96">
        <v>0</v>
      </c>
      <c r="L17" s="96">
        <v>344</v>
      </c>
      <c r="M17" s="96">
        <v>55</v>
      </c>
      <c r="N17" s="96">
        <v>0</v>
      </c>
      <c r="O17" s="96">
        <v>172</v>
      </c>
      <c r="P17" s="96">
        <v>5463</v>
      </c>
      <c r="Q17" s="96">
        <v>5598</v>
      </c>
      <c r="R17" s="96">
        <v>2230</v>
      </c>
      <c r="S17" s="96">
        <v>71986</v>
      </c>
      <c r="T17" s="96">
        <v>729</v>
      </c>
      <c r="U17" s="96">
        <v>280</v>
      </c>
      <c r="V17" s="96">
        <v>92778</v>
      </c>
    </row>
    <row r="18" spans="1:22" ht="30" customHeight="1">
      <c r="A18" s="93" t="s">
        <v>875</v>
      </c>
      <c r="B18" s="96">
        <v>28</v>
      </c>
      <c r="C18" s="96">
        <v>0</v>
      </c>
      <c r="D18" s="44">
        <v>300</v>
      </c>
      <c r="E18" s="44">
        <v>1480</v>
      </c>
      <c r="F18" s="44">
        <v>185</v>
      </c>
      <c r="G18" s="96">
        <v>288</v>
      </c>
      <c r="H18" s="96">
        <v>2344</v>
      </c>
      <c r="I18" s="96">
        <v>393</v>
      </c>
      <c r="J18" s="96">
        <v>368</v>
      </c>
      <c r="K18" s="96">
        <v>235</v>
      </c>
      <c r="L18" s="96">
        <v>2249</v>
      </c>
      <c r="M18" s="96">
        <v>464</v>
      </c>
      <c r="N18" s="96">
        <v>0</v>
      </c>
      <c r="O18" s="96">
        <v>22657</v>
      </c>
      <c r="P18" s="96">
        <v>8550</v>
      </c>
      <c r="Q18" s="96">
        <v>8221</v>
      </c>
      <c r="R18" s="96">
        <v>2740</v>
      </c>
      <c r="S18" s="96">
        <v>3992</v>
      </c>
      <c r="T18" s="96">
        <v>6026</v>
      </c>
      <c r="U18" s="96">
        <v>1906</v>
      </c>
      <c r="V18" s="96">
        <v>62426</v>
      </c>
    </row>
    <row r="19" spans="1:22">
      <c r="A19" s="93" t="s">
        <v>519</v>
      </c>
      <c r="B19" s="96">
        <v>415</v>
      </c>
      <c r="C19" s="96">
        <v>0</v>
      </c>
      <c r="D19" s="44">
        <v>41</v>
      </c>
      <c r="E19" s="44">
        <v>18</v>
      </c>
      <c r="F19" s="44">
        <v>0</v>
      </c>
      <c r="G19" s="96">
        <v>0</v>
      </c>
      <c r="H19" s="96">
        <v>718</v>
      </c>
      <c r="I19" s="96">
        <v>822</v>
      </c>
      <c r="J19" s="96">
        <v>350</v>
      </c>
      <c r="K19" s="96">
        <v>0</v>
      </c>
      <c r="L19" s="96">
        <v>163</v>
      </c>
      <c r="M19" s="96">
        <v>583</v>
      </c>
      <c r="N19" s="96">
        <v>0</v>
      </c>
      <c r="O19" s="96">
        <v>429</v>
      </c>
      <c r="P19" s="96">
        <v>3241</v>
      </c>
      <c r="Q19" s="96">
        <v>22565</v>
      </c>
      <c r="R19" s="96">
        <v>8134</v>
      </c>
      <c r="S19" s="96">
        <v>1163</v>
      </c>
      <c r="T19" s="96">
        <v>23843</v>
      </c>
      <c r="U19" s="96">
        <v>1734</v>
      </c>
      <c r="V19" s="96">
        <v>64219</v>
      </c>
    </row>
    <row r="20" spans="1:22">
      <c r="A20" s="93" t="s">
        <v>510</v>
      </c>
      <c r="B20" s="96">
        <v>197</v>
      </c>
      <c r="C20" s="96">
        <v>0</v>
      </c>
      <c r="D20" s="44">
        <v>1080</v>
      </c>
      <c r="E20" s="44">
        <v>11177</v>
      </c>
      <c r="F20" s="44">
        <v>132</v>
      </c>
      <c r="G20" s="96">
        <v>17970</v>
      </c>
      <c r="H20" s="96">
        <v>114473</v>
      </c>
      <c r="I20" s="96">
        <v>1247</v>
      </c>
      <c r="J20" s="96">
        <v>5270</v>
      </c>
      <c r="K20" s="96">
        <v>12559</v>
      </c>
      <c r="L20" s="96">
        <v>9238</v>
      </c>
      <c r="M20" s="96">
        <v>3274</v>
      </c>
      <c r="N20" s="96">
        <v>80</v>
      </c>
      <c r="O20" s="96">
        <v>3894</v>
      </c>
      <c r="P20" s="96">
        <v>942</v>
      </c>
      <c r="Q20" s="96">
        <v>734</v>
      </c>
      <c r="R20" s="96">
        <v>1819</v>
      </c>
      <c r="S20" s="96">
        <v>6912</v>
      </c>
      <c r="T20" s="96">
        <v>4119</v>
      </c>
      <c r="U20" s="96">
        <v>125</v>
      </c>
      <c r="V20" s="96">
        <v>195242</v>
      </c>
    </row>
    <row r="21" spans="1:22">
      <c r="A21" s="93" t="s">
        <v>508</v>
      </c>
      <c r="B21" s="96">
        <v>477</v>
      </c>
      <c r="C21" s="96">
        <v>102</v>
      </c>
      <c r="D21" s="44">
        <v>6203</v>
      </c>
      <c r="E21" s="44">
        <v>22830</v>
      </c>
      <c r="F21" s="44">
        <v>1825</v>
      </c>
      <c r="G21" s="96">
        <v>9211</v>
      </c>
      <c r="H21" s="96">
        <v>34856</v>
      </c>
      <c r="I21" s="96">
        <v>17318</v>
      </c>
      <c r="J21" s="96">
        <v>7495</v>
      </c>
      <c r="K21" s="96">
        <v>29305</v>
      </c>
      <c r="L21" s="96">
        <v>3567</v>
      </c>
      <c r="M21" s="96">
        <v>15605</v>
      </c>
      <c r="N21" s="96">
        <v>315</v>
      </c>
      <c r="O21" s="96">
        <v>8894</v>
      </c>
      <c r="P21" s="96">
        <v>16453</v>
      </c>
      <c r="Q21" s="96">
        <v>37724</v>
      </c>
      <c r="R21" s="96">
        <v>2831</v>
      </c>
      <c r="S21" s="96">
        <v>5673</v>
      </c>
      <c r="T21" s="96">
        <v>7972</v>
      </c>
      <c r="U21" s="96">
        <v>13266</v>
      </c>
      <c r="V21" s="96">
        <v>241922</v>
      </c>
    </row>
    <row r="22" spans="1:22">
      <c r="A22" s="93" t="s">
        <v>535</v>
      </c>
      <c r="B22" s="96">
        <v>4005</v>
      </c>
      <c r="C22" s="96">
        <v>0</v>
      </c>
      <c r="D22" s="44">
        <v>29</v>
      </c>
      <c r="E22" s="44">
        <v>30</v>
      </c>
      <c r="F22" s="44">
        <v>76</v>
      </c>
      <c r="G22" s="96">
        <v>230</v>
      </c>
      <c r="H22" s="96">
        <v>178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0</v>
      </c>
      <c r="R22" s="96">
        <v>45</v>
      </c>
      <c r="S22" s="96">
        <v>0</v>
      </c>
      <c r="T22" s="96">
        <v>0</v>
      </c>
      <c r="U22" s="96">
        <v>24</v>
      </c>
      <c r="V22" s="96">
        <v>4737</v>
      </c>
    </row>
    <row r="23" spans="1:22">
      <c r="A23" s="93" t="s">
        <v>516</v>
      </c>
      <c r="B23" s="96">
        <v>0</v>
      </c>
      <c r="C23" s="96">
        <v>225</v>
      </c>
      <c r="D23" s="44">
        <v>72037</v>
      </c>
      <c r="E23" s="44">
        <v>2223</v>
      </c>
      <c r="F23" s="44">
        <v>1248</v>
      </c>
      <c r="G23" s="96">
        <v>296</v>
      </c>
      <c r="H23" s="96">
        <v>748</v>
      </c>
      <c r="I23" s="96">
        <v>169</v>
      </c>
      <c r="J23" s="96">
        <v>10</v>
      </c>
      <c r="K23" s="96">
        <v>44</v>
      </c>
      <c r="L23" s="96">
        <v>673</v>
      </c>
      <c r="M23" s="96">
        <v>514</v>
      </c>
      <c r="N23" s="96">
        <v>0</v>
      </c>
      <c r="O23" s="96">
        <v>837</v>
      </c>
      <c r="P23" s="96">
        <v>960</v>
      </c>
      <c r="Q23" s="96">
        <v>876</v>
      </c>
      <c r="R23" s="96">
        <v>69</v>
      </c>
      <c r="S23" s="96">
        <v>0</v>
      </c>
      <c r="T23" s="96">
        <v>101</v>
      </c>
      <c r="U23" s="96">
        <v>582</v>
      </c>
      <c r="V23" s="96">
        <v>81612</v>
      </c>
    </row>
    <row r="24" spans="1:22" ht="30" customHeight="1">
      <c r="A24" s="93" t="s">
        <v>520</v>
      </c>
      <c r="B24" s="96">
        <v>41</v>
      </c>
      <c r="C24" s="96">
        <v>37</v>
      </c>
      <c r="D24" s="44">
        <v>4250</v>
      </c>
      <c r="E24" s="44">
        <v>6874</v>
      </c>
      <c r="F24" s="44">
        <v>1756</v>
      </c>
      <c r="G24" s="96">
        <v>1472</v>
      </c>
      <c r="H24" s="96">
        <v>8526</v>
      </c>
      <c r="I24" s="96">
        <v>1632</v>
      </c>
      <c r="J24" s="96">
        <v>4537</v>
      </c>
      <c r="K24" s="96">
        <v>189</v>
      </c>
      <c r="L24" s="96">
        <v>1136</v>
      </c>
      <c r="M24" s="96">
        <v>674</v>
      </c>
      <c r="N24" s="96">
        <v>34</v>
      </c>
      <c r="O24" s="96">
        <v>1647</v>
      </c>
      <c r="P24" s="96">
        <v>825</v>
      </c>
      <c r="Q24" s="96">
        <v>871</v>
      </c>
      <c r="R24" s="96">
        <v>827</v>
      </c>
      <c r="S24" s="96">
        <v>428</v>
      </c>
      <c r="T24" s="96">
        <v>13383</v>
      </c>
      <c r="U24" s="96">
        <v>1667</v>
      </c>
      <c r="V24" s="96">
        <v>50806</v>
      </c>
    </row>
    <row r="25" spans="1:22">
      <c r="A25" s="93" t="s">
        <v>515</v>
      </c>
      <c r="B25" s="96">
        <v>50</v>
      </c>
      <c r="C25" s="96">
        <v>14</v>
      </c>
      <c r="D25" s="44">
        <v>876</v>
      </c>
      <c r="E25" s="44">
        <v>76750</v>
      </c>
      <c r="F25" s="44">
        <v>2709</v>
      </c>
      <c r="G25" s="96">
        <v>1672</v>
      </c>
      <c r="H25" s="96">
        <v>6996</v>
      </c>
      <c r="I25" s="96">
        <v>493</v>
      </c>
      <c r="J25" s="96">
        <v>966</v>
      </c>
      <c r="K25" s="96">
        <v>191</v>
      </c>
      <c r="L25" s="96">
        <v>33</v>
      </c>
      <c r="M25" s="96">
        <v>1670</v>
      </c>
      <c r="N25" s="96">
        <v>0</v>
      </c>
      <c r="O25" s="96">
        <v>2043</v>
      </c>
      <c r="P25" s="96">
        <v>601</v>
      </c>
      <c r="Q25" s="96">
        <v>2602</v>
      </c>
      <c r="R25" s="96">
        <v>0</v>
      </c>
      <c r="S25" s="96">
        <v>1045</v>
      </c>
      <c r="T25" s="96">
        <v>5526</v>
      </c>
      <c r="U25" s="96">
        <v>680</v>
      </c>
      <c r="V25" s="96">
        <v>104917</v>
      </c>
    </row>
    <row r="26" spans="1:22">
      <c r="A26" s="93" t="s">
        <v>517</v>
      </c>
      <c r="B26" s="96">
        <v>291</v>
      </c>
      <c r="C26" s="96">
        <v>80</v>
      </c>
      <c r="D26" s="44">
        <v>2596</v>
      </c>
      <c r="E26" s="44">
        <v>11742</v>
      </c>
      <c r="F26" s="44">
        <v>737</v>
      </c>
      <c r="G26" s="96">
        <v>9247</v>
      </c>
      <c r="H26" s="96">
        <v>18303</v>
      </c>
      <c r="I26" s="96">
        <v>25029</v>
      </c>
      <c r="J26" s="96">
        <v>537</v>
      </c>
      <c r="K26" s="96">
        <v>45</v>
      </c>
      <c r="L26" s="96">
        <v>984</v>
      </c>
      <c r="M26" s="96">
        <v>289</v>
      </c>
      <c r="N26" s="96">
        <v>0</v>
      </c>
      <c r="O26" s="96">
        <v>3804</v>
      </c>
      <c r="P26" s="96">
        <v>1262</v>
      </c>
      <c r="Q26" s="96">
        <v>2506</v>
      </c>
      <c r="R26" s="96">
        <v>884</v>
      </c>
      <c r="S26" s="96">
        <v>3197</v>
      </c>
      <c r="T26" s="96">
        <v>3212</v>
      </c>
      <c r="U26" s="96">
        <v>1101</v>
      </c>
      <c r="V26" s="96">
        <v>85846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960</v>
      </c>
      <c r="V27" s="96">
        <v>960</v>
      </c>
    </row>
    <row r="28" spans="1:22">
      <c r="A28" s="93" t="s">
        <v>529</v>
      </c>
      <c r="B28" s="96">
        <v>8441</v>
      </c>
      <c r="C28" s="96">
        <v>637</v>
      </c>
      <c r="D28" s="96">
        <v>105838</v>
      </c>
      <c r="E28" s="96">
        <v>205137</v>
      </c>
      <c r="F28" s="96">
        <v>12826</v>
      </c>
      <c r="G28" s="96">
        <v>48957</v>
      </c>
      <c r="H28" s="96">
        <v>219481</v>
      </c>
      <c r="I28" s="96">
        <v>53393</v>
      </c>
      <c r="J28" s="96">
        <v>37226</v>
      </c>
      <c r="K28" s="96">
        <v>81281</v>
      </c>
      <c r="L28" s="96">
        <v>27613</v>
      </c>
      <c r="M28" s="96">
        <v>101447</v>
      </c>
      <c r="N28" s="96">
        <v>1140</v>
      </c>
      <c r="O28" s="96">
        <v>59348</v>
      </c>
      <c r="P28" s="96">
        <v>177951</v>
      </c>
      <c r="Q28" s="96">
        <v>284313</v>
      </c>
      <c r="R28" s="96">
        <v>32568</v>
      </c>
      <c r="S28" s="96">
        <v>111134</v>
      </c>
      <c r="T28" s="96">
        <v>83097</v>
      </c>
      <c r="U28" s="96">
        <v>70249</v>
      </c>
      <c r="V28" s="96">
        <v>1722077</v>
      </c>
    </row>
    <row r="30" spans="1:22" ht="15" customHeight="1">
      <c r="A30" s="163" t="s">
        <v>537</v>
      </c>
      <c r="B30" s="163"/>
      <c r="C30" s="163"/>
    </row>
    <row r="32" spans="1:22" ht="30" customHeight="1">
      <c r="A32" s="79"/>
      <c r="B32" s="168" t="s">
        <v>527</v>
      </c>
      <c r="C32" s="169"/>
      <c r="D32" s="146" t="s">
        <v>67</v>
      </c>
      <c r="E32" s="146" t="s">
        <v>68</v>
      </c>
      <c r="F32" s="170" t="s">
        <v>528</v>
      </c>
      <c r="G32" s="171"/>
      <c r="H32" s="171"/>
      <c r="I32" s="172"/>
      <c r="J32" s="146" t="s">
        <v>75</v>
      </c>
      <c r="K32" s="168" t="s">
        <v>77</v>
      </c>
      <c r="L32" s="169"/>
      <c r="M32" s="170" t="s">
        <v>89</v>
      </c>
      <c r="N32" s="171"/>
      <c r="O32" s="172"/>
      <c r="P32" s="168" t="s">
        <v>93</v>
      </c>
      <c r="Q32" s="169"/>
      <c r="R32" s="170" t="s">
        <v>82</v>
      </c>
      <c r="S32" s="172"/>
      <c r="T32" s="146" t="s">
        <v>85</v>
      </c>
      <c r="U32" s="147" t="s">
        <v>86</v>
      </c>
      <c r="V32" s="166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67"/>
    </row>
    <row r="34" spans="1:22">
      <c r="A34" s="93" t="s">
        <v>509</v>
      </c>
      <c r="B34" s="80">
        <v>0.28752517474232908</v>
      </c>
      <c r="C34" s="80">
        <v>0.28100470957613816</v>
      </c>
      <c r="D34" s="80">
        <v>0.14032767059090309</v>
      </c>
      <c r="E34" s="80">
        <v>0.14326523250315643</v>
      </c>
      <c r="F34" s="80">
        <v>0.10486511772961173</v>
      </c>
      <c r="G34" s="80">
        <v>9.5226423187695322E-2</v>
      </c>
      <c r="H34" s="80">
        <v>3.6135246331117497E-2</v>
      </c>
      <c r="I34" s="80">
        <v>7.9692094469312455E-2</v>
      </c>
      <c r="J34" s="80">
        <v>0.13748455380647934</v>
      </c>
      <c r="K34" s="80">
        <v>0.16214121381380642</v>
      </c>
      <c r="L34" s="80">
        <v>0.21471770542860247</v>
      </c>
      <c r="M34" s="80">
        <v>0.1286484568296746</v>
      </c>
      <c r="N34" s="80">
        <v>0.11842105263157894</v>
      </c>
      <c r="O34" s="80">
        <v>7.7879625261171398E-2</v>
      </c>
      <c r="P34" s="80">
        <v>7.8319312619766115E-2</v>
      </c>
      <c r="Q34" s="80">
        <v>6.8628588914330338E-2</v>
      </c>
      <c r="R34" s="80">
        <v>5.8339474330631295E-2</v>
      </c>
      <c r="S34" s="80">
        <v>0.13902136159951051</v>
      </c>
      <c r="T34" s="80">
        <v>7.6031625690458141E-2</v>
      </c>
      <c r="U34" s="80">
        <v>8.6890916596677539E-2</v>
      </c>
      <c r="V34" s="80">
        <v>9.8889306343444575E-2</v>
      </c>
    </row>
    <row r="35" spans="1:22">
      <c r="A35" s="93" t="s">
        <v>513</v>
      </c>
      <c r="B35" s="80">
        <v>1.4097855704300439E-2</v>
      </c>
      <c r="C35" s="80">
        <v>0</v>
      </c>
      <c r="D35" s="80">
        <v>1.8490523252517998E-2</v>
      </c>
      <c r="E35" s="80">
        <v>4.5038193987432786E-2</v>
      </c>
      <c r="F35" s="80">
        <v>3.9996881334788709E-2</v>
      </c>
      <c r="G35" s="80">
        <v>4.744980288824887E-2</v>
      </c>
      <c r="H35" s="80">
        <v>2.4444029323722784E-2</v>
      </c>
      <c r="I35" s="80">
        <v>1.0806660049070103E-2</v>
      </c>
      <c r="J35" s="80">
        <v>2.3451351206146241E-2</v>
      </c>
      <c r="K35" s="80">
        <v>0.22503414082011786</v>
      </c>
      <c r="L35" s="80">
        <v>7.4095534711911062E-2</v>
      </c>
      <c r="M35" s="80">
        <v>0.13568661468550081</v>
      </c>
      <c r="N35" s="80">
        <v>0.36666666666666664</v>
      </c>
      <c r="O35" s="80">
        <v>3.5569859135943925E-2</v>
      </c>
      <c r="P35" s="80">
        <v>1.2711364364347489E-2</v>
      </c>
      <c r="Q35" s="80">
        <v>1.7705838283863209E-2</v>
      </c>
      <c r="R35" s="80">
        <v>1.9282731515598135E-2</v>
      </c>
      <c r="S35" s="80">
        <v>3.7522270412295067E-3</v>
      </c>
      <c r="T35" s="80">
        <v>1.7160667653465227E-2</v>
      </c>
      <c r="U35" s="80">
        <v>7.7253768736921524E-2</v>
      </c>
      <c r="V35" s="80">
        <v>4.22693061924641E-2</v>
      </c>
    </row>
    <row r="36" spans="1:22">
      <c r="A36" s="93" t="s">
        <v>518</v>
      </c>
      <c r="B36" s="80">
        <v>9.8329581803103892E-3</v>
      </c>
      <c r="C36" s="80">
        <v>0</v>
      </c>
      <c r="D36" s="80">
        <v>3.4014248190630965E-4</v>
      </c>
      <c r="E36" s="80">
        <v>4.0831249360183682E-2</v>
      </c>
      <c r="F36" s="80">
        <v>2.042725713394667E-2</v>
      </c>
      <c r="G36" s="80">
        <v>1.258247033110689E-2</v>
      </c>
      <c r="H36" s="80">
        <v>9.2490921765437557E-3</v>
      </c>
      <c r="I36" s="80">
        <v>2.6407956099114118E-3</v>
      </c>
      <c r="J36" s="80">
        <v>7.1938967388384456E-2</v>
      </c>
      <c r="K36" s="80">
        <v>5.8697604606242543E-2</v>
      </c>
      <c r="L36" s="80">
        <v>8.7277731503277445E-3</v>
      </c>
      <c r="M36" s="80">
        <v>0.14374008102753161</v>
      </c>
      <c r="N36" s="80">
        <v>0.11491228070175438</v>
      </c>
      <c r="O36" s="80">
        <v>1.4069555840129406E-2</v>
      </c>
      <c r="P36" s="80">
        <v>1.3576771133626672E-2</v>
      </c>
      <c r="Q36" s="80">
        <v>5.4552552996169719E-3</v>
      </c>
      <c r="R36" s="80">
        <v>4.6671579464505038E-3</v>
      </c>
      <c r="S36" s="80">
        <v>1.403710835567873E-3</v>
      </c>
      <c r="T36" s="80">
        <v>5.4514603415285754E-3</v>
      </c>
      <c r="U36" s="80">
        <v>1.4647895343705961E-2</v>
      </c>
      <c r="V36" s="80">
        <v>2.3540759211115415E-2</v>
      </c>
    </row>
    <row r="37" spans="1:22">
      <c r="A37" s="93" t="s">
        <v>522</v>
      </c>
      <c r="B37" s="80">
        <v>0</v>
      </c>
      <c r="C37" s="80">
        <v>0</v>
      </c>
      <c r="D37" s="80">
        <v>1.1744364028042858E-2</v>
      </c>
      <c r="E37" s="80">
        <v>8.5055353251729332E-2</v>
      </c>
      <c r="F37" s="80">
        <v>7.4769998440667396E-2</v>
      </c>
      <c r="G37" s="80">
        <v>7.5576526339440732E-3</v>
      </c>
      <c r="H37" s="80">
        <v>2.2598767091456663E-3</v>
      </c>
      <c r="I37" s="80">
        <v>3.0715636881239114E-3</v>
      </c>
      <c r="J37" s="80">
        <v>3.1563960672648148E-2</v>
      </c>
      <c r="K37" s="80">
        <v>1.1195728399010839E-3</v>
      </c>
      <c r="L37" s="80">
        <v>1.4485930539963061E-3</v>
      </c>
      <c r="M37" s="80">
        <v>0.10121541297426243</v>
      </c>
      <c r="N37" s="80">
        <v>0</v>
      </c>
      <c r="O37" s="80">
        <v>1.1794837231246209E-2</v>
      </c>
      <c r="P37" s="80">
        <v>2.7929036644919105E-3</v>
      </c>
      <c r="Q37" s="80">
        <v>1.2908308800512111E-3</v>
      </c>
      <c r="R37" s="80">
        <v>1.627364283959715E-3</v>
      </c>
      <c r="S37" s="80">
        <v>0</v>
      </c>
      <c r="T37" s="80">
        <v>1.0349350758751821E-3</v>
      </c>
      <c r="U37" s="80">
        <v>7.5445913820837308E-3</v>
      </c>
      <c r="V37" s="80">
        <v>2.0026398355009679E-2</v>
      </c>
    </row>
    <row r="38" spans="1:22">
      <c r="A38" s="93" t="s">
        <v>524</v>
      </c>
      <c r="B38" s="80">
        <v>1.9547446984954388E-2</v>
      </c>
      <c r="C38" s="80">
        <v>0</v>
      </c>
      <c r="D38" s="80">
        <v>5.7635253878569133E-4</v>
      </c>
      <c r="E38" s="80">
        <v>1.6423170856549527E-2</v>
      </c>
      <c r="F38" s="80">
        <v>2.159675658818026E-2</v>
      </c>
      <c r="G38" s="80">
        <v>4.9022611679637234E-4</v>
      </c>
      <c r="H38" s="80">
        <v>1.0342580906775531E-3</v>
      </c>
      <c r="I38" s="80">
        <v>0</v>
      </c>
      <c r="J38" s="80">
        <v>3.1966904851447914E-3</v>
      </c>
      <c r="K38" s="80">
        <v>3.973868431736814E-3</v>
      </c>
      <c r="L38" s="80">
        <v>1.3761634012964907E-3</v>
      </c>
      <c r="M38" s="80">
        <v>4.8015219769929125E-2</v>
      </c>
      <c r="N38" s="80">
        <v>0</v>
      </c>
      <c r="O38" s="80">
        <v>7.1443014086405611E-3</v>
      </c>
      <c r="P38" s="80">
        <v>1.5397497063798461E-2</v>
      </c>
      <c r="Q38" s="80">
        <v>1.4343346945092204E-2</v>
      </c>
      <c r="R38" s="80">
        <v>5.0356177843281745E-3</v>
      </c>
      <c r="S38" s="80">
        <v>0</v>
      </c>
      <c r="T38" s="80">
        <v>1.1552763637676451E-3</v>
      </c>
      <c r="U38" s="80">
        <v>2.2548363677774772E-2</v>
      </c>
      <c r="V38" s="80">
        <v>1.0777682995591951E-2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1.0724540185339554E-4</v>
      </c>
      <c r="F39" s="80">
        <v>6.0034305317324182E-3</v>
      </c>
      <c r="G39" s="80">
        <v>8.3746961619380277E-4</v>
      </c>
      <c r="H39" s="80">
        <v>2.232539490889872E-4</v>
      </c>
      <c r="I39" s="80">
        <v>0</v>
      </c>
      <c r="J39" s="80">
        <v>0</v>
      </c>
      <c r="K39" s="80">
        <v>2.0546007061920989E-3</v>
      </c>
      <c r="L39" s="80">
        <v>6.9894614855321767E-3</v>
      </c>
      <c r="M39" s="80">
        <v>2.4051968022711367E-3</v>
      </c>
      <c r="N39" s="80">
        <v>0</v>
      </c>
      <c r="O39" s="80">
        <v>2.594864190874166E-3</v>
      </c>
      <c r="P39" s="80">
        <v>2.6597209344145299E-2</v>
      </c>
      <c r="Q39" s="80">
        <v>6.5206304319535155E-2</v>
      </c>
      <c r="R39" s="80">
        <v>1.0009825595676737E-2</v>
      </c>
      <c r="S39" s="80">
        <v>2.2495365954613349E-4</v>
      </c>
      <c r="T39" s="80">
        <v>6.621177659843315E-2</v>
      </c>
      <c r="U39" s="80">
        <v>6.3716209483409017E-2</v>
      </c>
      <c r="V39" s="80">
        <v>2.0061820696751654E-2</v>
      </c>
    </row>
    <row r="40" spans="1:22">
      <c r="A40" s="93" t="s">
        <v>533</v>
      </c>
      <c r="B40" s="80">
        <v>2.1324487619950243E-3</v>
      </c>
      <c r="C40" s="80">
        <v>0</v>
      </c>
      <c r="D40" s="80">
        <v>3.8738449328218599E-4</v>
      </c>
      <c r="E40" s="80">
        <v>2.2180299019679533E-3</v>
      </c>
      <c r="F40" s="80">
        <v>7.7186963979416811E-3</v>
      </c>
      <c r="G40" s="80">
        <v>0</v>
      </c>
      <c r="H40" s="80">
        <v>5.7863778641431378E-4</v>
      </c>
      <c r="I40" s="80">
        <v>0</v>
      </c>
      <c r="J40" s="80">
        <v>3.0086498683715682E-3</v>
      </c>
      <c r="K40" s="80">
        <v>9.9531255767030431E-3</v>
      </c>
      <c r="L40" s="80">
        <v>5.3235794734364248E-3</v>
      </c>
      <c r="M40" s="80">
        <v>0.12045698739243152</v>
      </c>
      <c r="N40" s="80">
        <v>0</v>
      </c>
      <c r="O40" s="80">
        <v>3.6900990766327423E-3</v>
      </c>
      <c r="P40" s="80">
        <v>1.2362953846845479E-4</v>
      </c>
      <c r="Q40" s="80">
        <v>1.8993151913560054E-3</v>
      </c>
      <c r="R40" s="80">
        <v>7.6762466224514865E-4</v>
      </c>
      <c r="S40" s="80">
        <v>0</v>
      </c>
      <c r="T40" s="80">
        <v>1.6125732577590046E-3</v>
      </c>
      <c r="U40" s="80">
        <v>3.305385130037438E-2</v>
      </c>
      <c r="V40" s="80">
        <v>1.0040201454406511E-2</v>
      </c>
    </row>
    <row r="41" spans="1:22" ht="30" customHeight="1">
      <c r="A41" s="93" t="s">
        <v>511</v>
      </c>
      <c r="B41" s="80">
        <v>3.4356118943253168E-3</v>
      </c>
      <c r="C41" s="80">
        <v>0</v>
      </c>
      <c r="D41" s="80">
        <v>0</v>
      </c>
      <c r="E41" s="80">
        <v>1.399065015087478E-3</v>
      </c>
      <c r="F41" s="80">
        <v>6.1593637922968967E-3</v>
      </c>
      <c r="G41" s="80">
        <v>0</v>
      </c>
      <c r="H41" s="80">
        <v>3.6449624341059134E-4</v>
      </c>
      <c r="I41" s="80">
        <v>4.4949712509130411E-4</v>
      </c>
      <c r="J41" s="80">
        <v>6.7211089023800574E-2</v>
      </c>
      <c r="K41" s="80">
        <v>2.140721693876798E-3</v>
      </c>
      <c r="L41" s="80">
        <v>1.4485930539963061E-3</v>
      </c>
      <c r="M41" s="80">
        <v>4.1795223121432867E-3</v>
      </c>
      <c r="N41" s="80">
        <v>0</v>
      </c>
      <c r="O41" s="80">
        <v>1.8029251196333492E-3</v>
      </c>
      <c r="P41" s="80">
        <v>0.57900208484358051</v>
      </c>
      <c r="Q41" s="80">
        <v>3.9875067267413029E-2</v>
      </c>
      <c r="R41" s="80">
        <v>3.7122328666175389E-2</v>
      </c>
      <c r="S41" s="80">
        <v>1.3587201036586462E-3</v>
      </c>
      <c r="T41" s="80">
        <v>7.8823543569563285E-3</v>
      </c>
      <c r="U41" s="80">
        <v>7.729647397115973E-3</v>
      </c>
      <c r="V41" s="80">
        <v>7.0075263765789805E-2</v>
      </c>
    </row>
    <row r="42" spans="1:22" ht="30" customHeight="1">
      <c r="A42" s="93" t="s">
        <v>523</v>
      </c>
      <c r="B42" s="80">
        <v>6.0419381589859019E-3</v>
      </c>
      <c r="C42" s="80">
        <v>0</v>
      </c>
      <c r="D42" s="80">
        <v>1.2471891003231353E-3</v>
      </c>
      <c r="E42" s="80">
        <v>1.1723872338973467E-2</v>
      </c>
      <c r="F42" s="80">
        <v>1.177296117261812E-2</v>
      </c>
      <c r="G42" s="80">
        <v>6.1891047245542005E-3</v>
      </c>
      <c r="H42" s="80">
        <v>1.2684469270688579E-2</v>
      </c>
      <c r="I42" s="80">
        <v>0</v>
      </c>
      <c r="J42" s="80">
        <v>0.12923762961371085</v>
      </c>
      <c r="K42" s="80">
        <v>3.4571425056286217E-3</v>
      </c>
      <c r="L42" s="80">
        <v>3.7663419403903956E-3</v>
      </c>
      <c r="M42" s="80">
        <v>5.5329383816179876E-2</v>
      </c>
      <c r="N42" s="80">
        <v>0</v>
      </c>
      <c r="O42" s="80">
        <v>1.1592640021567702E-2</v>
      </c>
      <c r="P42" s="80">
        <v>1.3250838714028018E-2</v>
      </c>
      <c r="Q42" s="80">
        <v>3.5313193557804253E-3</v>
      </c>
      <c r="R42" s="80">
        <v>0.1751719479243429</v>
      </c>
      <c r="S42" s="80">
        <v>0</v>
      </c>
      <c r="T42" s="80">
        <v>1.510283163050411E-2</v>
      </c>
      <c r="U42" s="80">
        <v>3.9004113937564948E-3</v>
      </c>
      <c r="V42" s="80">
        <v>1.6212399329414422E-2</v>
      </c>
    </row>
    <row r="43" spans="1:22" ht="30" customHeight="1">
      <c r="A43" s="93" t="s">
        <v>512</v>
      </c>
      <c r="B43" s="80">
        <v>0</v>
      </c>
      <c r="C43" s="80">
        <v>0</v>
      </c>
      <c r="D43" s="80">
        <v>6.8973336608779451E-4</v>
      </c>
      <c r="E43" s="80">
        <v>1.2723204492607379E-3</v>
      </c>
      <c r="F43" s="80">
        <v>1.6061125838141274E-2</v>
      </c>
      <c r="G43" s="80">
        <v>1.5319566149886636E-3</v>
      </c>
      <c r="H43" s="80">
        <v>3.0540228994764922E-2</v>
      </c>
      <c r="I43" s="80">
        <v>0</v>
      </c>
      <c r="J43" s="80">
        <v>0</v>
      </c>
      <c r="K43" s="80">
        <v>5.6224701959867616E-3</v>
      </c>
      <c r="L43" s="80">
        <v>7.6051135334806073E-4</v>
      </c>
      <c r="M43" s="80">
        <v>2.8379350794010667E-2</v>
      </c>
      <c r="N43" s="80">
        <v>0</v>
      </c>
      <c r="O43" s="80">
        <v>2.4078317719215474E-2</v>
      </c>
      <c r="P43" s="80">
        <v>2.6703980309186238E-2</v>
      </c>
      <c r="Q43" s="80">
        <v>0.31112189734553114</v>
      </c>
      <c r="R43" s="80">
        <v>2.1493490542864161E-4</v>
      </c>
      <c r="S43" s="80">
        <v>7.5584429607500857E-4</v>
      </c>
      <c r="T43" s="80">
        <v>4.3924570080749008E-3</v>
      </c>
      <c r="U43" s="80">
        <v>3.0463067089922989E-2</v>
      </c>
      <c r="V43" s="80">
        <v>6.2661541847431904E-2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2.5348913165348035E-4</v>
      </c>
      <c r="F44" s="80">
        <v>0</v>
      </c>
      <c r="G44" s="80">
        <v>0</v>
      </c>
      <c r="H44" s="80">
        <v>2.578810922129934E-3</v>
      </c>
      <c r="I44" s="80">
        <v>0</v>
      </c>
      <c r="J44" s="80">
        <v>0</v>
      </c>
      <c r="K44" s="80">
        <v>1.9684797185074001E-4</v>
      </c>
      <c r="L44" s="80">
        <v>3.0782602397421504E-3</v>
      </c>
      <c r="M44" s="80">
        <v>2.9867812749514526E-3</v>
      </c>
      <c r="N44" s="80">
        <v>0</v>
      </c>
      <c r="O44" s="80">
        <v>7.9699400148277953E-3</v>
      </c>
      <c r="P44" s="80">
        <v>4.5518148254294725E-3</v>
      </c>
      <c r="Q44" s="80">
        <v>0.18016059765118023</v>
      </c>
      <c r="R44" s="80">
        <v>9.1193809874723659E-3</v>
      </c>
      <c r="S44" s="80">
        <v>2.6094624507351483E-4</v>
      </c>
      <c r="T44" s="80">
        <v>2.0794974547817612E-2</v>
      </c>
      <c r="U44" s="80">
        <v>8.45563637916554E-3</v>
      </c>
      <c r="V44" s="80">
        <v>3.2620492579600098E-2</v>
      </c>
    </row>
    <row r="45" spans="1:22">
      <c r="A45" s="93" t="s">
        <v>534</v>
      </c>
      <c r="B45" s="80">
        <v>4.1464281483236587E-3</v>
      </c>
      <c r="C45" s="80">
        <v>0</v>
      </c>
      <c r="D45" s="80">
        <v>2.9290047053043332E-4</v>
      </c>
      <c r="E45" s="80">
        <v>1.1699498384006785E-3</v>
      </c>
      <c r="F45" s="80">
        <v>1.4813659753625448E-2</v>
      </c>
      <c r="G45" s="80">
        <v>0</v>
      </c>
      <c r="H45" s="80">
        <v>4.5653154487176563E-3</v>
      </c>
      <c r="I45" s="80">
        <v>1.9890247785290208E-2</v>
      </c>
      <c r="J45" s="80">
        <v>0</v>
      </c>
      <c r="K45" s="80">
        <v>1.8946617290633728E-3</v>
      </c>
      <c r="L45" s="80">
        <v>1.2385470611668416E-2</v>
      </c>
      <c r="M45" s="80">
        <v>9.7587903042968245E-4</v>
      </c>
      <c r="N45" s="80">
        <v>2.368421052631579E-2</v>
      </c>
      <c r="O45" s="80">
        <v>5.3531711262384582E-2</v>
      </c>
      <c r="P45" s="80">
        <v>1.1643654713938106E-2</v>
      </c>
      <c r="Q45" s="80">
        <v>3.432836345858262E-3</v>
      </c>
      <c r="R45" s="80">
        <v>7.7468680913780397E-2</v>
      </c>
      <c r="S45" s="80">
        <v>3.8332103586661147E-3</v>
      </c>
      <c r="T45" s="80">
        <v>2.0217336365933787E-3</v>
      </c>
      <c r="U45" s="80">
        <v>0.32599752309641417</v>
      </c>
      <c r="V45" s="80">
        <v>2.0571089446058451E-2</v>
      </c>
    </row>
    <row r="46" spans="1:22">
      <c r="A46" s="93" t="s">
        <v>514</v>
      </c>
      <c r="B46" s="80">
        <v>1.1846937566639024E-3</v>
      </c>
      <c r="C46" s="80">
        <v>0</v>
      </c>
      <c r="D46" s="80">
        <v>0</v>
      </c>
      <c r="E46" s="80">
        <v>2.2911517668679957E-3</v>
      </c>
      <c r="F46" s="80">
        <v>0</v>
      </c>
      <c r="G46" s="80">
        <v>3.206895847376269E-3</v>
      </c>
      <c r="H46" s="80">
        <v>2.2685334949266681E-2</v>
      </c>
      <c r="I46" s="80">
        <v>0</v>
      </c>
      <c r="J46" s="80">
        <v>8.1931983022618601E-3</v>
      </c>
      <c r="K46" s="80">
        <v>0</v>
      </c>
      <c r="L46" s="80">
        <v>1.2457900264368233E-2</v>
      </c>
      <c r="M46" s="80">
        <v>5.4215501690537912E-4</v>
      </c>
      <c r="N46" s="80">
        <v>0</v>
      </c>
      <c r="O46" s="80">
        <v>2.8981600053919255E-3</v>
      </c>
      <c r="P46" s="80">
        <v>3.0699462211507662E-2</v>
      </c>
      <c r="Q46" s="80">
        <v>1.9689567483723924E-2</v>
      </c>
      <c r="R46" s="80">
        <v>6.8472119872267256E-2</v>
      </c>
      <c r="S46" s="80">
        <v>0.64774056544351866</v>
      </c>
      <c r="T46" s="80">
        <v>8.7728798873605539E-3</v>
      </c>
      <c r="U46" s="80">
        <v>3.985821862232914E-3</v>
      </c>
      <c r="V46" s="80">
        <v>5.3875639707167564E-2</v>
      </c>
    </row>
    <row r="47" spans="1:22" ht="30" customHeight="1">
      <c r="A47" s="93" t="s">
        <v>875</v>
      </c>
      <c r="B47" s="80">
        <v>3.3171425186589265E-3</v>
      </c>
      <c r="C47" s="80">
        <v>0</v>
      </c>
      <c r="D47" s="80">
        <v>2.8345206825525805E-3</v>
      </c>
      <c r="E47" s="80">
        <v>7.2146906701375177E-3</v>
      </c>
      <c r="F47" s="80">
        <v>1.4423826602214253E-2</v>
      </c>
      <c r="G47" s="80">
        <v>5.8827134015564681E-3</v>
      </c>
      <c r="H47" s="80">
        <v>1.0679739931930327E-2</v>
      </c>
      <c r="I47" s="80">
        <v>7.3605154233701044E-3</v>
      </c>
      <c r="J47" s="80">
        <v>9.8855638532208672E-3</v>
      </c>
      <c r="K47" s="80">
        <v>2.8912045865577443E-3</v>
      </c>
      <c r="L47" s="80">
        <v>8.1447144460942311E-2</v>
      </c>
      <c r="M47" s="80">
        <v>4.5738168698926532E-3</v>
      </c>
      <c r="N47" s="80">
        <v>0</v>
      </c>
      <c r="O47" s="80">
        <v>0.38176518164049333</v>
      </c>
      <c r="P47" s="80">
        <v>4.8046934268422208E-2</v>
      </c>
      <c r="Q47" s="80">
        <v>2.8915315163218002E-2</v>
      </c>
      <c r="R47" s="80">
        <v>8.4131662982068284E-2</v>
      </c>
      <c r="S47" s="80">
        <v>3.5920600356326597E-2</v>
      </c>
      <c r="T47" s="80">
        <v>7.2517660083998223E-2</v>
      </c>
      <c r="U47" s="80">
        <v>2.7132058819342626E-2</v>
      </c>
      <c r="V47" s="80">
        <v>3.6250411566962452E-2</v>
      </c>
    </row>
    <row r="48" spans="1:22">
      <c r="A48" s="93" t="s">
        <v>519</v>
      </c>
      <c r="B48" s="80">
        <v>4.9164790901551951E-2</v>
      </c>
      <c r="C48" s="80">
        <v>0</v>
      </c>
      <c r="D48" s="80">
        <v>3.8738449328218599E-4</v>
      </c>
      <c r="E48" s="80">
        <v>8.7746237880050899E-5</v>
      </c>
      <c r="F48" s="80">
        <v>0</v>
      </c>
      <c r="G48" s="80">
        <v>0</v>
      </c>
      <c r="H48" s="80">
        <v>3.2713537846100573E-3</v>
      </c>
      <c r="I48" s="80">
        <v>1.5395276534377165E-2</v>
      </c>
      <c r="J48" s="80">
        <v>9.4020308386611514E-3</v>
      </c>
      <c r="K48" s="80">
        <v>0</v>
      </c>
      <c r="L48" s="80">
        <v>5.9030166950349476E-3</v>
      </c>
      <c r="M48" s="80">
        <v>5.7468431791970189E-3</v>
      </c>
      <c r="N48" s="80">
        <v>0</v>
      </c>
      <c r="O48" s="80">
        <v>7.2285502460066051E-3</v>
      </c>
      <c r="P48" s="80">
        <v>1.8212878826193726E-2</v>
      </c>
      <c r="Q48" s="80">
        <v>7.9366754246200488E-2</v>
      </c>
      <c r="R48" s="80">
        <v>0.24975436010808155</v>
      </c>
      <c r="S48" s="80">
        <v>1.046484424208613E-2</v>
      </c>
      <c r="T48" s="80">
        <v>0.28692973272199956</v>
      </c>
      <c r="U48" s="80">
        <v>2.4683625389685264E-2</v>
      </c>
      <c r="V48" s="80">
        <v>3.7291596136525836E-2</v>
      </c>
    </row>
    <row r="49" spans="1:22">
      <c r="A49" s="93" t="s">
        <v>510</v>
      </c>
      <c r="B49" s="80">
        <v>2.3338467006278878E-2</v>
      </c>
      <c r="C49" s="80">
        <v>0</v>
      </c>
      <c r="D49" s="80">
        <v>1.0204274457189289E-2</v>
      </c>
      <c r="E49" s="80">
        <v>5.4485538932518271E-2</v>
      </c>
      <c r="F49" s="80">
        <v>1.0291595197255575E-2</v>
      </c>
      <c r="G49" s="80">
        <v>0.36705680495128379</v>
      </c>
      <c r="H49" s="80">
        <v>0.52156223089925779</v>
      </c>
      <c r="I49" s="80">
        <v>2.335512145786901E-2</v>
      </c>
      <c r="J49" s="80">
        <v>0.14156772148498362</v>
      </c>
      <c r="K49" s="80">
        <v>0.15451335490459026</v>
      </c>
      <c r="L49" s="80">
        <v>0.3345525658204469</v>
      </c>
      <c r="M49" s="80">
        <v>3.2273009551785664E-2</v>
      </c>
      <c r="N49" s="80">
        <v>7.0175438596491224E-2</v>
      </c>
      <c r="O49" s="80">
        <v>6.5612994540675332E-2</v>
      </c>
      <c r="P49" s="80">
        <v>5.2935920562402006E-3</v>
      </c>
      <c r="Q49" s="80">
        <v>2.5816617601024223E-3</v>
      </c>
      <c r="R49" s="80">
        <v>5.5852370424957012E-2</v>
      </c>
      <c r="S49" s="80">
        <v>6.2195187791314992E-2</v>
      </c>
      <c r="T49" s="80">
        <v>4.9568576482905517E-2</v>
      </c>
      <c r="U49" s="80">
        <v>1.7793847599254081E-3</v>
      </c>
      <c r="V49" s="80">
        <v>0.11337588272765968</v>
      </c>
    </row>
    <row r="50" spans="1:22">
      <c r="A50" s="93" t="s">
        <v>508</v>
      </c>
      <c r="B50" s="80">
        <v>5.6509892192868144E-2</v>
      </c>
      <c r="C50" s="80">
        <v>0.16012558869701726</v>
      </c>
      <c r="D50" s="80">
        <v>5.8608439312912188E-2</v>
      </c>
      <c r="E50" s="80">
        <v>0.11129147837786454</v>
      </c>
      <c r="F50" s="80">
        <v>0.14228910026508654</v>
      </c>
      <c r="G50" s="80">
        <v>0.18814469840880774</v>
      </c>
      <c r="H50" s="80">
        <v>0.15881101325399466</v>
      </c>
      <c r="I50" s="80">
        <v>0.3243496338471335</v>
      </c>
      <c r="J50" s="80">
        <v>0.20133777467361522</v>
      </c>
      <c r="K50" s="80">
        <v>0.36053936344287102</v>
      </c>
      <c r="L50" s="80">
        <v>0.1291782855901206</v>
      </c>
      <c r="M50" s="80">
        <v>0.15382416434197166</v>
      </c>
      <c r="N50" s="80">
        <v>0.27631578947368424</v>
      </c>
      <c r="O50" s="80">
        <v>0.1498618319067197</v>
      </c>
      <c r="P50" s="80">
        <v>9.2458036200976673E-2</v>
      </c>
      <c r="Q50" s="80">
        <v>0.1326847523679888</v>
      </c>
      <c r="R50" s="80">
        <v>8.6925816752640633E-2</v>
      </c>
      <c r="S50" s="80">
        <v>5.1046484424208616E-2</v>
      </c>
      <c r="T50" s="80">
        <v>9.5936074707871521E-2</v>
      </c>
      <c r="U50" s="80">
        <v>0.18884254580136373</v>
      </c>
      <c r="V50" s="80">
        <v>0.1404826845721765</v>
      </c>
    </row>
    <row r="51" spans="1:22">
      <c r="A51" s="93" t="s">
        <v>535</v>
      </c>
      <c r="B51" s="80">
        <v>0.47446984954389293</v>
      </c>
      <c r="C51" s="80">
        <v>0</v>
      </c>
      <c r="D51" s="80">
        <v>2.7400366598008275E-4</v>
      </c>
      <c r="E51" s="80">
        <v>1.4624372980008481E-4</v>
      </c>
      <c r="F51" s="80">
        <v>5.925463901450179E-3</v>
      </c>
      <c r="G51" s="80">
        <v>4.6980002859652349E-3</v>
      </c>
      <c r="H51" s="80">
        <v>8.1100414158856579E-4</v>
      </c>
      <c r="I51" s="80">
        <v>1.2548461408798907E-3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5.3919255914268384E-4</v>
      </c>
      <c r="P51" s="80">
        <v>1.1801001399261595E-4</v>
      </c>
      <c r="Q51" s="80">
        <v>0</v>
      </c>
      <c r="R51" s="80">
        <v>1.3817243920412675E-3</v>
      </c>
      <c r="S51" s="80">
        <v>0</v>
      </c>
      <c r="T51" s="80">
        <v>0</v>
      </c>
      <c r="U51" s="80">
        <v>3.4164187390567835E-4</v>
      </c>
      <c r="V51" s="80">
        <v>2.7507480792090017E-3</v>
      </c>
    </row>
    <row r="52" spans="1:22">
      <c r="A52" s="93" t="s">
        <v>516</v>
      </c>
      <c r="B52" s="80">
        <v>0</v>
      </c>
      <c r="C52" s="80">
        <v>0.35321821036106749</v>
      </c>
      <c r="D52" s="80">
        <v>0.68063455469680079</v>
      </c>
      <c r="E52" s="80">
        <v>1.0836660378186286E-2</v>
      </c>
      <c r="F52" s="80">
        <v>9.7302354592234519E-2</v>
      </c>
      <c r="G52" s="80">
        <v>6.0461221071552588E-3</v>
      </c>
      <c r="H52" s="80">
        <v>3.4080398758890291E-3</v>
      </c>
      <c r="I52" s="80">
        <v>3.1652089225179332E-3</v>
      </c>
      <c r="J52" s="80">
        <v>2.6862945253317575E-4</v>
      </c>
      <c r="K52" s="80">
        <v>5.4133192258953508E-4</v>
      </c>
      <c r="L52" s="80">
        <v>2.4372578133487852E-2</v>
      </c>
      <c r="M52" s="80">
        <v>5.0666850670793616E-3</v>
      </c>
      <c r="N52" s="80">
        <v>0</v>
      </c>
      <c r="O52" s="80">
        <v>1.4103255375075823E-2</v>
      </c>
      <c r="P52" s="80">
        <v>5.3947434968053005E-3</v>
      </c>
      <c r="Q52" s="80">
        <v>3.0811113104219647E-3</v>
      </c>
      <c r="R52" s="80">
        <v>2.1186440677966102E-3</v>
      </c>
      <c r="S52" s="80">
        <v>0</v>
      </c>
      <c r="T52" s="80">
        <v>1.2154470077138766E-3</v>
      </c>
      <c r="U52" s="80">
        <v>8.2848154422126997E-3</v>
      </c>
      <c r="V52" s="80">
        <v>4.7391609086004864E-2</v>
      </c>
    </row>
    <row r="53" spans="1:22" ht="30" customHeight="1">
      <c r="A53" s="93" t="s">
        <v>520</v>
      </c>
      <c r="B53" s="80">
        <v>4.8572444023219996E-3</v>
      </c>
      <c r="C53" s="80">
        <v>5.8084772370486655E-2</v>
      </c>
      <c r="D53" s="80">
        <v>4.0155709669494888E-2</v>
      </c>
      <c r="E53" s="80">
        <v>3.3509313288192767E-2</v>
      </c>
      <c r="F53" s="80">
        <v>0.13690940277561203</v>
      </c>
      <c r="G53" s="80">
        <v>3.0067201830177501E-2</v>
      </c>
      <c r="H53" s="80">
        <v>3.8846187141483773E-2</v>
      </c>
      <c r="I53" s="80">
        <v>3.0565804506208678E-2</v>
      </c>
      <c r="J53" s="80">
        <v>0.12187718261430183</v>
      </c>
      <c r="K53" s="80">
        <v>2.3252666674868664E-3</v>
      </c>
      <c r="L53" s="80">
        <v>4.1140042733495093E-2</v>
      </c>
      <c r="M53" s="80">
        <v>6.6438632980768287E-3</v>
      </c>
      <c r="N53" s="80">
        <v>2.9824561403508771E-2</v>
      </c>
      <c r="O53" s="80">
        <v>2.7751567028375008E-2</v>
      </c>
      <c r="P53" s="80">
        <v>4.6361076925670553E-3</v>
      </c>
      <c r="Q53" s="80">
        <v>3.0635250586501495E-3</v>
      </c>
      <c r="R53" s="80">
        <v>2.5393023827069518E-2</v>
      </c>
      <c r="S53" s="80">
        <v>3.8512066514298053E-3</v>
      </c>
      <c r="T53" s="80">
        <v>0.16105274558648328</v>
      </c>
      <c r="U53" s="80">
        <v>2.3729875158365242E-2</v>
      </c>
      <c r="V53" s="80">
        <v>2.950274581217913E-2</v>
      </c>
    </row>
    <row r="54" spans="1:22">
      <c r="A54" s="93" t="s">
        <v>515</v>
      </c>
      <c r="B54" s="80">
        <v>5.923468783319512E-3</v>
      </c>
      <c r="C54" s="80">
        <v>2.197802197802198E-2</v>
      </c>
      <c r="D54" s="80">
        <v>8.276800393053535E-3</v>
      </c>
      <c r="E54" s="80">
        <v>0.37414020873855036</v>
      </c>
      <c r="F54" s="80">
        <v>0.211211601434586</v>
      </c>
      <c r="G54" s="80">
        <v>3.4152419470147272E-2</v>
      </c>
      <c r="H54" s="80">
        <v>3.187519648625621E-2</v>
      </c>
      <c r="I54" s="80">
        <v>9.2334201112505392E-3</v>
      </c>
      <c r="J54" s="80">
        <v>2.5949605114704778E-2</v>
      </c>
      <c r="K54" s="80">
        <v>2.3498726639682092E-3</v>
      </c>
      <c r="L54" s="80">
        <v>1.1950892695469526E-3</v>
      </c>
      <c r="M54" s="80">
        <v>1.6461797786036059E-2</v>
      </c>
      <c r="N54" s="80">
        <v>0</v>
      </c>
      <c r="O54" s="80">
        <v>3.4424074947765719E-2</v>
      </c>
      <c r="P54" s="80">
        <v>3.3773342099791518E-3</v>
      </c>
      <c r="Q54" s="80">
        <v>9.1518854220524557E-3</v>
      </c>
      <c r="R54" s="80">
        <v>0</v>
      </c>
      <c r="S54" s="80">
        <v>9.4030629690283803E-3</v>
      </c>
      <c r="T54" s="80">
        <v>6.6500595689375067E-2</v>
      </c>
      <c r="U54" s="80">
        <v>9.6798530939942208E-3</v>
      </c>
      <c r="V54" s="80">
        <v>6.0924685713821161E-2</v>
      </c>
    </row>
    <row r="55" spans="1:22">
      <c r="A55" s="93" t="s">
        <v>517</v>
      </c>
      <c r="B55" s="80">
        <v>3.4474588318919558E-2</v>
      </c>
      <c r="C55" s="80">
        <v>0.12558869701726844</v>
      </c>
      <c r="D55" s="80">
        <v>2.4528052306354995E-2</v>
      </c>
      <c r="E55" s="80">
        <v>5.7239795843753202E-2</v>
      </c>
      <c r="F55" s="80">
        <v>5.7461406518010294E-2</v>
      </c>
      <c r="G55" s="80">
        <v>0.18888003758400229</v>
      </c>
      <c r="H55" s="80">
        <v>8.3392184289300675E-2</v>
      </c>
      <c r="I55" s="80">
        <v>0.46876931432959379</v>
      </c>
      <c r="J55" s="80">
        <v>1.4425401601031538E-2</v>
      </c>
      <c r="K55" s="80">
        <v>5.5363492083020636E-4</v>
      </c>
      <c r="L55" s="80">
        <v>3.5635389128309131E-2</v>
      </c>
      <c r="M55" s="80">
        <v>2.8487781797391742E-3</v>
      </c>
      <c r="N55" s="80">
        <v>0</v>
      </c>
      <c r="O55" s="80">
        <v>6.4096515468086535E-2</v>
      </c>
      <c r="P55" s="80">
        <v>7.0918398885086347E-3</v>
      </c>
      <c r="Q55" s="80">
        <v>8.8142293880336103E-3</v>
      </c>
      <c r="R55" s="80">
        <v>2.7143208056988454E-2</v>
      </c>
      <c r="S55" s="80">
        <v>2.8767073982759551E-2</v>
      </c>
      <c r="T55" s="80">
        <v>3.8653621671059124E-2</v>
      </c>
      <c r="U55" s="80">
        <v>1.5672820965422996E-2</v>
      </c>
      <c r="V55" s="80">
        <v>4.9850268019374276E-2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1.3665674956227135E-2</v>
      </c>
      <c r="V56" s="80">
        <v>5.5746636184096296E-4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5" customHeight="1">
      <c r="A59" s="163" t="s">
        <v>538</v>
      </c>
      <c r="B59" s="163"/>
      <c r="C59" s="163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68" t="s">
        <v>527</v>
      </c>
      <c r="C61" s="169"/>
      <c r="D61" s="146" t="s">
        <v>67</v>
      </c>
      <c r="E61" s="146" t="s">
        <v>68</v>
      </c>
      <c r="F61" s="170" t="s">
        <v>528</v>
      </c>
      <c r="G61" s="171"/>
      <c r="H61" s="171"/>
      <c r="I61" s="172"/>
      <c r="J61" s="146" t="s">
        <v>75</v>
      </c>
      <c r="K61" s="168" t="s">
        <v>77</v>
      </c>
      <c r="L61" s="169"/>
      <c r="M61" s="170" t="s">
        <v>89</v>
      </c>
      <c r="N61" s="171"/>
      <c r="O61" s="172"/>
      <c r="P61" s="168" t="s">
        <v>93</v>
      </c>
      <c r="Q61" s="169"/>
      <c r="R61" s="170" t="s">
        <v>82</v>
      </c>
      <c r="S61" s="172"/>
      <c r="T61" s="146" t="s">
        <v>85</v>
      </c>
      <c r="U61" s="147" t="s">
        <v>86</v>
      </c>
      <c r="V61" s="166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67"/>
    </row>
    <row r="63" spans="1:22">
      <c r="A63" s="93" t="s">
        <v>509</v>
      </c>
      <c r="B63" s="80">
        <v>1.4251739628292081E-2</v>
      </c>
      <c r="C63" s="80">
        <v>1.0511171790128894E-3</v>
      </c>
      <c r="D63" s="80">
        <v>7.8980592501247827E-3</v>
      </c>
      <c r="E63" s="80">
        <v>8.7213365043013594E-2</v>
      </c>
      <c r="F63" s="80">
        <v>0.17257699873748494</v>
      </c>
      <c r="G63" s="80">
        <v>2.7376023958425085E-2</v>
      </c>
      <c r="H63" s="80">
        <v>4.6572124842185619E-2</v>
      </c>
      <c r="I63" s="80">
        <v>2.4986053612848294E-2</v>
      </c>
      <c r="J63" s="80">
        <v>3.0053730291552894E-2</v>
      </c>
      <c r="K63" s="80">
        <v>7.7389236325200381E-2</v>
      </c>
      <c r="L63" s="80">
        <v>3.4816054493672748E-2</v>
      </c>
      <c r="M63" s="80">
        <v>7.6637599459761008E-2</v>
      </c>
      <c r="N63" s="80">
        <v>7.9274200651810098E-4</v>
      </c>
      <c r="O63" s="80">
        <v>2.7141137437975277E-2</v>
      </c>
      <c r="P63" s="80">
        <v>8.1840335887724242E-2</v>
      </c>
      <c r="Q63" s="80">
        <v>0.11457764467541619</v>
      </c>
      <c r="R63" s="80">
        <v>1.1157109721365865E-2</v>
      </c>
      <c r="S63" s="80">
        <v>9.0724918523738221E-2</v>
      </c>
      <c r="T63" s="80">
        <v>3.7100325905047124E-2</v>
      </c>
      <c r="U63" s="80">
        <v>3.584368302064065E-2</v>
      </c>
      <c r="V63" s="80">
        <v>1</v>
      </c>
    </row>
    <row r="64" spans="1:22">
      <c r="A64" s="93" t="s">
        <v>513</v>
      </c>
      <c r="B64" s="80">
        <v>1.6348174911733594E-3</v>
      </c>
      <c r="C64" s="80">
        <v>0</v>
      </c>
      <c r="D64" s="80">
        <v>7.0475745627893559E-3</v>
      </c>
      <c r="E64" s="80">
        <v>2.6885191850640876E-2</v>
      </c>
      <c r="F64" s="80">
        <v>0.12692503194076191</v>
      </c>
      <c r="G64" s="80">
        <v>3.1913285983157257E-2</v>
      </c>
      <c r="H64" s="80">
        <v>7.3704166723908171E-2</v>
      </c>
      <c r="I64" s="80">
        <v>7.9268041378741886E-3</v>
      </c>
      <c r="J64" s="80">
        <v>1.1993240922641535E-2</v>
      </c>
      <c r="K64" s="80">
        <v>0.25128106496682284</v>
      </c>
      <c r="L64" s="80">
        <v>2.8107870478493221E-2</v>
      </c>
      <c r="M64" s="80">
        <v>0.18910304845379236</v>
      </c>
      <c r="N64" s="80">
        <v>5.7424681622728086E-3</v>
      </c>
      <c r="O64" s="80">
        <v>2.9000838015688753E-2</v>
      </c>
      <c r="P64" s="80">
        <v>3.1075270294404527E-2</v>
      </c>
      <c r="Q64" s="80">
        <v>6.9156901265266316E-2</v>
      </c>
      <c r="R64" s="80">
        <v>8.6274402055199137E-3</v>
      </c>
      <c r="S64" s="80">
        <v>5.7287302001621078E-3</v>
      </c>
      <c r="T64" s="80">
        <v>1.959033396985891E-2</v>
      </c>
      <c r="U64" s="80">
        <v>7.45559203747716E-2</v>
      </c>
      <c r="V64" s="80">
        <v>1</v>
      </c>
    </row>
    <row r="65" spans="1:22">
      <c r="A65" s="93" t="s">
        <v>518</v>
      </c>
      <c r="B65" s="80">
        <v>2.0474111349564617E-3</v>
      </c>
      <c r="C65" s="80">
        <v>0</v>
      </c>
      <c r="D65" s="80">
        <v>6.4629122573324456E-3</v>
      </c>
      <c r="E65" s="80">
        <v>8.8803374528232076E-4</v>
      </c>
      <c r="F65" s="80">
        <v>0.20661585140235328</v>
      </c>
      <c r="G65" s="80">
        <v>1.5195244085941933E-2</v>
      </c>
      <c r="H65" s="80">
        <v>5.0075236192308643E-2</v>
      </c>
      <c r="I65" s="80">
        <v>3.4781321690224229E-3</v>
      </c>
      <c r="J65" s="80">
        <v>6.6059843607390409E-2</v>
      </c>
      <c r="K65" s="80">
        <v>0.11768913885394312</v>
      </c>
      <c r="L65" s="80">
        <v>5.9448925725844246E-3</v>
      </c>
      <c r="M65" s="80">
        <v>0.35970300204741112</v>
      </c>
      <c r="N65" s="80">
        <v>3.2314561286662228E-3</v>
      </c>
      <c r="O65" s="80">
        <v>2.0597449369742716E-2</v>
      </c>
      <c r="P65" s="80">
        <v>5.9596931350057968E-2</v>
      </c>
      <c r="Q65" s="80">
        <v>3.8259453859246652E-2</v>
      </c>
      <c r="R65" s="80">
        <v>3.749475813414243E-3</v>
      </c>
      <c r="S65" s="80">
        <v>3.8481462295567232E-3</v>
      </c>
      <c r="T65" s="80">
        <v>1.1174424628135868E-2</v>
      </c>
      <c r="U65" s="80">
        <v>2.5382964552653001E-2</v>
      </c>
      <c r="V65" s="80">
        <v>1</v>
      </c>
    </row>
    <row r="66" spans="1:22">
      <c r="A66" s="93" t="s">
        <v>522</v>
      </c>
      <c r="B66" s="80">
        <v>0</v>
      </c>
      <c r="C66" s="80">
        <v>0</v>
      </c>
      <c r="D66" s="80">
        <v>2.7807579667700873E-2</v>
      </c>
      <c r="E66" s="80">
        <v>3.6042566764287992E-2</v>
      </c>
      <c r="F66" s="80">
        <v>0.50592977063821154</v>
      </c>
      <c r="G66" s="80">
        <v>1.0728680372314205E-2</v>
      </c>
      <c r="H66" s="80">
        <v>1.4382230985588773E-2</v>
      </c>
      <c r="I66" s="80">
        <v>4.7554150839446748E-3</v>
      </c>
      <c r="J66" s="80">
        <v>3.4070809290457277E-2</v>
      </c>
      <c r="K66" s="80">
        <v>2.6386754429205206E-3</v>
      </c>
      <c r="L66" s="80">
        <v>1.1598573375474818E-3</v>
      </c>
      <c r="M66" s="80">
        <v>0.29773537854843857</v>
      </c>
      <c r="N66" s="80">
        <v>0</v>
      </c>
      <c r="O66" s="80">
        <v>2.0297503407080929E-2</v>
      </c>
      <c r="P66" s="80">
        <v>1.4411227419027459E-2</v>
      </c>
      <c r="Q66" s="80">
        <v>1.0641691071998144E-2</v>
      </c>
      <c r="R66" s="80">
        <v>1.5368109722504132E-3</v>
      </c>
      <c r="S66" s="80">
        <v>0</v>
      </c>
      <c r="T66" s="80">
        <v>2.4936932757270856E-3</v>
      </c>
      <c r="U66" s="80">
        <v>1.5368109722504132E-2</v>
      </c>
      <c r="V66" s="80">
        <v>1</v>
      </c>
    </row>
    <row r="67" spans="1:22">
      <c r="A67" s="93" t="s">
        <v>524</v>
      </c>
      <c r="B67" s="80">
        <v>8.8900862068965521E-3</v>
      </c>
      <c r="C67" s="80">
        <v>0</v>
      </c>
      <c r="D67" s="80">
        <v>1.4924568965517242E-2</v>
      </c>
      <c r="E67" s="80">
        <v>3.2866379310344828E-3</v>
      </c>
      <c r="F67" s="80">
        <v>0.18151939655172414</v>
      </c>
      <c r="G67" s="80">
        <v>1.2931034482758621E-3</v>
      </c>
      <c r="H67" s="80">
        <v>1.2230603448275862E-2</v>
      </c>
      <c r="I67" s="80">
        <v>0</v>
      </c>
      <c r="J67" s="80">
        <v>6.4116379310344826E-3</v>
      </c>
      <c r="K67" s="80">
        <v>1.7403017241379309E-2</v>
      </c>
      <c r="L67" s="80">
        <v>2.0474137931034485E-3</v>
      </c>
      <c r="M67" s="80">
        <v>0.26244612068965517</v>
      </c>
      <c r="N67" s="80">
        <v>0</v>
      </c>
      <c r="O67" s="80">
        <v>2.2844827586206897E-2</v>
      </c>
      <c r="P67" s="80">
        <v>0.1476293103448276</v>
      </c>
      <c r="Q67" s="80">
        <v>0.2197198275862069</v>
      </c>
      <c r="R67" s="80">
        <v>8.8362068965517244E-3</v>
      </c>
      <c r="S67" s="80">
        <v>0</v>
      </c>
      <c r="T67" s="80">
        <v>5.1724137931034482E-3</v>
      </c>
      <c r="U67" s="80">
        <v>8.5344827586206901E-2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2.2287831422947782E-3</v>
      </c>
      <c r="E68" s="80">
        <v>0</v>
      </c>
      <c r="F68" s="80">
        <v>6.3679518351279383E-4</v>
      </c>
      <c r="G68" s="80">
        <v>1.1867546601829339E-3</v>
      </c>
      <c r="H68" s="80">
        <v>1.4183165450966772E-3</v>
      </c>
      <c r="I68" s="80">
        <v>0</v>
      </c>
      <c r="J68" s="80">
        <v>0</v>
      </c>
      <c r="K68" s="80">
        <v>4.8338543475743897E-3</v>
      </c>
      <c r="L68" s="80">
        <v>5.5864304735440545E-3</v>
      </c>
      <c r="M68" s="80">
        <v>7.0626374898691679E-3</v>
      </c>
      <c r="N68" s="80">
        <v>0</v>
      </c>
      <c r="O68" s="80">
        <v>4.4575662845895564E-3</v>
      </c>
      <c r="P68" s="80">
        <v>0.13699780016209331</v>
      </c>
      <c r="Q68" s="80">
        <v>0.53661572305198568</v>
      </c>
      <c r="R68" s="80">
        <v>9.4361468102350347E-3</v>
      </c>
      <c r="S68" s="80">
        <v>7.2363089035544753E-4</v>
      </c>
      <c r="T68" s="80">
        <v>0.15925668634942688</v>
      </c>
      <c r="U68" s="80">
        <v>0.12955887460923932</v>
      </c>
      <c r="V68" s="80">
        <v>1</v>
      </c>
    </row>
    <row r="69" spans="1:22">
      <c r="A69" s="93" t="s">
        <v>533</v>
      </c>
      <c r="B69" s="80">
        <v>1.0410641989589359E-3</v>
      </c>
      <c r="C69" s="80">
        <v>0</v>
      </c>
      <c r="D69" s="80">
        <v>5.725853094274147E-3</v>
      </c>
      <c r="E69" s="80">
        <v>2.3713128976286871E-3</v>
      </c>
      <c r="F69" s="80">
        <v>2.6315789473684209E-2</v>
      </c>
      <c r="G69" s="80">
        <v>0</v>
      </c>
      <c r="H69" s="80">
        <v>7.3452862926547133E-3</v>
      </c>
      <c r="I69" s="80">
        <v>0</v>
      </c>
      <c r="J69" s="80">
        <v>6.4777327935222669E-3</v>
      </c>
      <c r="K69" s="80">
        <v>4.6790052053209949E-2</v>
      </c>
      <c r="L69" s="80">
        <v>8.5020242914979755E-3</v>
      </c>
      <c r="M69" s="80">
        <v>0.70676691729323304</v>
      </c>
      <c r="N69" s="80">
        <v>0</v>
      </c>
      <c r="O69" s="80">
        <v>1.2666281087333718E-2</v>
      </c>
      <c r="P69" s="80">
        <v>1.2724117987275882E-3</v>
      </c>
      <c r="Q69" s="80">
        <v>3.1231925968768073E-2</v>
      </c>
      <c r="R69" s="80">
        <v>1.4459224985540775E-3</v>
      </c>
      <c r="S69" s="80">
        <v>0</v>
      </c>
      <c r="T69" s="80">
        <v>7.7501445922498555E-3</v>
      </c>
      <c r="U69" s="80">
        <v>0.13429728166570271</v>
      </c>
      <c r="V69" s="80">
        <v>1</v>
      </c>
    </row>
    <row r="70" spans="1:22" ht="30" customHeight="1">
      <c r="A70" s="93" t="s">
        <v>511</v>
      </c>
      <c r="B70" s="80">
        <v>2.4031489538015331E-4</v>
      </c>
      <c r="C70" s="80">
        <v>0</v>
      </c>
      <c r="D70" s="80">
        <v>6.5465092189765902E-4</v>
      </c>
      <c r="E70" s="80">
        <v>0</v>
      </c>
      <c r="F70" s="80">
        <v>2.3782887922104826E-3</v>
      </c>
      <c r="G70" s="80">
        <v>0</v>
      </c>
      <c r="H70" s="80">
        <v>6.6293764242800906E-4</v>
      </c>
      <c r="I70" s="80">
        <v>1.9888129272840272E-4</v>
      </c>
      <c r="J70" s="80">
        <v>2.0733374766935986E-2</v>
      </c>
      <c r="K70" s="80">
        <v>1.4418893722809199E-3</v>
      </c>
      <c r="L70" s="80">
        <v>3.3146882121400453E-4</v>
      </c>
      <c r="M70" s="80">
        <v>3.5135695048684485E-3</v>
      </c>
      <c r="N70" s="80">
        <v>0</v>
      </c>
      <c r="O70" s="80">
        <v>8.8667909674746217E-4</v>
      </c>
      <c r="P70" s="80">
        <v>0.85381396312409363</v>
      </c>
      <c r="Q70" s="80">
        <v>9.3946550652579244E-2</v>
      </c>
      <c r="R70" s="80">
        <v>1.0018645121193288E-2</v>
      </c>
      <c r="S70" s="80">
        <v>1.2512948000828672E-3</v>
      </c>
      <c r="T70" s="80">
        <v>5.4278019473793246E-3</v>
      </c>
      <c r="U70" s="80">
        <v>4.4996892479801116E-3</v>
      </c>
      <c r="V70" s="80">
        <v>1</v>
      </c>
    </row>
    <row r="71" spans="1:22" ht="30" customHeight="1">
      <c r="A71" s="93" t="s">
        <v>523</v>
      </c>
      <c r="B71" s="80">
        <v>1.8267129911529784E-3</v>
      </c>
      <c r="C71" s="80">
        <v>0</v>
      </c>
      <c r="D71" s="80">
        <v>5.4085031698843083E-3</v>
      </c>
      <c r="E71" s="80">
        <v>4.7279630359253555E-3</v>
      </c>
      <c r="F71" s="80">
        <v>8.614205379848848E-2</v>
      </c>
      <c r="G71" s="80">
        <v>1.085282424155593E-2</v>
      </c>
      <c r="H71" s="80">
        <v>9.9717038575880226E-2</v>
      </c>
      <c r="I71" s="80">
        <v>0</v>
      </c>
      <c r="J71" s="80">
        <v>0.17231992549876429</v>
      </c>
      <c r="K71" s="80">
        <v>1.0064830402235037E-2</v>
      </c>
      <c r="L71" s="80">
        <v>3.7250617858805833E-3</v>
      </c>
      <c r="M71" s="80">
        <v>0.20104588273218954</v>
      </c>
      <c r="N71" s="80">
        <v>0</v>
      </c>
      <c r="O71" s="80">
        <v>2.464271642967155E-2</v>
      </c>
      <c r="P71" s="80">
        <v>8.4458612414484754E-2</v>
      </c>
      <c r="Q71" s="80">
        <v>3.5961173394462552E-2</v>
      </c>
      <c r="R71" s="80">
        <v>0.20434112969662238</v>
      </c>
      <c r="S71" s="80">
        <v>0</v>
      </c>
      <c r="T71" s="80">
        <v>4.4951466743078192E-2</v>
      </c>
      <c r="U71" s="80">
        <v>9.8141050897238447E-3</v>
      </c>
      <c r="V71" s="80">
        <v>1</v>
      </c>
    </row>
    <row r="72" spans="1:22" ht="30" customHeight="1">
      <c r="A72" s="93" t="s">
        <v>512</v>
      </c>
      <c r="B72" s="80">
        <v>0</v>
      </c>
      <c r="C72" s="80">
        <v>0</v>
      </c>
      <c r="D72" s="80">
        <v>1.909033621232902E-3</v>
      </c>
      <c r="E72" s="80">
        <v>6.7650220558253325E-4</v>
      </c>
      <c r="F72" s="80">
        <v>2.4187270637950845E-3</v>
      </c>
      <c r="G72" s="80">
        <v>6.9503651258479449E-4</v>
      </c>
      <c r="H72" s="80">
        <v>6.211772991807836E-2</v>
      </c>
      <c r="I72" s="80">
        <v>0</v>
      </c>
      <c r="J72" s="80">
        <v>0</v>
      </c>
      <c r="K72" s="80">
        <v>4.2350891500166805E-3</v>
      </c>
      <c r="L72" s="80">
        <v>1.9461022352374244E-4</v>
      </c>
      <c r="M72" s="80">
        <v>2.6680134929754976E-2</v>
      </c>
      <c r="N72" s="80">
        <v>0</v>
      </c>
      <c r="O72" s="80">
        <v>1.3242762353115617E-2</v>
      </c>
      <c r="P72" s="80">
        <v>4.4037513437372576E-2</v>
      </c>
      <c r="Q72" s="80">
        <v>0.81973533009600774</v>
      </c>
      <c r="R72" s="80">
        <v>6.4870074507914155E-5</v>
      </c>
      <c r="S72" s="80">
        <v>7.7844089409496975E-4</v>
      </c>
      <c r="T72" s="80">
        <v>3.3825110279126665E-3</v>
      </c>
      <c r="U72" s="80">
        <v>1.983170849241947E-2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9.2567868268802849E-4</v>
      </c>
      <c r="G73" s="80">
        <v>0</v>
      </c>
      <c r="H73" s="80">
        <v>1.0075656430796618E-2</v>
      </c>
      <c r="I73" s="80">
        <v>0</v>
      </c>
      <c r="J73" s="80">
        <v>0</v>
      </c>
      <c r="K73" s="80">
        <v>2.8482421005785494E-4</v>
      </c>
      <c r="L73" s="80">
        <v>1.5131286159323543E-3</v>
      </c>
      <c r="M73" s="80">
        <v>5.3938584779706271E-3</v>
      </c>
      <c r="N73" s="80">
        <v>0</v>
      </c>
      <c r="O73" s="80">
        <v>8.4201157098353352E-3</v>
      </c>
      <c r="P73" s="80">
        <v>1.4419225634178905E-2</v>
      </c>
      <c r="Q73" s="80">
        <v>0.91182910547396534</v>
      </c>
      <c r="R73" s="80">
        <v>5.287049399198932E-3</v>
      </c>
      <c r="S73" s="80">
        <v>5.1624388072986208E-4</v>
      </c>
      <c r="T73" s="80">
        <v>3.0761014686248332E-2</v>
      </c>
      <c r="U73" s="80">
        <v>1.0574098798397864E-2</v>
      </c>
      <c r="V73" s="80">
        <v>1</v>
      </c>
    </row>
    <row r="74" spans="1:22">
      <c r="A74" s="93" t="s">
        <v>534</v>
      </c>
      <c r="B74" s="80">
        <v>9.8800282286520824E-4</v>
      </c>
      <c r="C74" s="80">
        <v>0</v>
      </c>
      <c r="D74" s="80">
        <v>5.3634438955539876E-3</v>
      </c>
      <c r="E74" s="80">
        <v>8.7508821453775583E-4</v>
      </c>
      <c r="F74" s="80">
        <v>6.7748764996471422E-3</v>
      </c>
      <c r="G74" s="80">
        <v>0</v>
      </c>
      <c r="H74" s="80">
        <v>2.8285109386026817E-2</v>
      </c>
      <c r="I74" s="80">
        <v>2.9978828510938603E-2</v>
      </c>
      <c r="J74" s="80">
        <v>0</v>
      </c>
      <c r="K74" s="80">
        <v>4.3472124206069161E-3</v>
      </c>
      <c r="L74" s="80">
        <v>9.6541990119971763E-3</v>
      </c>
      <c r="M74" s="80">
        <v>2.794636556104446E-3</v>
      </c>
      <c r="N74" s="80">
        <v>7.6217360621030341E-4</v>
      </c>
      <c r="O74" s="80">
        <v>8.9682427664079037E-2</v>
      </c>
      <c r="P74" s="80">
        <v>5.8489767113620326E-2</v>
      </c>
      <c r="Q74" s="80">
        <v>2.7551164431898378E-2</v>
      </c>
      <c r="R74" s="80">
        <v>7.1220889202540577E-2</v>
      </c>
      <c r="S74" s="80">
        <v>1.2025405786873677E-2</v>
      </c>
      <c r="T74" s="80">
        <v>4.7424135497529992E-3</v>
      </c>
      <c r="U74" s="80">
        <v>0.64646436132674667</v>
      </c>
      <c r="V74" s="80">
        <v>1</v>
      </c>
    </row>
    <row r="75" spans="1:22">
      <c r="A75" s="93" t="s">
        <v>514</v>
      </c>
      <c r="B75" s="80">
        <v>1.0778417297204078E-4</v>
      </c>
      <c r="C75" s="80">
        <v>0</v>
      </c>
      <c r="D75" s="80">
        <v>0</v>
      </c>
      <c r="E75" s="80">
        <v>0</v>
      </c>
      <c r="F75" s="80">
        <v>5.065856129685917E-3</v>
      </c>
      <c r="G75" s="80">
        <v>1.6922115156610402E-3</v>
      </c>
      <c r="H75" s="80">
        <v>5.3665739722779104E-2</v>
      </c>
      <c r="I75" s="80">
        <v>0</v>
      </c>
      <c r="J75" s="80">
        <v>3.2874172756472441E-3</v>
      </c>
      <c r="K75" s="80">
        <v>0</v>
      </c>
      <c r="L75" s="80">
        <v>3.7077755502382031E-3</v>
      </c>
      <c r="M75" s="80">
        <v>5.9281295134622431E-4</v>
      </c>
      <c r="N75" s="80">
        <v>0</v>
      </c>
      <c r="O75" s="80">
        <v>1.8538877751191015E-3</v>
      </c>
      <c r="P75" s="80">
        <v>5.8882493694625879E-2</v>
      </c>
      <c r="Q75" s="80">
        <v>6.0337580029748435E-2</v>
      </c>
      <c r="R75" s="80">
        <v>2.4035870572765097E-2</v>
      </c>
      <c r="S75" s="80">
        <v>0.77589514755653277</v>
      </c>
      <c r="T75" s="80">
        <v>7.8574662096617728E-3</v>
      </c>
      <c r="U75" s="80">
        <v>3.017956843217142E-3</v>
      </c>
      <c r="V75" s="80">
        <v>1</v>
      </c>
    </row>
    <row r="76" spans="1:22" ht="30" customHeight="1">
      <c r="A76" s="93" t="s">
        <v>875</v>
      </c>
      <c r="B76" s="80">
        <v>4.4853106077595876E-4</v>
      </c>
      <c r="C76" s="80">
        <v>0</v>
      </c>
      <c r="D76" s="80">
        <v>2.9635087944125844E-3</v>
      </c>
      <c r="E76" s="80">
        <v>4.8056899368852718E-3</v>
      </c>
      <c r="F76" s="80">
        <v>2.3708070355300676E-2</v>
      </c>
      <c r="G76" s="80">
        <v>4.6134623394098609E-3</v>
      </c>
      <c r="H76" s="80">
        <v>3.7548457373530263E-2</v>
      </c>
      <c r="I76" s="80">
        <v>6.2954538173197062E-3</v>
      </c>
      <c r="J76" s="80">
        <v>5.8949796559126001E-3</v>
      </c>
      <c r="K76" s="80">
        <v>3.7644571172267965E-3</v>
      </c>
      <c r="L76" s="80">
        <v>3.6026655560183259E-2</v>
      </c>
      <c r="M76" s="80">
        <v>7.4328004357158877E-3</v>
      </c>
      <c r="N76" s="80">
        <v>0</v>
      </c>
      <c r="O76" s="80">
        <v>0.36294172300003202</v>
      </c>
      <c r="P76" s="80">
        <v>0.13696216320123025</v>
      </c>
      <c r="Q76" s="80">
        <v>0.13169192323711273</v>
      </c>
      <c r="R76" s="80">
        <v>4.3891968090218822E-2</v>
      </c>
      <c r="S76" s="80">
        <v>6.3947714093486693E-2</v>
      </c>
      <c r="T76" s="80">
        <v>9.6530291865568829E-2</v>
      </c>
      <c r="U76" s="80">
        <v>3.0532150065677763E-2</v>
      </c>
      <c r="V76" s="80">
        <v>1</v>
      </c>
    </row>
    <row r="77" spans="1:22">
      <c r="A77" s="93" t="s">
        <v>519</v>
      </c>
      <c r="B77" s="80">
        <v>6.4622619473987449E-3</v>
      </c>
      <c r="C77" s="80">
        <v>0</v>
      </c>
      <c r="D77" s="80">
        <v>0</v>
      </c>
      <c r="E77" s="80">
        <v>6.3844033697192421E-4</v>
      </c>
      <c r="F77" s="80">
        <v>2.8029087964621062E-4</v>
      </c>
      <c r="G77" s="80">
        <v>0</v>
      </c>
      <c r="H77" s="80">
        <v>1.1180491754776624E-2</v>
      </c>
      <c r="I77" s="80">
        <v>1.2799950170510286E-2</v>
      </c>
      <c r="J77" s="80">
        <v>5.4501004375652065E-3</v>
      </c>
      <c r="K77" s="80">
        <v>0</v>
      </c>
      <c r="L77" s="80">
        <v>2.5381896323517961E-3</v>
      </c>
      <c r="M77" s="80">
        <v>9.0783101574300439E-3</v>
      </c>
      <c r="N77" s="80">
        <v>0</v>
      </c>
      <c r="O77" s="80">
        <v>6.6802659649013536E-3</v>
      </c>
      <c r="P77" s="80">
        <v>5.0467930051853814E-2</v>
      </c>
      <c r="Q77" s="80">
        <v>0.35137576106759683</v>
      </c>
      <c r="R77" s="80">
        <v>0.1266603341690154</v>
      </c>
      <c r="S77" s="80">
        <v>1.8109905168252387E-2</v>
      </c>
      <c r="T77" s="80">
        <v>0.37127641352247776</v>
      </c>
      <c r="U77" s="80">
        <v>2.7001354739251623E-2</v>
      </c>
      <c r="V77" s="80">
        <v>1</v>
      </c>
    </row>
    <row r="78" spans="1:22">
      <c r="A78" s="93" t="s">
        <v>510</v>
      </c>
      <c r="B78" s="80">
        <v>1.0090042101596993E-3</v>
      </c>
      <c r="C78" s="80">
        <v>0</v>
      </c>
      <c r="D78" s="80">
        <v>6.7608403929482388E-4</v>
      </c>
      <c r="E78" s="80">
        <v>5.5315966851394683E-3</v>
      </c>
      <c r="F78" s="80">
        <v>5.7246903842410955E-2</v>
      </c>
      <c r="G78" s="80">
        <v>9.2039622622181697E-2</v>
      </c>
      <c r="H78" s="80">
        <v>0.58631339568330587</v>
      </c>
      <c r="I78" s="80">
        <v>6.386945431823071E-3</v>
      </c>
      <c r="J78" s="80">
        <v>2.699214308396759E-2</v>
      </c>
      <c r="K78" s="80">
        <v>6.4325298859876465E-2</v>
      </c>
      <c r="L78" s="80">
        <v>4.7315639053072595E-2</v>
      </c>
      <c r="M78" s="80">
        <v>1.6768932914024648E-2</v>
      </c>
      <c r="N78" s="80">
        <v>4.0974790260292357E-4</v>
      </c>
      <c r="O78" s="80">
        <v>1.9944479159197302E-2</v>
      </c>
      <c r="P78" s="80">
        <v>4.8247815531494249E-3</v>
      </c>
      <c r="Q78" s="80">
        <v>3.7594370063818235E-3</v>
      </c>
      <c r="R78" s="80">
        <v>9.3166429354339751E-3</v>
      </c>
      <c r="S78" s="80">
        <v>3.5402218784892595E-2</v>
      </c>
      <c r="T78" s="80">
        <v>2.1096895135268027E-2</v>
      </c>
      <c r="U78" s="80">
        <v>6.4023109781706803E-4</v>
      </c>
      <c r="V78" s="80">
        <v>1</v>
      </c>
    </row>
    <row r="79" spans="1:22">
      <c r="A79" s="93" t="s">
        <v>508</v>
      </c>
      <c r="B79" s="80">
        <v>1.9717098899645342E-3</v>
      </c>
      <c r="C79" s="80">
        <v>4.2162349848298214E-4</v>
      </c>
      <c r="D79" s="80">
        <v>7.5437537718768856E-3</v>
      </c>
      <c r="E79" s="80">
        <v>2.5640495696960176E-2</v>
      </c>
      <c r="F79" s="80">
        <v>9.4369259513396878E-2</v>
      </c>
      <c r="G79" s="80">
        <v>3.807425533849753E-2</v>
      </c>
      <c r="H79" s="80">
        <v>0.14407949669728259</v>
      </c>
      <c r="I79" s="80">
        <v>7.158505634047338E-2</v>
      </c>
      <c r="J79" s="80">
        <v>3.0981060011077952E-2</v>
      </c>
      <c r="K79" s="80">
        <v>0.12113408453964501</v>
      </c>
      <c r="L79" s="80">
        <v>1.4744421755772522E-2</v>
      </c>
      <c r="M79" s="80">
        <v>6.4504261704185648E-2</v>
      </c>
      <c r="N79" s="80">
        <v>1.3020725688445037E-3</v>
      </c>
      <c r="O79" s="80">
        <v>3.6763915642231797E-2</v>
      </c>
      <c r="P79" s="80">
        <v>6.8009523730789265E-2</v>
      </c>
      <c r="Q79" s="80">
        <v>0.15593455741933351</v>
      </c>
      <c r="R79" s="80">
        <v>1.1702118864758063E-2</v>
      </c>
      <c r="S79" s="80">
        <v>2.3449706930332916E-2</v>
      </c>
      <c r="T79" s="80">
        <v>3.2952769901042483E-2</v>
      </c>
      <c r="U79" s="80">
        <v>5.4835856185051379E-2</v>
      </c>
      <c r="V79" s="80">
        <v>1</v>
      </c>
    </row>
    <row r="80" spans="1:22">
      <c r="A80" s="93" t="s">
        <v>535</v>
      </c>
      <c r="B80" s="80">
        <v>0.84547181760607981</v>
      </c>
      <c r="C80" s="80">
        <v>0</v>
      </c>
      <c r="D80" s="80">
        <v>1.6043909647456195E-2</v>
      </c>
      <c r="E80" s="80">
        <v>6.122018154950391E-3</v>
      </c>
      <c r="F80" s="80">
        <v>6.333122229259025E-3</v>
      </c>
      <c r="G80" s="80">
        <v>4.8553937090985856E-2</v>
      </c>
      <c r="H80" s="80">
        <v>3.7576525226936879E-2</v>
      </c>
      <c r="I80" s="80">
        <v>1.4143972978678488E-2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6.7553303778762931E-3</v>
      </c>
      <c r="P80" s="80">
        <v>4.4331855604813177E-3</v>
      </c>
      <c r="Q80" s="80">
        <v>0</v>
      </c>
      <c r="R80" s="80">
        <v>9.4996833438885375E-3</v>
      </c>
      <c r="S80" s="80">
        <v>0</v>
      </c>
      <c r="T80" s="80">
        <v>0</v>
      </c>
      <c r="U80" s="80">
        <v>5.0664977834072198E-3</v>
      </c>
      <c r="V80" s="80">
        <v>1</v>
      </c>
    </row>
    <row r="81" spans="1:22">
      <c r="A81" s="93" t="s">
        <v>516</v>
      </c>
      <c r="B81" s="80">
        <v>0</v>
      </c>
      <c r="C81" s="80">
        <v>2.7569475077194529E-3</v>
      </c>
      <c r="D81" s="80">
        <v>1.5291868842817233E-2</v>
      </c>
      <c r="E81" s="80">
        <v>0.88267656717149434</v>
      </c>
      <c r="F81" s="80">
        <v>2.7238641376268195E-2</v>
      </c>
      <c r="G81" s="80">
        <v>3.6269176101553693E-3</v>
      </c>
      <c r="H81" s="80">
        <v>9.1653188256628926E-3</v>
      </c>
      <c r="I81" s="80">
        <v>2.0707739057981671E-3</v>
      </c>
      <c r="J81" s="80">
        <v>1.225310003430868E-4</v>
      </c>
      <c r="K81" s="80">
        <v>5.3913640150958194E-4</v>
      </c>
      <c r="L81" s="80">
        <v>8.2463363230897424E-3</v>
      </c>
      <c r="M81" s="80">
        <v>6.2980934176346615E-3</v>
      </c>
      <c r="N81" s="80">
        <v>0</v>
      </c>
      <c r="O81" s="80">
        <v>1.0255844728716365E-2</v>
      </c>
      <c r="P81" s="80">
        <v>1.1762976032936332E-2</v>
      </c>
      <c r="Q81" s="80">
        <v>1.0733715630054404E-2</v>
      </c>
      <c r="R81" s="80">
        <v>8.454639023672989E-4</v>
      </c>
      <c r="S81" s="80">
        <v>0</v>
      </c>
      <c r="T81" s="80">
        <v>1.2375631034651766E-3</v>
      </c>
      <c r="U81" s="80">
        <v>7.1313042199676515E-3</v>
      </c>
      <c r="V81" s="80">
        <v>1</v>
      </c>
    </row>
    <row r="82" spans="1:22" ht="30" customHeight="1">
      <c r="A82" s="93" t="s">
        <v>520</v>
      </c>
      <c r="B82" s="80">
        <v>8.0699130024012916E-4</v>
      </c>
      <c r="C82" s="80">
        <v>7.2826044168011652E-4</v>
      </c>
      <c r="D82" s="80">
        <v>3.4562846907845529E-2</v>
      </c>
      <c r="E82" s="80">
        <v>8.3651537220013381E-2</v>
      </c>
      <c r="F82" s="80">
        <v>0.13529898043538166</v>
      </c>
      <c r="G82" s="80">
        <v>2.8972955950084634E-2</v>
      </c>
      <c r="H82" s="80">
        <v>0.16781482502066686</v>
      </c>
      <c r="I82" s="80">
        <v>3.2122190292485142E-2</v>
      </c>
      <c r="J82" s="80">
        <v>8.9300476321694286E-2</v>
      </c>
      <c r="K82" s="80">
        <v>3.7200330669605952E-3</v>
      </c>
      <c r="L82" s="80">
        <v>2.2359563831043577E-2</v>
      </c>
      <c r="M82" s="80">
        <v>1.3266149667362122E-2</v>
      </c>
      <c r="N82" s="80">
        <v>6.6921229776010713E-4</v>
      </c>
      <c r="O82" s="80">
        <v>3.2417431012085184E-2</v>
      </c>
      <c r="P82" s="80">
        <v>1.6238239578002599E-2</v>
      </c>
      <c r="Q82" s="80">
        <v>1.7143644451442744E-2</v>
      </c>
      <c r="R82" s="80">
        <v>1.6277605007282606E-2</v>
      </c>
      <c r="S82" s="80">
        <v>8.4242018659213477E-3</v>
      </c>
      <c r="T82" s="80">
        <v>0.26341377002716215</v>
      </c>
      <c r="U82" s="80">
        <v>3.2811085304885253E-2</v>
      </c>
      <c r="V82" s="80">
        <v>1</v>
      </c>
    </row>
    <row r="83" spans="1:22">
      <c r="A83" s="93" t="s">
        <v>515</v>
      </c>
      <c r="B83" s="80">
        <v>4.7656719120828847E-4</v>
      </c>
      <c r="C83" s="80">
        <v>1.3343881353832077E-4</v>
      </c>
      <c r="D83" s="80">
        <v>2.5820410419665069E-2</v>
      </c>
      <c r="E83" s="80">
        <v>8.3494571899692133E-3</v>
      </c>
      <c r="F83" s="80">
        <v>0.73153063850472277</v>
      </c>
      <c r="G83" s="80">
        <v>1.5936406874005167E-2</v>
      </c>
      <c r="H83" s="80">
        <v>6.6681281393863714E-2</v>
      </c>
      <c r="I83" s="80">
        <v>4.6989525053137242E-3</v>
      </c>
      <c r="J83" s="80">
        <v>9.2072781341441326E-3</v>
      </c>
      <c r="K83" s="80">
        <v>1.8204866704156619E-3</v>
      </c>
      <c r="L83" s="80">
        <v>3.1453434619747037E-4</v>
      </c>
      <c r="M83" s="80">
        <v>1.5917344186356836E-2</v>
      </c>
      <c r="N83" s="80">
        <v>0</v>
      </c>
      <c r="O83" s="80">
        <v>1.9472535432770666E-2</v>
      </c>
      <c r="P83" s="80">
        <v>5.7283376383236275E-3</v>
      </c>
      <c r="Q83" s="80">
        <v>2.480055663047933E-2</v>
      </c>
      <c r="R83" s="80">
        <v>0</v>
      </c>
      <c r="S83" s="80">
        <v>9.9602542962532285E-3</v>
      </c>
      <c r="T83" s="80">
        <v>5.267020597234004E-2</v>
      </c>
      <c r="U83" s="80">
        <v>6.4813138004327234E-3</v>
      </c>
      <c r="V83" s="80">
        <v>1</v>
      </c>
    </row>
    <row r="84" spans="1:22">
      <c r="A84" s="93" t="s">
        <v>517</v>
      </c>
      <c r="B84" s="80">
        <v>3.3897910211308623E-3</v>
      </c>
      <c r="C84" s="80">
        <v>9.3190131165109616E-4</v>
      </c>
      <c r="D84" s="80">
        <v>8.5851408335857228E-3</v>
      </c>
      <c r="E84" s="80">
        <v>3.024019756307807E-2</v>
      </c>
      <c r="F84" s="80">
        <v>0.13677981501758965</v>
      </c>
      <c r="G84" s="80">
        <v>0.10771614286047107</v>
      </c>
      <c r="H84" s="80">
        <v>0.21320737133937517</v>
      </c>
      <c r="I84" s="80">
        <v>0.29155697411644105</v>
      </c>
      <c r="J84" s="80">
        <v>6.2553875544579833E-3</v>
      </c>
      <c r="K84" s="80">
        <v>5.2419448780374159E-4</v>
      </c>
      <c r="L84" s="80">
        <v>1.1462386133308482E-2</v>
      </c>
      <c r="M84" s="80">
        <v>3.3664934883395848E-3</v>
      </c>
      <c r="N84" s="80">
        <v>0</v>
      </c>
      <c r="O84" s="80">
        <v>4.4311907369009619E-2</v>
      </c>
      <c r="P84" s="80">
        <v>1.4700743191296042E-2</v>
      </c>
      <c r="Q84" s="80">
        <v>2.9191808587470586E-2</v>
      </c>
      <c r="R84" s="80">
        <v>1.0297509493744613E-2</v>
      </c>
      <c r="S84" s="80">
        <v>3.7241106166856927E-2</v>
      </c>
      <c r="T84" s="80">
        <v>3.741583766279151E-2</v>
      </c>
      <c r="U84" s="80">
        <v>1.2825291801598211E-2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4.9016391253120508E-3</v>
      </c>
      <c r="C86" s="80">
        <v>3.6990215884655562E-4</v>
      </c>
      <c r="D86" s="80">
        <v>7.4479828718460326E-3</v>
      </c>
      <c r="E86" s="80">
        <v>6.1459505004712332E-2</v>
      </c>
      <c r="F86" s="80">
        <v>0.11912185111351002</v>
      </c>
      <c r="G86" s="80">
        <v>2.842904237150836E-2</v>
      </c>
      <c r="H86" s="80">
        <v>0.12745132767001707</v>
      </c>
      <c r="I86" s="80">
        <v>3.1005001518515141E-2</v>
      </c>
      <c r="J86" s="80">
        <v>2.1616919568637174E-2</v>
      </c>
      <c r="K86" s="80">
        <v>4.7199399329995118E-2</v>
      </c>
      <c r="L86" s="80">
        <v>1.6034706926577616E-2</v>
      </c>
      <c r="M86" s="80">
        <v>5.8909677093416844E-2</v>
      </c>
      <c r="N86" s="80">
        <v>6.6199130468614351E-4</v>
      </c>
      <c r="O86" s="80">
        <v>3.4463035044309864E-2</v>
      </c>
      <c r="P86" s="80">
        <v>0.10333510057912625</v>
      </c>
      <c r="Q86" s="80">
        <v>0.16509888930634345</v>
      </c>
      <c r="R86" s="80">
        <v>1.8912046325454668E-2</v>
      </c>
      <c r="S86" s="80">
        <v>6.4534861100868313E-2</v>
      </c>
      <c r="T86" s="80">
        <v>4.8253939864477603E-2</v>
      </c>
      <c r="U86" s="80">
        <v>4.0793181721839385E-2</v>
      </c>
      <c r="V86" s="80">
        <v>1</v>
      </c>
    </row>
    <row r="88" spans="1:22">
      <c r="A88" t="s">
        <v>905</v>
      </c>
    </row>
  </sheetData>
  <mergeCells count="23">
    <mergeCell ref="R61:S61"/>
    <mergeCell ref="V61:V62"/>
    <mergeCell ref="A59:C59"/>
    <mergeCell ref="B61:C61"/>
    <mergeCell ref="F61:I61"/>
    <mergeCell ref="K61:L61"/>
    <mergeCell ref="M61:O61"/>
    <mergeCell ref="P61:Q61"/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>
      <selection activeCell="B3" sqref="B3:G3"/>
    </sheetView>
  </sheetViews>
  <sheetFormatPr defaultColWidth="8.85546875" defaultRowHeight="15"/>
  <cols>
    <col min="1" max="1" width="45" customWidth="1"/>
    <col min="2" max="5" width="16.140625" customWidth="1"/>
    <col min="6" max="6" width="15.42578125" customWidth="1"/>
    <col min="7" max="7" width="16.140625" customWidth="1"/>
  </cols>
  <sheetData>
    <row r="1" spans="1:7">
      <c r="A1" s="24" t="s">
        <v>911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8718</v>
      </c>
      <c r="C4" s="143">
        <v>38908</v>
      </c>
      <c r="D4" s="143">
        <v>55044</v>
      </c>
      <c r="E4" s="143">
        <v>24956</v>
      </c>
      <c r="F4" s="143">
        <v>120931</v>
      </c>
      <c r="G4" s="143">
        <v>80831</v>
      </c>
    </row>
    <row r="5" spans="1:7">
      <c r="A5" s="93" t="s">
        <v>513</v>
      </c>
      <c r="B5" s="143">
        <v>2376</v>
      </c>
      <c r="C5" s="143">
        <v>17633</v>
      </c>
      <c r="D5" s="143">
        <v>24944</v>
      </c>
      <c r="E5" s="143">
        <v>13331</v>
      </c>
      <c r="F5" s="143">
        <v>77098</v>
      </c>
      <c r="G5" s="143">
        <v>36885</v>
      </c>
    </row>
    <row r="6" spans="1:7">
      <c r="A6" s="93" t="s">
        <v>522</v>
      </c>
      <c r="B6" s="143">
        <v>956</v>
      </c>
      <c r="C6" s="143">
        <v>7526</v>
      </c>
      <c r="D6" s="143">
        <v>13139</v>
      </c>
      <c r="E6" s="143">
        <v>8701</v>
      </c>
      <c r="F6" s="143">
        <v>34101</v>
      </c>
      <c r="G6" s="143">
        <v>20156</v>
      </c>
    </row>
    <row r="7" spans="1:7">
      <c r="A7" s="93" t="s">
        <v>524</v>
      </c>
      <c r="B7" s="143">
        <v>393</v>
      </c>
      <c r="C7" s="143">
        <v>1636</v>
      </c>
      <c r="D7" s="143">
        <v>2716</v>
      </c>
      <c r="E7" s="143">
        <v>1333</v>
      </c>
      <c r="F7" s="143">
        <v>13692</v>
      </c>
      <c r="G7" s="143">
        <v>29223</v>
      </c>
    </row>
    <row r="8" spans="1:7">
      <c r="A8" s="93" t="s">
        <v>518</v>
      </c>
      <c r="B8" s="143">
        <v>1356</v>
      </c>
      <c r="C8" s="143">
        <v>6289</v>
      </c>
      <c r="D8" s="143">
        <v>20423</v>
      </c>
      <c r="E8" s="143">
        <v>8579</v>
      </c>
      <c r="F8" s="143">
        <v>55795</v>
      </c>
      <c r="G8" s="143">
        <v>29852</v>
      </c>
    </row>
    <row r="9" spans="1:7">
      <c r="A9" s="93" t="s">
        <v>532</v>
      </c>
      <c r="B9" s="143">
        <v>1408</v>
      </c>
      <c r="C9" s="143">
        <v>3955</v>
      </c>
      <c r="D9" s="143">
        <v>6493</v>
      </c>
      <c r="E9" s="143">
        <v>2690</v>
      </c>
      <c r="F9" s="143">
        <v>16211</v>
      </c>
      <c r="G9" s="143">
        <v>22890</v>
      </c>
    </row>
    <row r="10" spans="1:7">
      <c r="A10" s="93" t="s">
        <v>533</v>
      </c>
      <c r="B10" s="143">
        <v>350</v>
      </c>
      <c r="C10" s="143">
        <v>1271</v>
      </c>
      <c r="D10" s="143">
        <v>3098</v>
      </c>
      <c r="E10" s="143">
        <v>2241</v>
      </c>
      <c r="F10" s="143">
        <v>6215</v>
      </c>
      <c r="G10" s="143">
        <v>30854</v>
      </c>
    </row>
    <row r="11" spans="1:7">
      <c r="A11" s="93" t="s">
        <v>511</v>
      </c>
      <c r="B11" s="143">
        <v>3085</v>
      </c>
      <c r="C11" s="143">
        <v>9879</v>
      </c>
      <c r="D11" s="143">
        <v>17533</v>
      </c>
      <c r="E11" s="143">
        <v>8144</v>
      </c>
      <c r="F11" s="143">
        <v>66704</v>
      </c>
      <c r="G11" s="143">
        <v>94886</v>
      </c>
    </row>
    <row r="12" spans="1:7">
      <c r="A12" s="93" t="s">
        <v>523</v>
      </c>
      <c r="B12" s="143">
        <v>2510</v>
      </c>
      <c r="C12" s="143">
        <v>6404</v>
      </c>
      <c r="D12" s="143">
        <v>11392</v>
      </c>
      <c r="E12" s="143">
        <v>4690</v>
      </c>
      <c r="F12" s="143">
        <v>32085</v>
      </c>
      <c r="G12" s="143">
        <v>12724</v>
      </c>
    </row>
    <row r="13" spans="1:7">
      <c r="A13" s="93" t="s">
        <v>512</v>
      </c>
      <c r="B13" s="143">
        <v>1480</v>
      </c>
      <c r="C13" s="143">
        <v>8748</v>
      </c>
      <c r="D13" s="143">
        <v>24272</v>
      </c>
      <c r="E13" s="143">
        <v>31702</v>
      </c>
      <c r="F13" s="143">
        <v>49820</v>
      </c>
      <c r="G13" s="143">
        <v>54220</v>
      </c>
    </row>
    <row r="14" spans="1:7">
      <c r="A14" s="93" t="s">
        <v>521</v>
      </c>
      <c r="B14" s="143">
        <v>10303</v>
      </c>
      <c r="C14" s="143">
        <v>22553</v>
      </c>
      <c r="D14" s="143">
        <v>17137</v>
      </c>
      <c r="E14" s="143">
        <v>7452</v>
      </c>
      <c r="F14" s="143">
        <v>5624</v>
      </c>
      <c r="G14" s="143">
        <v>2505</v>
      </c>
    </row>
    <row r="15" spans="1:7">
      <c r="A15" s="93" t="s">
        <v>534</v>
      </c>
      <c r="B15" s="143">
        <v>5019</v>
      </c>
      <c r="C15" s="143">
        <v>16399</v>
      </c>
      <c r="D15" s="143">
        <v>16091</v>
      </c>
      <c r="E15" s="143">
        <v>8841</v>
      </c>
      <c r="F15" s="143">
        <v>11344</v>
      </c>
      <c r="G15" s="143">
        <v>5248</v>
      </c>
    </row>
    <row r="16" spans="1:7">
      <c r="A16" s="93" t="s">
        <v>514</v>
      </c>
      <c r="B16" s="143">
        <v>43262</v>
      </c>
      <c r="C16" s="143">
        <v>45294</v>
      </c>
      <c r="D16" s="143">
        <v>28032</v>
      </c>
      <c r="E16" s="143">
        <v>8751</v>
      </c>
      <c r="F16" s="143">
        <v>9490</v>
      </c>
      <c r="G16" s="143">
        <v>1722</v>
      </c>
    </row>
    <row r="17" spans="1:23">
      <c r="A17" s="93" t="s">
        <v>876</v>
      </c>
      <c r="B17" s="143">
        <v>27106</v>
      </c>
      <c r="C17" s="143">
        <v>32310</v>
      </c>
      <c r="D17" s="143">
        <v>12935</v>
      </c>
      <c r="E17" s="143">
        <v>3900</v>
      </c>
      <c r="F17" s="143">
        <v>4134</v>
      </c>
      <c r="G17" s="143">
        <v>870</v>
      </c>
    </row>
    <row r="18" spans="1:23">
      <c r="A18" s="93" t="s">
        <v>519</v>
      </c>
      <c r="B18" s="143">
        <v>11872</v>
      </c>
      <c r="C18" s="143">
        <v>26583</v>
      </c>
      <c r="D18" s="143">
        <v>19664</v>
      </c>
      <c r="E18" s="143">
        <v>6049</v>
      </c>
      <c r="F18" s="143">
        <v>10941</v>
      </c>
      <c r="G18" s="143">
        <v>2713</v>
      </c>
    </row>
    <row r="19" spans="1:23">
      <c r="A19" s="93" t="s">
        <v>510</v>
      </c>
      <c r="B19" s="143">
        <v>43512</v>
      </c>
      <c r="C19" s="143">
        <v>80813</v>
      </c>
      <c r="D19" s="143">
        <v>72252</v>
      </c>
      <c r="E19" s="143">
        <v>24334</v>
      </c>
      <c r="F19" s="143">
        <v>89787</v>
      </c>
      <c r="G19" s="143">
        <v>21653</v>
      </c>
    </row>
    <row r="20" spans="1:23">
      <c r="A20" s="93" t="s">
        <v>508</v>
      </c>
      <c r="B20" s="143">
        <v>35115</v>
      </c>
      <c r="C20" s="143">
        <v>153967</v>
      </c>
      <c r="D20" s="143">
        <v>137366</v>
      </c>
      <c r="E20" s="143">
        <v>53592</v>
      </c>
      <c r="F20" s="143">
        <v>73432</v>
      </c>
      <c r="G20" s="143">
        <v>17632</v>
      </c>
    </row>
    <row r="21" spans="1:23">
      <c r="A21" s="93" t="s">
        <v>535</v>
      </c>
      <c r="B21" s="143">
        <v>2229</v>
      </c>
      <c r="C21" s="143">
        <v>2282</v>
      </c>
      <c r="D21" s="143">
        <v>966</v>
      </c>
      <c r="E21" s="143">
        <v>218</v>
      </c>
      <c r="F21" s="143">
        <v>675</v>
      </c>
      <c r="G21" s="143">
        <v>143</v>
      </c>
    </row>
    <row r="22" spans="1:23">
      <c r="A22" s="93" t="s">
        <v>516</v>
      </c>
      <c r="B22" s="143">
        <v>24634</v>
      </c>
      <c r="C22" s="143">
        <v>69699</v>
      </c>
      <c r="D22" s="143">
        <v>29771</v>
      </c>
      <c r="E22" s="143">
        <v>7219</v>
      </c>
      <c r="F22" s="143">
        <v>9199</v>
      </c>
      <c r="G22" s="143">
        <v>1431</v>
      </c>
    </row>
    <row r="23" spans="1:23">
      <c r="A23" s="93" t="s">
        <v>520</v>
      </c>
      <c r="B23" s="143">
        <v>13556</v>
      </c>
      <c r="C23" s="143">
        <v>43671</v>
      </c>
      <c r="D23" s="143">
        <v>23382</v>
      </c>
      <c r="E23" s="143">
        <v>8205</v>
      </c>
      <c r="F23" s="143">
        <v>6533</v>
      </c>
      <c r="G23" s="143">
        <v>1132</v>
      </c>
    </row>
    <row r="24" spans="1:23">
      <c r="A24" s="79" t="s">
        <v>515</v>
      </c>
      <c r="B24" s="143">
        <v>57261</v>
      </c>
      <c r="C24" s="143">
        <v>90517</v>
      </c>
      <c r="D24" s="143">
        <v>35844</v>
      </c>
      <c r="E24" s="143">
        <v>10123</v>
      </c>
      <c r="F24" s="143">
        <v>13060</v>
      </c>
      <c r="G24" s="143">
        <v>3309</v>
      </c>
    </row>
    <row r="25" spans="1:23">
      <c r="A25" s="79" t="s">
        <v>517</v>
      </c>
      <c r="B25" s="143">
        <v>35383</v>
      </c>
      <c r="C25" s="143">
        <v>63492</v>
      </c>
      <c r="D25" s="143">
        <v>26869</v>
      </c>
      <c r="E25" s="143">
        <v>6249</v>
      </c>
      <c r="F25" s="143">
        <v>8570</v>
      </c>
      <c r="G25" s="143">
        <v>2011</v>
      </c>
    </row>
    <row r="26" spans="1:23">
      <c r="A26" s="99" t="s">
        <v>536</v>
      </c>
      <c r="B26" s="143">
        <v>30</v>
      </c>
      <c r="C26" s="143">
        <v>301</v>
      </c>
      <c r="D26" s="143">
        <v>240</v>
      </c>
      <c r="E26" s="143">
        <v>101</v>
      </c>
      <c r="F26" s="143">
        <v>476</v>
      </c>
      <c r="G26" s="143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  <c r="U31" s="101"/>
      <c r="V31" s="101"/>
      <c r="W31" s="101"/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876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910</v>
      </c>
    </row>
    <row r="57" spans="1:23">
      <c r="A57" s="24" t="s">
        <v>912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3">
      <c r="A60" s="93" t="s">
        <v>509</v>
      </c>
      <c r="B60" s="143">
        <v>6504</v>
      </c>
      <c r="C60" s="143">
        <v>42490</v>
      </c>
      <c r="D60" s="143">
        <v>51566</v>
      </c>
      <c r="E60" s="143">
        <v>25131</v>
      </c>
      <c r="F60" s="143">
        <v>136787</v>
      </c>
      <c r="G60" s="143">
        <v>99306</v>
      </c>
    </row>
    <row r="61" spans="1:23">
      <c r="A61" s="93" t="s">
        <v>513</v>
      </c>
      <c r="B61" s="143">
        <v>1219</v>
      </c>
      <c r="C61" s="143">
        <v>12340</v>
      </c>
      <c r="D61" s="143">
        <v>20357</v>
      </c>
      <c r="E61" s="143">
        <v>13813</v>
      </c>
      <c r="F61" s="143">
        <v>89073</v>
      </c>
      <c r="G61" s="143">
        <v>45472</v>
      </c>
    </row>
    <row r="62" spans="1:23">
      <c r="A62" s="93" t="s">
        <v>522</v>
      </c>
      <c r="B62" s="143">
        <v>573</v>
      </c>
      <c r="C62" s="143">
        <v>5063</v>
      </c>
      <c r="D62" s="143">
        <v>8095</v>
      </c>
      <c r="E62" s="143">
        <v>7348</v>
      </c>
      <c r="F62" s="143">
        <v>30942</v>
      </c>
      <c r="G62" s="143">
        <v>21427</v>
      </c>
    </row>
    <row r="63" spans="1:23">
      <c r="A63" s="93" t="s">
        <v>524</v>
      </c>
      <c r="B63" s="143">
        <v>189</v>
      </c>
      <c r="C63" s="143">
        <v>1966</v>
      </c>
      <c r="D63" s="143">
        <v>3361</v>
      </c>
      <c r="E63" s="143">
        <v>1265</v>
      </c>
      <c r="F63" s="143">
        <v>16108</v>
      </c>
      <c r="G63" s="143">
        <v>37564</v>
      </c>
    </row>
    <row r="64" spans="1:23">
      <c r="A64" s="93" t="s">
        <v>518</v>
      </c>
      <c r="B64" s="143">
        <v>491</v>
      </c>
      <c r="C64" s="143">
        <v>5146</v>
      </c>
      <c r="D64" s="143">
        <v>13567</v>
      </c>
      <c r="E64" s="143">
        <v>7974</v>
      </c>
      <c r="F64" s="143">
        <v>57066</v>
      </c>
      <c r="G64" s="143">
        <v>32887</v>
      </c>
    </row>
    <row r="65" spans="1:7">
      <c r="A65" s="93" t="s">
        <v>532</v>
      </c>
      <c r="B65" s="143">
        <v>1494</v>
      </c>
      <c r="C65" s="143">
        <v>4035</v>
      </c>
      <c r="D65" s="143">
        <v>6265</v>
      </c>
      <c r="E65" s="143">
        <v>3570</v>
      </c>
      <c r="F65" s="143">
        <v>19573</v>
      </c>
      <c r="G65" s="143">
        <v>23677</v>
      </c>
    </row>
    <row r="66" spans="1:7">
      <c r="A66" s="93" t="s">
        <v>533</v>
      </c>
      <c r="B66" s="143">
        <v>37</v>
      </c>
      <c r="C66" s="143">
        <v>1777</v>
      </c>
      <c r="D66" s="143">
        <v>2597</v>
      </c>
      <c r="E66" s="143">
        <v>2466</v>
      </c>
      <c r="F66" s="143">
        <v>7267</v>
      </c>
      <c r="G66" s="143">
        <v>35065</v>
      </c>
    </row>
    <row r="67" spans="1:7">
      <c r="A67" s="93" t="s">
        <v>511</v>
      </c>
      <c r="B67" s="143">
        <v>2497</v>
      </c>
      <c r="C67" s="143">
        <v>10503</v>
      </c>
      <c r="D67" s="143">
        <v>19407</v>
      </c>
      <c r="E67" s="143">
        <v>10188</v>
      </c>
      <c r="F67" s="143">
        <v>65459</v>
      </c>
      <c r="G67" s="143">
        <v>116071</v>
      </c>
    </row>
    <row r="68" spans="1:7">
      <c r="A68" s="93" t="s">
        <v>523</v>
      </c>
      <c r="B68" s="143">
        <v>1922</v>
      </c>
      <c r="C68" s="143">
        <v>5271</v>
      </c>
      <c r="D68" s="143">
        <v>8675</v>
      </c>
      <c r="E68" s="143">
        <v>3791</v>
      </c>
      <c r="F68" s="143">
        <v>33548</v>
      </c>
      <c r="G68" s="143">
        <v>13932</v>
      </c>
    </row>
    <row r="69" spans="1:7">
      <c r="A69" s="93" t="s">
        <v>512</v>
      </c>
      <c r="B69" s="143">
        <v>1499</v>
      </c>
      <c r="C69" s="143">
        <v>11635</v>
      </c>
      <c r="D69" s="143">
        <v>25324</v>
      </c>
      <c r="E69" s="143">
        <v>36391</v>
      </c>
      <c r="F69" s="143">
        <v>63566</v>
      </c>
      <c r="G69" s="143">
        <v>68155</v>
      </c>
    </row>
    <row r="70" spans="1:7">
      <c r="A70" s="93" t="s">
        <v>521</v>
      </c>
      <c r="B70" s="143">
        <v>8910</v>
      </c>
      <c r="C70" s="143">
        <v>26240</v>
      </c>
      <c r="D70" s="143">
        <v>26386</v>
      </c>
      <c r="E70" s="143">
        <v>10223</v>
      </c>
      <c r="F70" s="143">
        <v>8767</v>
      </c>
      <c r="G70" s="143">
        <v>2275</v>
      </c>
    </row>
    <row r="71" spans="1:7">
      <c r="A71" s="93" t="s">
        <v>534</v>
      </c>
      <c r="B71" s="143">
        <v>2727</v>
      </c>
      <c r="C71" s="143">
        <v>14763</v>
      </c>
      <c r="D71" s="143">
        <v>16944</v>
      </c>
      <c r="E71" s="143">
        <v>8500</v>
      </c>
      <c r="F71" s="143">
        <v>16777</v>
      </c>
      <c r="G71" s="143">
        <v>7973</v>
      </c>
    </row>
    <row r="72" spans="1:7">
      <c r="A72" s="93" t="s">
        <v>514</v>
      </c>
      <c r="B72" s="143">
        <v>37230</v>
      </c>
      <c r="C72" s="143">
        <v>53453</v>
      </c>
      <c r="D72" s="143">
        <v>38623</v>
      </c>
      <c r="E72" s="143">
        <v>8710</v>
      </c>
      <c r="F72" s="143">
        <v>16278</v>
      </c>
      <c r="G72" s="143">
        <v>2275</v>
      </c>
    </row>
    <row r="73" spans="1:7">
      <c r="A73" s="93" t="s">
        <v>876</v>
      </c>
      <c r="B73" s="143">
        <v>31455</v>
      </c>
      <c r="C73" s="143">
        <v>49904</v>
      </c>
      <c r="D73" s="143">
        <v>17517</v>
      </c>
      <c r="E73" s="143">
        <v>5157</v>
      </c>
      <c r="F73" s="143">
        <v>8193</v>
      </c>
      <c r="G73" s="143">
        <v>1419</v>
      </c>
    </row>
    <row r="74" spans="1:7">
      <c r="A74" s="93" t="s">
        <v>519</v>
      </c>
      <c r="B74" s="143">
        <v>13395</v>
      </c>
      <c r="C74" s="143">
        <v>35364</v>
      </c>
      <c r="D74" s="143">
        <v>29875</v>
      </c>
      <c r="E74" s="143">
        <v>8530</v>
      </c>
      <c r="F74" s="143">
        <v>17289</v>
      </c>
      <c r="G74" s="143">
        <v>4677</v>
      </c>
    </row>
    <row r="75" spans="1:7">
      <c r="A75" s="93" t="s">
        <v>510</v>
      </c>
      <c r="B75" s="143">
        <v>30603</v>
      </c>
      <c r="C75" s="143">
        <v>77053</v>
      </c>
      <c r="D75" s="143">
        <v>80219</v>
      </c>
      <c r="E75" s="143">
        <v>25775</v>
      </c>
      <c r="F75" s="143">
        <v>102890</v>
      </c>
      <c r="G75" s="143">
        <v>25447</v>
      </c>
    </row>
    <row r="76" spans="1:7">
      <c r="A76" s="93" t="s">
        <v>508</v>
      </c>
      <c r="B76" s="143">
        <v>21490</v>
      </c>
      <c r="C76" s="143">
        <v>129583</v>
      </c>
      <c r="D76" s="143">
        <v>122386</v>
      </c>
      <c r="E76" s="143">
        <v>50378</v>
      </c>
      <c r="F76" s="143">
        <v>86615</v>
      </c>
      <c r="G76" s="143">
        <v>17490</v>
      </c>
    </row>
    <row r="77" spans="1:7">
      <c r="A77" s="93" t="s">
        <v>535</v>
      </c>
      <c r="B77" s="143">
        <v>2172</v>
      </c>
      <c r="C77" s="143">
        <v>2415</v>
      </c>
      <c r="D77" s="143">
        <v>659</v>
      </c>
      <c r="E77" s="143">
        <v>316</v>
      </c>
      <c r="F77" s="143">
        <v>646</v>
      </c>
      <c r="G77" s="143">
        <v>251</v>
      </c>
    </row>
    <row r="78" spans="1:7">
      <c r="A78" s="93" t="s">
        <v>516</v>
      </c>
      <c r="B78" s="143">
        <v>19905</v>
      </c>
      <c r="C78" s="143">
        <v>70354</v>
      </c>
      <c r="D78" s="143">
        <v>29975</v>
      </c>
      <c r="E78" s="143">
        <v>8414</v>
      </c>
      <c r="F78" s="143">
        <v>10890</v>
      </c>
      <c r="G78" s="143">
        <v>1579</v>
      </c>
    </row>
    <row r="79" spans="1:7">
      <c r="A79" s="93" t="s">
        <v>520</v>
      </c>
      <c r="B79" s="143">
        <v>7062</v>
      </c>
      <c r="C79" s="143">
        <v>39691</v>
      </c>
      <c r="D79" s="143">
        <v>20952</v>
      </c>
      <c r="E79" s="143">
        <v>8829</v>
      </c>
      <c r="F79" s="143">
        <v>6604</v>
      </c>
      <c r="G79" s="143">
        <v>1328</v>
      </c>
    </row>
    <row r="80" spans="1:7">
      <c r="A80" s="79" t="s">
        <v>515</v>
      </c>
      <c r="B80" s="143">
        <v>29332</v>
      </c>
      <c r="C80" s="143">
        <v>69601</v>
      </c>
      <c r="D80" s="143">
        <v>26382</v>
      </c>
      <c r="E80" s="143">
        <v>8655</v>
      </c>
      <c r="F80" s="143">
        <v>13903</v>
      </c>
      <c r="G80" s="143">
        <v>2845</v>
      </c>
    </row>
    <row r="81" spans="1:7">
      <c r="A81" s="79" t="s">
        <v>517</v>
      </c>
      <c r="B81" s="143">
        <v>24239</v>
      </c>
      <c r="C81" s="143">
        <v>62822</v>
      </c>
      <c r="D81" s="143">
        <v>29364</v>
      </c>
      <c r="E81" s="143">
        <v>8187</v>
      </c>
      <c r="F81" s="143">
        <v>10341</v>
      </c>
      <c r="G81" s="143">
        <v>2340</v>
      </c>
    </row>
    <row r="82" spans="1:7">
      <c r="A82" s="99" t="s">
        <v>536</v>
      </c>
      <c r="B82" s="143">
        <v>0</v>
      </c>
      <c r="C82" s="143">
        <v>543</v>
      </c>
      <c r="D82" s="143">
        <v>629</v>
      </c>
      <c r="E82" s="143">
        <v>300</v>
      </c>
      <c r="F82" s="143">
        <v>682</v>
      </c>
      <c r="G82" s="143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88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ref="B89:G89" si="6">B62/SUM($B62:$G62)</f>
        <v>7.8014377518788799E-3</v>
      </c>
      <c r="C89" s="80">
        <f t="shared" si="6"/>
        <v>6.8933122753512696E-2</v>
      </c>
      <c r="D89" s="80">
        <f t="shared" si="6"/>
        <v>0.11021402897287877</v>
      </c>
      <c r="E89" s="80">
        <f t="shared" si="6"/>
        <v>0.10004356823875395</v>
      </c>
      <c r="F89" s="80">
        <f t="shared" si="6"/>
        <v>0.42127763860145956</v>
      </c>
      <c r="G89" s="80">
        <f t="shared" si="6"/>
        <v>0.2917302036815162</v>
      </c>
    </row>
    <row r="90" spans="1:7">
      <c r="A90" s="93" t="s">
        <v>549</v>
      </c>
      <c r="B90" s="80">
        <f t="shared" ref="B90:G90" si="7">B63/SUM($B63:$G63)</f>
        <v>3.1263957123715946E-3</v>
      </c>
      <c r="C90" s="80">
        <f t="shared" si="7"/>
        <v>3.2521132119166955E-2</v>
      </c>
      <c r="D90" s="80">
        <f t="shared" si="7"/>
        <v>5.559690999619539E-2</v>
      </c>
      <c r="E90" s="80">
        <f t="shared" si="7"/>
        <v>2.0925346963756968E-2</v>
      </c>
      <c r="F90" s="80">
        <f t="shared" si="7"/>
        <v>0.26645493193059072</v>
      </c>
      <c r="G90" s="80">
        <f t="shared" si="7"/>
        <v>0.62137528327791836</v>
      </c>
    </row>
    <row r="91" spans="1:7">
      <c r="A91" s="93" t="s">
        <v>550</v>
      </c>
      <c r="B91" s="80">
        <f t="shared" ref="B91:G91" si="8">B64/SUM($B64:$G64)</f>
        <v>4.1918877154638826E-3</v>
      </c>
      <c r="C91" s="80">
        <f t="shared" si="8"/>
        <v>4.393371524190863E-2</v>
      </c>
      <c r="D91" s="80">
        <f t="shared" si="8"/>
        <v>0.11582757766944703</v>
      </c>
      <c r="E91" s="80">
        <f t="shared" si="8"/>
        <v>6.8077622491057019E-2</v>
      </c>
      <c r="F91" s="80">
        <f t="shared" si="8"/>
        <v>0.4871980944412666</v>
      </c>
      <c r="G91" s="80">
        <f t="shared" si="8"/>
        <v>0.28077110244085685</v>
      </c>
    </row>
    <row r="92" spans="1:7">
      <c r="A92" s="93" t="s">
        <v>551</v>
      </c>
      <c r="B92" s="80">
        <f t="shared" ref="B92:G92" si="9">B65/SUM($B65:$G65)</f>
        <v>2.5488791073804893E-2</v>
      </c>
      <c r="C92" s="80">
        <f t="shared" si="9"/>
        <v>6.884020882383049E-2</v>
      </c>
      <c r="D92" s="80">
        <f t="shared" si="9"/>
        <v>0.10688572695942949</v>
      </c>
      <c r="E92" s="80">
        <f t="shared" si="9"/>
        <v>6.0906950557887196E-2</v>
      </c>
      <c r="F92" s="80">
        <f t="shared" si="9"/>
        <v>0.33393046029958712</v>
      </c>
      <c r="G92" s="80">
        <f t="shared" si="9"/>
        <v>0.40394786228546081</v>
      </c>
    </row>
    <row r="93" spans="1:7">
      <c r="A93" s="93" t="s">
        <v>533</v>
      </c>
      <c r="B93" s="80">
        <f t="shared" ref="B93:G93" si="10">B66/SUM($B66:$G66)</f>
        <v>7.5189497856083232E-4</v>
      </c>
      <c r="C93" s="80">
        <f t="shared" si="10"/>
        <v>3.6111280456827002E-2</v>
      </c>
      <c r="D93" s="80">
        <f t="shared" si="10"/>
        <v>5.277489890060761E-2</v>
      </c>
      <c r="E93" s="80">
        <f t="shared" si="10"/>
        <v>5.0112784246784121E-2</v>
      </c>
      <c r="F93" s="80">
        <f t="shared" si="10"/>
        <v>0.14767623808652888</v>
      </c>
      <c r="G93" s="80">
        <f t="shared" si="10"/>
        <v>0.71257290333069156</v>
      </c>
    </row>
    <row r="94" spans="1:7">
      <c r="A94" s="93" t="s">
        <v>552</v>
      </c>
      <c r="B94" s="80">
        <f t="shared" ref="B94:G94" si="11">B67/SUM($B67:$G67)</f>
        <v>1.1141104294478527E-2</v>
      </c>
      <c r="C94" s="80">
        <f t="shared" si="11"/>
        <v>4.6862242052426104E-2</v>
      </c>
      <c r="D94" s="80">
        <f t="shared" si="11"/>
        <v>8.6590072504182936E-2</v>
      </c>
      <c r="E94" s="80">
        <f t="shared" si="11"/>
        <v>4.5456776352481874E-2</v>
      </c>
      <c r="F94" s="80">
        <f t="shared" si="11"/>
        <v>0.29206469604015617</v>
      </c>
      <c r="G94" s="80">
        <f t="shared" si="11"/>
        <v>0.51788510875627436</v>
      </c>
    </row>
    <row r="95" spans="1:7">
      <c r="A95" s="93" t="s">
        <v>553</v>
      </c>
      <c r="B95" s="80">
        <f t="shared" ref="B95:G95" si="12">B68/SUM($B68:$G68)</f>
        <v>2.8627176454817618E-2</v>
      </c>
      <c r="C95" s="80">
        <f t="shared" si="12"/>
        <v>7.8508765397161118E-2</v>
      </c>
      <c r="D95" s="80">
        <f t="shared" si="12"/>
        <v>0.12920955033587037</v>
      </c>
      <c r="E95" s="80">
        <f t="shared" si="12"/>
        <v>5.6464945858591874E-2</v>
      </c>
      <c r="F95" s="80">
        <f t="shared" si="12"/>
        <v>0.49967976883778431</v>
      </c>
      <c r="G95" s="80">
        <f t="shared" si="12"/>
        <v>0.20750979311577475</v>
      </c>
    </row>
    <row r="96" spans="1:7">
      <c r="A96" s="93" t="s">
        <v>544</v>
      </c>
      <c r="B96" s="80">
        <f t="shared" ref="B96:G96" si="13">B69/SUM($B69:$G69)</f>
        <v>7.2566200319504285E-3</v>
      </c>
      <c r="C96" s="80">
        <f t="shared" si="13"/>
        <v>5.6324732536186278E-2</v>
      </c>
      <c r="D96" s="80">
        <f t="shared" si="13"/>
        <v>0.12259282567652612</v>
      </c>
      <c r="E96" s="80">
        <f t="shared" si="13"/>
        <v>0.17616788497845767</v>
      </c>
      <c r="F96" s="80">
        <f t="shared" si="13"/>
        <v>0.30772135353633151</v>
      </c>
      <c r="G96" s="80">
        <f t="shared" si="13"/>
        <v>0.32993658324054798</v>
      </c>
    </row>
    <row r="97" spans="1:7">
      <c r="A97" s="93" t="s">
        <v>521</v>
      </c>
      <c r="B97" s="80">
        <f t="shared" ref="B97:G97" si="14">B70/SUM($B70:$G70)</f>
        <v>0.10760739604594148</v>
      </c>
      <c r="C97" s="80">
        <f t="shared" si="14"/>
        <v>0.316904385212739</v>
      </c>
      <c r="D97" s="80">
        <f t="shared" si="14"/>
        <v>0.3186676489414379</v>
      </c>
      <c r="E97" s="80">
        <f t="shared" si="14"/>
        <v>0.12346469245540513</v>
      </c>
      <c r="F97" s="80">
        <f t="shared" si="14"/>
        <v>0.10588036376372266</v>
      </c>
      <c r="G97" s="80">
        <f t="shared" si="14"/>
        <v>2.7475513580753855E-2</v>
      </c>
    </row>
    <row r="98" spans="1:7">
      <c r="A98" s="93" t="s">
        <v>534</v>
      </c>
      <c r="B98" s="80">
        <f t="shared" ref="B98:G98" si="15">B71/SUM($B71:$G71)</f>
        <v>4.0290171975651559E-2</v>
      </c>
      <c r="C98" s="80">
        <f t="shared" si="15"/>
        <v>0.21811654157555699</v>
      </c>
      <c r="D98" s="80">
        <f t="shared" si="15"/>
        <v>0.25033981443177117</v>
      </c>
      <c r="E98" s="80">
        <f t="shared" si="15"/>
        <v>0.12558359435021571</v>
      </c>
      <c r="F98" s="80">
        <f t="shared" si="15"/>
        <v>0.24787246616630224</v>
      </c>
      <c r="G98" s="80">
        <f t="shared" si="15"/>
        <v>0.11779741150050234</v>
      </c>
    </row>
    <row r="99" spans="1:7">
      <c r="A99" s="93" t="s">
        <v>554</v>
      </c>
      <c r="B99" s="80">
        <f t="shared" ref="B99:G99" si="16">B72/SUM($B72:$G72)</f>
        <v>0.23778653501012334</v>
      </c>
      <c r="C99" s="80">
        <f t="shared" si="16"/>
        <v>0.34140219328219507</v>
      </c>
      <c r="D99" s="80">
        <f t="shared" si="16"/>
        <v>0.24668357082181019</v>
      </c>
      <c r="E99" s="80">
        <f t="shared" si="16"/>
        <v>5.5630424924474196E-2</v>
      </c>
      <c r="F99" s="80">
        <f t="shared" si="16"/>
        <v>0.1039669410930644</v>
      </c>
      <c r="G99" s="80">
        <f t="shared" si="16"/>
        <v>1.4530334868332813E-2</v>
      </c>
    </row>
    <row r="100" spans="1:7">
      <c r="A100" s="93" t="s">
        <v>876</v>
      </c>
      <c r="B100" s="80">
        <f t="shared" ref="B100:G100" si="17">B73/SUM($B73:$G73)</f>
        <v>0.27678296449469841</v>
      </c>
      <c r="C100" s="80">
        <f t="shared" si="17"/>
        <v>0.43912182674116768</v>
      </c>
      <c r="D100" s="80">
        <f t="shared" si="17"/>
        <v>0.15413788552070043</v>
      </c>
      <c r="E100" s="80">
        <f t="shared" si="17"/>
        <v>4.53781512605042E-2</v>
      </c>
      <c r="F100" s="80">
        <f t="shared" si="17"/>
        <v>7.2092920938008717E-2</v>
      </c>
      <c r="G100" s="80">
        <f t="shared" si="17"/>
        <v>1.2486251044920587E-2</v>
      </c>
    </row>
    <row r="101" spans="1:7">
      <c r="A101" s="93" t="s">
        <v>555</v>
      </c>
      <c r="B101" s="80">
        <f t="shared" ref="B101:G101" si="18">B74/SUM($B74:$G74)</f>
        <v>0.12274351690644186</v>
      </c>
      <c r="C101" s="80">
        <f t="shared" si="18"/>
        <v>0.32405388069275176</v>
      </c>
      <c r="D101" s="80">
        <f t="shared" si="18"/>
        <v>0.27375607074131769</v>
      </c>
      <c r="E101" s="80">
        <f t="shared" si="18"/>
        <v>7.8163658022541924E-2</v>
      </c>
      <c r="F101" s="80">
        <f t="shared" si="18"/>
        <v>0.1584257307798039</v>
      </c>
      <c r="G101" s="80">
        <f t="shared" si="18"/>
        <v>4.2857142857142858E-2</v>
      </c>
    </row>
    <row r="102" spans="1:7">
      <c r="A102" s="93" t="s">
        <v>556</v>
      </c>
      <c r="B102" s="80">
        <f t="shared" ref="B102:G102" si="19">B75/SUM($B75:$G75)</f>
        <v>8.9485857649559783E-2</v>
      </c>
      <c r="C102" s="80">
        <f t="shared" si="19"/>
        <v>0.22530973399573667</v>
      </c>
      <c r="D102" s="80">
        <f t="shared" si="19"/>
        <v>0.23456739583668385</v>
      </c>
      <c r="E102" s="80">
        <f t="shared" si="19"/>
        <v>7.5368361955279004E-2</v>
      </c>
      <c r="F102" s="80">
        <f t="shared" si="19"/>
        <v>0.30085938939199441</v>
      </c>
      <c r="G102" s="80">
        <f t="shared" si="19"/>
        <v>7.4409261170746255E-2</v>
      </c>
    </row>
    <row r="103" spans="1:7">
      <c r="A103" s="93" t="s">
        <v>545</v>
      </c>
      <c r="B103" s="80">
        <f t="shared" ref="B103:G103" si="20">B76/SUM($B76:$G76)</f>
        <v>5.0217085492893894E-2</v>
      </c>
      <c r="C103" s="80">
        <f t="shared" si="20"/>
        <v>0.30280505302120381</v>
      </c>
      <c r="D103" s="80">
        <f t="shared" si="20"/>
        <v>0.28598735342639892</v>
      </c>
      <c r="E103" s="80">
        <f t="shared" si="20"/>
        <v>0.11772156039837174</v>
      </c>
      <c r="F103" s="80">
        <f t="shared" si="20"/>
        <v>0.20239892321856701</v>
      </c>
      <c r="G103" s="80">
        <f t="shared" si="20"/>
        <v>4.0870024442564649E-2</v>
      </c>
    </row>
    <row r="104" spans="1:7">
      <c r="A104" s="93" t="s">
        <v>557</v>
      </c>
      <c r="B104" s="80">
        <f t="shared" ref="B104:G104" si="21">B77/SUM($B77:$G77)</f>
        <v>0.3362749651648862</v>
      </c>
      <c r="C104" s="80">
        <f t="shared" si="21"/>
        <v>0.37389688806316768</v>
      </c>
      <c r="D104" s="80">
        <f t="shared" si="21"/>
        <v>0.10202817773649171</v>
      </c>
      <c r="E104" s="80">
        <f t="shared" si="21"/>
        <v>4.8923982040563557E-2</v>
      </c>
      <c r="F104" s="80">
        <f t="shared" si="21"/>
        <v>0.10001548227279765</v>
      </c>
      <c r="G104" s="80">
        <f t="shared" si="21"/>
        <v>3.8860504722093202E-2</v>
      </c>
    </row>
    <row r="105" spans="1:7">
      <c r="A105" s="93" t="s">
        <v>558</v>
      </c>
      <c r="B105" s="80">
        <f t="shared" ref="B105:G105" si="22">B78/SUM($B78:$G78)</f>
        <v>0.14105316864729267</v>
      </c>
      <c r="C105" s="80">
        <f t="shared" si="22"/>
        <v>0.49855084787800197</v>
      </c>
      <c r="D105" s="80">
        <f t="shared" si="22"/>
        <v>0.21241239538822396</v>
      </c>
      <c r="E105" s="80">
        <f t="shared" si="22"/>
        <v>5.9624283396047251E-2</v>
      </c>
      <c r="F105" s="80">
        <f t="shared" si="22"/>
        <v>7.7170007865813475E-2</v>
      </c>
      <c r="G105" s="80">
        <f t="shared" si="22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ref="C106:G106" si="23">C79/SUM($B79:$G79)</f>
        <v>0.46990505055288517</v>
      </c>
      <c r="D106" s="80">
        <f t="shared" si="23"/>
        <v>0.24805247081665996</v>
      </c>
      <c r="E106" s="80">
        <f t="shared" si="23"/>
        <v>0.10452726540856676</v>
      </c>
      <c r="F106" s="80">
        <f t="shared" si="23"/>
        <v>7.8185305329955254E-2</v>
      </c>
      <c r="G106" s="80">
        <f t="shared" si="23"/>
        <v>1.5722302464897118E-2</v>
      </c>
    </row>
    <row r="107" spans="1:7">
      <c r="A107" s="79" t="s">
        <v>515</v>
      </c>
      <c r="B107" s="80">
        <f t="shared" ref="B107:G107" si="24">B80/SUM($B80:$G80)</f>
        <v>0.19461510901153148</v>
      </c>
      <c r="C107" s="80">
        <f t="shared" si="24"/>
        <v>0.46179620217890366</v>
      </c>
      <c r="D107" s="80">
        <f t="shared" si="24"/>
        <v>0.17504213166310592</v>
      </c>
      <c r="E107" s="80">
        <f t="shared" si="24"/>
        <v>5.7425125068007801E-2</v>
      </c>
      <c r="F107" s="80">
        <f t="shared" si="24"/>
        <v>9.224512002547805E-2</v>
      </c>
      <c r="G107" s="80">
        <f t="shared" si="24"/>
        <v>1.8876312052973101E-2</v>
      </c>
    </row>
    <row r="108" spans="1:7">
      <c r="A108" s="79" t="s">
        <v>560</v>
      </c>
      <c r="B108" s="80">
        <f t="shared" ref="B108:G108" si="25">B81/SUM($B81:$G81)</f>
        <v>0.17654942349573541</v>
      </c>
      <c r="C108" s="80">
        <f t="shared" si="25"/>
        <v>0.4575761327962824</v>
      </c>
      <c r="D108" s="80">
        <f t="shared" si="25"/>
        <v>0.21387834776718406</v>
      </c>
      <c r="E108" s="80">
        <f t="shared" si="25"/>
        <v>5.9631590831287828E-2</v>
      </c>
      <c r="F108" s="80">
        <f t="shared" si="25"/>
        <v>7.5320664564107423E-2</v>
      </c>
      <c r="G108" s="80">
        <f t="shared" si="25"/>
        <v>1.7043840545402898E-2</v>
      </c>
    </row>
    <row r="109" spans="1:7">
      <c r="A109" s="99" t="s">
        <v>536</v>
      </c>
      <c r="B109" s="80">
        <f t="shared" ref="B109:G109" si="26">B82/SUM($B82:$G82)</f>
        <v>0</v>
      </c>
      <c r="C109" s="80">
        <f t="shared" si="26"/>
        <v>0.19774217042971595</v>
      </c>
      <c r="D109" s="80">
        <f t="shared" si="26"/>
        <v>0.22906045156591406</v>
      </c>
      <c r="E109" s="80">
        <f t="shared" si="26"/>
        <v>0.10924981791697014</v>
      </c>
      <c r="F109" s="80">
        <f t="shared" si="26"/>
        <v>0.24836125273124546</v>
      </c>
      <c r="G109" s="80">
        <f t="shared" si="26"/>
        <v>0.21558630735615442</v>
      </c>
    </row>
    <row r="111" spans="1:7">
      <c r="A111" t="s">
        <v>905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"/>
  <sheetViews>
    <sheetView view="pageBreakPreview" zoomScale="115" zoomScaleNormal="100" zoomScaleSheetLayoutView="115" workbookViewId="0">
      <selection activeCell="B50" sqref="B50"/>
    </sheetView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4.7109375" customWidth="1"/>
    <col min="6" max="6" width="14.28515625" customWidth="1"/>
    <col min="7" max="7" width="15.28515625" customWidth="1"/>
    <col min="8" max="13" width="16.140625" customWidth="1"/>
  </cols>
  <sheetData>
    <row r="1" spans="1:13">
      <c r="A1" s="24" t="s">
        <v>915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3">
        <v>2387</v>
      </c>
      <c r="C4" s="143">
        <v>3736</v>
      </c>
      <c r="D4" s="143">
        <v>1736</v>
      </c>
      <c r="E4" s="143">
        <v>731</v>
      </c>
      <c r="F4" s="143">
        <v>1654</v>
      </c>
      <c r="G4" s="143">
        <v>459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3">
        <v>235</v>
      </c>
      <c r="C5" s="143">
        <v>902</v>
      </c>
      <c r="D5" s="143">
        <v>252</v>
      </c>
      <c r="E5" s="143">
        <v>140</v>
      </c>
      <c r="F5" s="143">
        <v>77</v>
      </c>
      <c r="G5" s="143">
        <v>54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3">
        <v>27814</v>
      </c>
      <c r="C6" s="143">
        <v>77488</v>
      </c>
      <c r="D6" s="143">
        <v>37934</v>
      </c>
      <c r="E6" s="143">
        <v>10945</v>
      </c>
      <c r="F6" s="143">
        <v>20481</v>
      </c>
      <c r="G6" s="143">
        <v>4271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3">
        <v>63090</v>
      </c>
      <c r="C7" s="143">
        <v>124192</v>
      </c>
      <c r="D7" s="143">
        <v>76860</v>
      </c>
      <c r="E7" s="143">
        <v>30454</v>
      </c>
      <c r="F7" s="143">
        <v>79110</v>
      </c>
      <c r="G7" s="143">
        <v>39865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3">
        <v>1115</v>
      </c>
      <c r="C8" s="143">
        <v>6559</v>
      </c>
      <c r="D8" s="143">
        <v>5197</v>
      </c>
      <c r="E8" s="143">
        <v>2219</v>
      </c>
      <c r="F8" s="143">
        <v>4332</v>
      </c>
      <c r="G8" s="143">
        <v>1762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3">
        <v>11081</v>
      </c>
      <c r="C9" s="143">
        <v>31681</v>
      </c>
      <c r="D9" s="143">
        <v>22024</v>
      </c>
      <c r="E9" s="143">
        <v>8864</v>
      </c>
      <c r="F9" s="143">
        <v>24798</v>
      </c>
      <c r="G9" s="143">
        <v>6565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3">
        <v>61903</v>
      </c>
      <c r="C10" s="143">
        <v>107578</v>
      </c>
      <c r="D10" s="143">
        <v>78572</v>
      </c>
      <c r="E10" s="143">
        <v>24439</v>
      </c>
      <c r="F10" s="143">
        <v>59978</v>
      </c>
      <c r="G10" s="143">
        <v>15552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3">
        <v>11501</v>
      </c>
      <c r="C11" s="143">
        <v>43290</v>
      </c>
      <c r="D11" s="143">
        <v>28687</v>
      </c>
      <c r="E11" s="143">
        <v>8951</v>
      </c>
      <c r="F11" s="143">
        <v>14605</v>
      </c>
      <c r="G11" s="143">
        <v>2771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3">
        <v>4513</v>
      </c>
      <c r="C12" s="143">
        <v>19013</v>
      </c>
      <c r="D12" s="143">
        <v>23962</v>
      </c>
      <c r="E12" s="143">
        <v>8736</v>
      </c>
      <c r="F12" s="143">
        <v>42670</v>
      </c>
      <c r="G12" s="143">
        <v>17948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3">
        <v>5295</v>
      </c>
      <c r="C13" s="143">
        <v>34620</v>
      </c>
      <c r="D13" s="143">
        <v>39640</v>
      </c>
      <c r="E13" s="143">
        <v>16639</v>
      </c>
      <c r="F13" s="143">
        <v>77146</v>
      </c>
      <c r="G13" s="143">
        <v>29193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3">
        <v>4760</v>
      </c>
      <c r="C14" s="143">
        <v>12283</v>
      </c>
      <c r="D14" s="143">
        <v>13859</v>
      </c>
      <c r="E14" s="143">
        <v>4854</v>
      </c>
      <c r="F14" s="143">
        <v>14919</v>
      </c>
      <c r="G14" s="143">
        <v>4949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3">
        <v>3795</v>
      </c>
      <c r="C15" s="143">
        <v>20606</v>
      </c>
      <c r="D15" s="143">
        <v>34130</v>
      </c>
      <c r="E15" s="143">
        <v>18144</v>
      </c>
      <c r="F15" s="143">
        <v>100294</v>
      </c>
      <c r="G15" s="143">
        <v>87739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3">
        <v>0</v>
      </c>
      <c r="C16" s="143">
        <v>429</v>
      </c>
      <c r="D16" s="143">
        <v>576</v>
      </c>
      <c r="E16" s="143">
        <v>357</v>
      </c>
      <c r="F16" s="143">
        <v>1507</v>
      </c>
      <c r="G16" s="143">
        <v>567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3">
        <v>15600</v>
      </c>
      <c r="C17" s="143">
        <v>27834</v>
      </c>
      <c r="D17" s="143">
        <v>19950</v>
      </c>
      <c r="E17" s="143">
        <v>7881</v>
      </c>
      <c r="F17" s="143">
        <v>18493</v>
      </c>
      <c r="G17" s="143">
        <v>5972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3">
        <v>10775</v>
      </c>
      <c r="C18" s="143">
        <v>33659</v>
      </c>
      <c r="D18" s="143">
        <v>35024</v>
      </c>
      <c r="E18" s="143">
        <v>14980</v>
      </c>
      <c r="F18" s="143">
        <v>88273</v>
      </c>
      <c r="G18" s="143">
        <v>126977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3">
        <v>30544</v>
      </c>
      <c r="C19" s="143">
        <v>72495</v>
      </c>
      <c r="D19" s="143">
        <v>80606</v>
      </c>
      <c r="E19" s="143">
        <v>54698</v>
      </c>
      <c r="F19" s="143">
        <v>86568</v>
      </c>
      <c r="G19" s="143">
        <v>82616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3">
        <v>5467</v>
      </c>
      <c r="C20" s="143">
        <v>7677</v>
      </c>
      <c r="D20" s="143">
        <v>7393</v>
      </c>
      <c r="E20" s="143">
        <v>2611</v>
      </c>
      <c r="F20" s="143">
        <v>11093</v>
      </c>
      <c r="G20" s="143">
        <v>5298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3">
        <v>46743</v>
      </c>
      <c r="C21" s="143">
        <v>50754</v>
      </c>
      <c r="D21" s="143">
        <v>35502</v>
      </c>
      <c r="E21" s="143">
        <v>11205</v>
      </c>
      <c r="F21" s="143">
        <v>16459</v>
      </c>
      <c r="G21" s="143">
        <v>3440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3">
        <v>20668</v>
      </c>
      <c r="C22" s="143">
        <v>46606</v>
      </c>
      <c r="D22" s="143">
        <v>27098</v>
      </c>
      <c r="E22" s="143">
        <v>9112</v>
      </c>
      <c r="F22" s="143">
        <v>19842</v>
      </c>
      <c r="G22" s="143">
        <v>12577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3">
        <v>4628</v>
      </c>
      <c r="C23" s="143">
        <v>28728</v>
      </c>
      <c r="D23" s="143">
        <v>30601</v>
      </c>
      <c r="E23" s="143">
        <v>15441</v>
      </c>
      <c r="F23" s="143">
        <v>33618</v>
      </c>
      <c r="G23" s="143">
        <v>24394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  <c r="H27" s="102"/>
      <c r="I27" s="102"/>
      <c r="J27" s="102"/>
      <c r="K27" s="102"/>
      <c r="L27" s="102"/>
      <c r="M27" s="102"/>
    </row>
    <row r="28" spans="1:20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  <c r="H28" s="98"/>
      <c r="I28" s="98"/>
      <c r="J28" s="98"/>
      <c r="K28" s="98"/>
      <c r="L28" s="98"/>
      <c r="M28" s="98"/>
      <c r="R28" s="101"/>
      <c r="S28" s="101"/>
      <c r="T28" s="101"/>
    </row>
    <row r="29" spans="1:20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R48" s="101"/>
      <c r="S48" s="101"/>
      <c r="T48" s="101"/>
    </row>
    <row r="49" spans="1:20">
      <c r="A49" t="s">
        <v>910</v>
      </c>
    </row>
    <row r="51" spans="1:20">
      <c r="A51" s="24" t="s">
        <v>916</v>
      </c>
      <c r="R51" s="101"/>
      <c r="S51" s="101"/>
      <c r="T51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20">
      <c r="A54" s="93" t="s">
        <v>539</v>
      </c>
      <c r="B54" s="143">
        <v>2506</v>
      </c>
      <c r="C54" s="143">
        <v>4235</v>
      </c>
      <c r="D54" s="143">
        <v>1781</v>
      </c>
      <c r="E54" s="143">
        <v>791</v>
      </c>
      <c r="F54" s="143">
        <v>1637</v>
      </c>
      <c r="G54" s="143">
        <v>474</v>
      </c>
    </row>
    <row r="55" spans="1:20">
      <c r="A55" s="93" t="s">
        <v>125</v>
      </c>
      <c r="B55" s="143">
        <v>104</v>
      </c>
      <c r="C55" s="143">
        <v>386</v>
      </c>
      <c r="D55" s="143">
        <v>194</v>
      </c>
      <c r="E55" s="143">
        <v>37</v>
      </c>
      <c r="F55" s="143">
        <v>130</v>
      </c>
      <c r="G55" s="143">
        <v>114</v>
      </c>
    </row>
    <row r="56" spans="1:20">
      <c r="A56" s="93" t="s">
        <v>67</v>
      </c>
      <c r="B56" s="143">
        <v>21680</v>
      </c>
      <c r="C56" s="143">
        <v>81158</v>
      </c>
      <c r="D56" s="143">
        <v>38268</v>
      </c>
      <c r="E56" s="143">
        <v>11903</v>
      </c>
      <c r="F56" s="143">
        <v>23339</v>
      </c>
      <c r="G56" s="143">
        <v>5745</v>
      </c>
    </row>
    <row r="57" spans="1:20">
      <c r="A57" s="93" t="s">
        <v>68</v>
      </c>
      <c r="B57" s="143">
        <v>31380</v>
      </c>
      <c r="C57" s="143">
        <v>90752</v>
      </c>
      <c r="D57" s="143">
        <v>54075</v>
      </c>
      <c r="E57" s="143">
        <v>23829</v>
      </c>
      <c r="F57" s="143">
        <v>80477</v>
      </c>
      <c r="G57" s="143">
        <v>46560</v>
      </c>
    </row>
    <row r="58" spans="1:20">
      <c r="A58" s="93" t="s">
        <v>78</v>
      </c>
      <c r="B58" s="143">
        <v>361</v>
      </c>
      <c r="C58" s="143">
        <v>6469</v>
      </c>
      <c r="D58" s="143">
        <v>5160</v>
      </c>
      <c r="E58" s="143">
        <v>2398</v>
      </c>
      <c r="F58" s="143">
        <v>4766</v>
      </c>
      <c r="G58" s="143">
        <v>2226</v>
      </c>
    </row>
    <row r="59" spans="1:20">
      <c r="A59" s="93" t="s">
        <v>70</v>
      </c>
      <c r="B59" s="143">
        <v>7079</v>
      </c>
      <c r="C59" s="143">
        <v>25334</v>
      </c>
      <c r="D59" s="143">
        <v>17098</v>
      </c>
      <c r="E59" s="143">
        <v>7115</v>
      </c>
      <c r="F59" s="143">
        <v>23135</v>
      </c>
      <c r="G59" s="143">
        <v>5604</v>
      </c>
    </row>
    <row r="60" spans="1:20">
      <c r="A60" s="93" t="s">
        <v>72</v>
      </c>
      <c r="B60" s="143">
        <v>40083</v>
      </c>
      <c r="C60" s="143">
        <v>107488</v>
      </c>
      <c r="D60" s="143">
        <v>88240</v>
      </c>
      <c r="E60" s="143">
        <v>27710</v>
      </c>
      <c r="F60" s="143">
        <v>70652</v>
      </c>
      <c r="G60" s="143">
        <v>16267</v>
      </c>
    </row>
    <row r="61" spans="1:20">
      <c r="A61" s="93" t="s">
        <v>84</v>
      </c>
      <c r="B61" s="143">
        <v>7106</v>
      </c>
      <c r="C61" s="143">
        <v>39285</v>
      </c>
      <c r="D61" s="143">
        <v>27001</v>
      </c>
      <c r="E61" s="143">
        <v>9564</v>
      </c>
      <c r="F61" s="143">
        <v>16361</v>
      </c>
      <c r="G61" s="143">
        <v>2732</v>
      </c>
    </row>
    <row r="62" spans="1:20">
      <c r="A62" s="93" t="s">
        <v>75</v>
      </c>
      <c r="B62" s="143">
        <v>2247</v>
      </c>
      <c r="C62" s="143">
        <v>12723</v>
      </c>
      <c r="D62" s="143">
        <v>14786</v>
      </c>
      <c r="E62" s="143">
        <v>6479</v>
      </c>
      <c r="F62" s="143">
        <v>32717</v>
      </c>
      <c r="G62" s="143">
        <v>13602</v>
      </c>
    </row>
    <row r="63" spans="1:20">
      <c r="A63" s="93" t="s">
        <v>87</v>
      </c>
      <c r="B63" s="143">
        <v>1705</v>
      </c>
      <c r="C63" s="143">
        <v>24707</v>
      </c>
      <c r="D63" s="143">
        <v>32580</v>
      </c>
      <c r="E63" s="143">
        <v>15516</v>
      </c>
      <c r="F63" s="143">
        <v>81290</v>
      </c>
      <c r="G63" s="143">
        <v>36554</v>
      </c>
    </row>
    <row r="64" spans="1:20">
      <c r="A64" s="93" t="s">
        <v>88</v>
      </c>
      <c r="B64" s="143">
        <v>2480</v>
      </c>
      <c r="C64" s="143">
        <v>12287</v>
      </c>
      <c r="D64" s="143">
        <v>12206</v>
      </c>
      <c r="E64" s="143">
        <v>5117</v>
      </c>
      <c r="F64" s="143">
        <v>18348</v>
      </c>
      <c r="G64" s="143">
        <v>5631</v>
      </c>
    </row>
    <row r="65" spans="1:7">
      <c r="A65" s="93" t="s">
        <v>90</v>
      </c>
      <c r="B65" s="143">
        <v>2515</v>
      </c>
      <c r="C65" s="143">
        <v>20966</v>
      </c>
      <c r="D65" s="143">
        <v>30467</v>
      </c>
      <c r="E65" s="143">
        <v>16571</v>
      </c>
      <c r="F65" s="143">
        <v>118081</v>
      </c>
      <c r="G65" s="143">
        <v>106397</v>
      </c>
    </row>
    <row r="66" spans="1:7">
      <c r="A66" s="93" t="s">
        <v>91</v>
      </c>
      <c r="B66" s="143">
        <v>0</v>
      </c>
      <c r="C66" s="143">
        <v>123</v>
      </c>
      <c r="D66" s="143">
        <v>728</v>
      </c>
      <c r="E66" s="143">
        <v>189</v>
      </c>
      <c r="F66" s="143">
        <v>1102</v>
      </c>
      <c r="G66" s="143">
        <v>500</v>
      </c>
    </row>
    <row r="67" spans="1:7">
      <c r="A67" s="93" t="s">
        <v>503</v>
      </c>
      <c r="B67" s="143">
        <v>17791</v>
      </c>
      <c r="C67" s="143">
        <v>38135</v>
      </c>
      <c r="D67" s="143">
        <v>22362</v>
      </c>
      <c r="E67" s="143">
        <v>9640</v>
      </c>
      <c r="F67" s="143">
        <v>25164</v>
      </c>
      <c r="G67" s="143">
        <v>6540</v>
      </c>
    </row>
    <row r="68" spans="1:7">
      <c r="A68" s="93" t="s">
        <v>94</v>
      </c>
      <c r="B68" s="143">
        <v>8055</v>
      </c>
      <c r="C68" s="143">
        <v>31993</v>
      </c>
      <c r="D68" s="143">
        <v>37362</v>
      </c>
      <c r="E68" s="143">
        <v>15753</v>
      </c>
      <c r="F68" s="143">
        <v>93295</v>
      </c>
      <c r="G68" s="143">
        <v>155407</v>
      </c>
    </row>
    <row r="69" spans="1:7">
      <c r="A69" s="93" t="s">
        <v>95</v>
      </c>
      <c r="B69" s="143">
        <v>28023</v>
      </c>
      <c r="C69" s="143">
        <v>89799</v>
      </c>
      <c r="D69" s="143">
        <v>101650</v>
      </c>
      <c r="E69" s="143">
        <v>68672</v>
      </c>
      <c r="F69" s="143">
        <v>117796</v>
      </c>
      <c r="G69" s="143">
        <v>106713</v>
      </c>
    </row>
    <row r="70" spans="1:7">
      <c r="A70" s="93" t="s">
        <v>96</v>
      </c>
      <c r="B70" s="143">
        <v>6292</v>
      </c>
      <c r="C70" s="143">
        <v>9788</v>
      </c>
      <c r="D70" s="143">
        <v>11222</v>
      </c>
      <c r="E70" s="143">
        <v>3683</v>
      </c>
      <c r="F70" s="143">
        <v>17016</v>
      </c>
      <c r="G70" s="143">
        <v>7084</v>
      </c>
    </row>
    <row r="71" spans="1:7">
      <c r="A71" s="93" t="s">
        <v>97</v>
      </c>
      <c r="B71" s="143">
        <v>43205</v>
      </c>
      <c r="C71" s="143">
        <v>60369</v>
      </c>
      <c r="D71" s="143">
        <v>46966</v>
      </c>
      <c r="E71" s="143">
        <v>12513</v>
      </c>
      <c r="F71" s="143">
        <v>28079</v>
      </c>
      <c r="G71" s="143">
        <v>4622</v>
      </c>
    </row>
    <row r="72" spans="1:7">
      <c r="A72" s="93" t="s">
        <v>85</v>
      </c>
      <c r="B72" s="143">
        <v>19306</v>
      </c>
      <c r="C72" s="143">
        <v>50384</v>
      </c>
      <c r="D72" s="143">
        <v>29347</v>
      </c>
      <c r="E72" s="143">
        <v>9705</v>
      </c>
      <c r="F72" s="143">
        <v>24838</v>
      </c>
      <c r="G72" s="143">
        <v>13150</v>
      </c>
    </row>
    <row r="73" spans="1:7">
      <c r="A73" s="93" t="s">
        <v>86</v>
      </c>
      <c r="B73" s="143">
        <v>3027</v>
      </c>
      <c r="C73" s="143">
        <v>25631</v>
      </c>
      <c r="D73" s="143">
        <v>27632</v>
      </c>
      <c r="E73" s="143">
        <v>16726</v>
      </c>
      <c r="F73" s="143">
        <v>41041</v>
      </c>
      <c r="G73" s="143">
        <v>28125</v>
      </c>
    </row>
    <row r="76" spans="1:7">
      <c r="A76" s="100" t="s">
        <v>561</v>
      </c>
    </row>
    <row r="78" spans="1:7" ht="30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0.21936274509803921</v>
      </c>
      <c r="C79" s="80">
        <f t="shared" ref="C79:G79" si="4">C54/SUM($B54:$G54)</f>
        <v>0.37071078431372551</v>
      </c>
      <c r="D79" s="80">
        <f t="shared" si="4"/>
        <v>0.15589985994397759</v>
      </c>
      <c r="E79" s="80">
        <f t="shared" si="4"/>
        <v>6.9240196078431376E-2</v>
      </c>
      <c r="F79" s="80">
        <f t="shared" si="4"/>
        <v>0.14329481792717086</v>
      </c>
      <c r="G79" s="80">
        <f t="shared" si="4"/>
        <v>4.149159663865546E-2</v>
      </c>
    </row>
    <row r="80" spans="1:7">
      <c r="A80" s="79" t="str">
        <f t="shared" ref="A80:A98" si="5">A55</f>
        <v>Mining</v>
      </c>
      <c r="B80" s="80">
        <f t="shared" ref="B80:G80" si="6">B55/SUM($B55:$G55)</f>
        <v>0.10777202072538861</v>
      </c>
      <c r="C80" s="80">
        <f t="shared" si="6"/>
        <v>0.4</v>
      </c>
      <c r="D80" s="80">
        <f t="shared" si="6"/>
        <v>0.20103626943005182</v>
      </c>
      <c r="E80" s="80">
        <f t="shared" si="6"/>
        <v>3.8341968911917101E-2</v>
      </c>
      <c r="F80" s="80">
        <f t="shared" si="6"/>
        <v>0.13471502590673576</v>
      </c>
      <c r="G80" s="80">
        <f t="shared" si="6"/>
        <v>0.11813471502590674</v>
      </c>
    </row>
    <row r="81" spans="1:7">
      <c r="A81" s="79" t="str">
        <f t="shared" si="5"/>
        <v>Construction</v>
      </c>
      <c r="B81" s="80">
        <f t="shared" ref="B81:G81" si="7">B56/SUM($B56:$G56)</f>
        <v>0.11906004074840879</v>
      </c>
      <c r="C81" s="80">
        <f t="shared" si="7"/>
        <v>0.44569533150642804</v>
      </c>
      <c r="D81" s="80">
        <f t="shared" si="7"/>
        <v>0.21015634867897173</v>
      </c>
      <c r="E81" s="80">
        <f t="shared" si="7"/>
        <v>6.5367696726398056E-2</v>
      </c>
      <c r="F81" s="80">
        <f t="shared" si="7"/>
        <v>0.12817076988132436</v>
      </c>
      <c r="G81" s="80">
        <f t="shared" si="7"/>
        <v>3.1549812458469023E-2</v>
      </c>
    </row>
    <row r="82" spans="1:7">
      <c r="A82" s="79" t="str">
        <f t="shared" si="5"/>
        <v>Manufacturing</v>
      </c>
      <c r="B82" s="80">
        <f t="shared" ref="B82:G82" si="8">B57/SUM($B57:$G57)</f>
        <v>9.59418845334222E-2</v>
      </c>
      <c r="C82" s="80">
        <f t="shared" si="8"/>
        <v>0.27746710978894618</v>
      </c>
      <c r="D82" s="80">
        <f t="shared" si="8"/>
        <v>0.16533006393068214</v>
      </c>
      <c r="E82" s="80">
        <f t="shared" si="8"/>
        <v>7.2855295301049006E-2</v>
      </c>
      <c r="F82" s="80">
        <f t="shared" si="8"/>
        <v>0.24605210457604265</v>
      </c>
      <c r="G82" s="80">
        <f t="shared" si="8"/>
        <v>0.1423535418698578</v>
      </c>
    </row>
    <row r="83" spans="1:7">
      <c r="A83" s="79" t="str">
        <f t="shared" si="5"/>
        <v>Utilities</v>
      </c>
      <c r="B83" s="80">
        <f t="shared" ref="B83:G83" si="9">B58/SUM($B58:$G58)</f>
        <v>1.6884939195509822E-2</v>
      </c>
      <c r="C83" s="80">
        <f t="shared" si="9"/>
        <v>0.30257249766136574</v>
      </c>
      <c r="D83" s="80">
        <f t="shared" si="9"/>
        <v>0.24134705332086062</v>
      </c>
      <c r="E83" s="80">
        <f t="shared" si="9"/>
        <v>0.11216089803554724</v>
      </c>
      <c r="F83" s="80">
        <f t="shared" si="9"/>
        <v>0.22291861552853134</v>
      </c>
      <c r="G83" s="80">
        <f t="shared" si="9"/>
        <v>0.10411599625818523</v>
      </c>
    </row>
    <row r="84" spans="1:7">
      <c r="A84" s="79" t="str">
        <f t="shared" si="5"/>
        <v>Wholesale Trade</v>
      </c>
      <c r="B84" s="80">
        <f t="shared" ref="B84:G84" si="10">B59/SUM($B59:$G59)</f>
        <v>8.2926257834006908E-2</v>
      </c>
      <c r="C84" s="80">
        <f t="shared" si="10"/>
        <v>0.29677268201253443</v>
      </c>
      <c r="D84" s="80">
        <f t="shared" si="10"/>
        <v>0.20029286007145786</v>
      </c>
      <c r="E84" s="80">
        <f t="shared" si="10"/>
        <v>8.3347976336906229E-2</v>
      </c>
      <c r="F84" s="80">
        <f t="shared" si="10"/>
        <v>0.27101271012710126</v>
      </c>
      <c r="G84" s="80">
        <f t="shared" si="10"/>
        <v>6.5647513617993328E-2</v>
      </c>
    </row>
    <row r="85" spans="1:7">
      <c r="A85" s="79" t="str">
        <f t="shared" si="5"/>
        <v>Retail Trade</v>
      </c>
      <c r="B85" s="80">
        <f t="shared" ref="B85:G85" si="11">B60/SUM($B60:$G60)</f>
        <v>0.11437906631663051</v>
      </c>
      <c r="C85" s="80">
        <f t="shared" si="11"/>
        <v>0.30672297682912908</v>
      </c>
      <c r="D85" s="80">
        <f t="shared" si="11"/>
        <v>0.25179773998402011</v>
      </c>
      <c r="E85" s="80">
        <f t="shared" si="11"/>
        <v>7.9072023741582009E-2</v>
      </c>
      <c r="F85" s="80">
        <f t="shared" si="11"/>
        <v>0.20160940531902752</v>
      </c>
      <c r="G85" s="80">
        <f t="shared" si="11"/>
        <v>4.6418787809610777E-2</v>
      </c>
    </row>
    <row r="86" spans="1:7">
      <c r="A86" s="79" t="str">
        <f t="shared" si="5"/>
        <v>Transportation &amp; Warehousing</v>
      </c>
      <c r="B86" s="80">
        <f t="shared" ref="B86:G86" si="12">B61/SUM($B61:$G61)</f>
        <v>6.963321541612362E-2</v>
      </c>
      <c r="C86" s="80">
        <f t="shared" si="12"/>
        <v>0.3849621260374918</v>
      </c>
      <c r="D86" s="80">
        <f t="shared" si="12"/>
        <v>0.26458857999588431</v>
      </c>
      <c r="E86" s="80">
        <f t="shared" si="12"/>
        <v>9.3719683681368751E-2</v>
      </c>
      <c r="F86" s="80">
        <f t="shared" si="12"/>
        <v>0.16032494193965643</v>
      </c>
      <c r="G86" s="80">
        <f t="shared" si="12"/>
        <v>2.6771452929475057E-2</v>
      </c>
    </row>
    <row r="87" spans="1:7">
      <c r="A87" s="79" t="str">
        <f t="shared" si="5"/>
        <v>Information</v>
      </c>
      <c r="B87" s="80">
        <f t="shared" ref="B87:G87" si="13">B62/SUM($B62:$G62)</f>
        <v>2.7218547859582817E-2</v>
      </c>
      <c r="C87" s="80">
        <f t="shared" si="13"/>
        <v>0.15411730503670326</v>
      </c>
      <c r="D87" s="80">
        <f t="shared" si="13"/>
        <v>0.17910700874579064</v>
      </c>
      <c r="E87" s="80">
        <f t="shared" si="13"/>
        <v>7.8481963320977788E-2</v>
      </c>
      <c r="F87" s="80">
        <f t="shared" si="13"/>
        <v>0.39631029386825595</v>
      </c>
      <c r="G87" s="80">
        <f t="shared" si="13"/>
        <v>0.16476488116868959</v>
      </c>
    </row>
    <row r="88" spans="1:7">
      <c r="A88" s="79" t="str">
        <f t="shared" si="5"/>
        <v>Finance &amp; Insurance</v>
      </c>
      <c r="B88" s="80">
        <f t="shared" ref="B88:G88" si="14">B63/SUM($B63:$G63)</f>
        <v>8.8639577441357517E-3</v>
      </c>
      <c r="C88" s="80">
        <f t="shared" si="14"/>
        <v>0.1284468058559308</v>
      </c>
      <c r="D88" s="80">
        <f t="shared" si="14"/>
        <v>0.16937697554483447</v>
      </c>
      <c r="E88" s="80">
        <f t="shared" si="14"/>
        <v>8.0664614872733326E-2</v>
      </c>
      <c r="F88" s="80">
        <f t="shared" si="14"/>
        <v>0.42261063051073033</v>
      </c>
      <c r="G88" s="80">
        <f t="shared" si="14"/>
        <v>0.19003701547163535</v>
      </c>
    </row>
    <row r="89" spans="1:7">
      <c r="A89" s="79" t="str">
        <f t="shared" si="5"/>
        <v>Real Estate, Rental &amp; Leasing</v>
      </c>
      <c r="B89" s="80">
        <f t="shared" ref="B89:G89" si="15">B64/SUM($B64:$G64)</f>
        <v>4.4231215109953807E-2</v>
      </c>
      <c r="C89" s="80">
        <f t="shared" si="15"/>
        <v>0.21914070163548485</v>
      </c>
      <c r="D89" s="80">
        <f t="shared" si="15"/>
        <v>0.21769605307745812</v>
      </c>
      <c r="E89" s="80">
        <f t="shared" si="15"/>
        <v>9.1262551499045816E-2</v>
      </c>
      <c r="F89" s="80">
        <f t="shared" si="15"/>
        <v>0.32723965114412601</v>
      </c>
      <c r="G89" s="80">
        <f t="shared" si="15"/>
        <v>0.10042982753393141</v>
      </c>
    </row>
    <row r="90" spans="1:7">
      <c r="A90" s="79" t="str">
        <f t="shared" si="5"/>
        <v>Professional &amp; Technical Services</v>
      </c>
      <c r="B90" s="80">
        <f t="shared" ref="B90:G90" si="16">B65/SUM($B65:$G65)</f>
        <v>8.5255104289196169E-3</v>
      </c>
      <c r="C90" s="80">
        <f t="shared" si="16"/>
        <v>7.1071909205856335E-2</v>
      </c>
      <c r="D90" s="80">
        <f t="shared" si="16"/>
        <v>0.10327901639677692</v>
      </c>
      <c r="E90" s="80">
        <f t="shared" si="16"/>
        <v>5.6173452611382492E-2</v>
      </c>
      <c r="F90" s="80">
        <f t="shared" si="16"/>
        <v>0.4002786469014939</v>
      </c>
      <c r="G90" s="80">
        <f t="shared" si="16"/>
        <v>0.36067146445557074</v>
      </c>
    </row>
    <row r="91" spans="1:7">
      <c r="A91" s="79" t="str">
        <f t="shared" si="5"/>
        <v>Management of Companies &amp; Enterprises</v>
      </c>
      <c r="B91" s="80">
        <f t="shared" ref="B91:G91" si="17">B66/SUM($B66:$G66)</f>
        <v>0</v>
      </c>
      <c r="C91" s="80">
        <f t="shared" si="17"/>
        <v>4.6555639666919002E-2</v>
      </c>
      <c r="D91" s="80">
        <f t="shared" si="17"/>
        <v>0.27554882664647995</v>
      </c>
      <c r="E91" s="80">
        <f t="shared" si="17"/>
        <v>7.1536714610143826E-2</v>
      </c>
      <c r="F91" s="80">
        <f t="shared" si="17"/>
        <v>0.41710825132475399</v>
      </c>
      <c r="G91" s="80">
        <f t="shared" si="17"/>
        <v>0.18925056775170326</v>
      </c>
    </row>
    <row r="92" spans="1:7">
      <c r="A92" s="79" t="str">
        <f t="shared" si="5"/>
        <v>Administrative &amp; Support Services</v>
      </c>
      <c r="B92" s="80">
        <f t="shared" ref="B92:G92" si="18">B67/SUM($B67:$G67)</f>
        <v>0.14871439079844859</v>
      </c>
      <c r="C92" s="80">
        <f t="shared" si="18"/>
        <v>0.31876922562525078</v>
      </c>
      <c r="D92" s="80">
        <f t="shared" si="18"/>
        <v>0.18692323124247692</v>
      </c>
      <c r="E92" s="80">
        <f t="shared" si="18"/>
        <v>8.0580446703223216E-2</v>
      </c>
      <c r="F92" s="80">
        <f t="shared" si="18"/>
        <v>0.21034505817841381</v>
      </c>
      <c r="G92" s="80">
        <f t="shared" si="18"/>
        <v>5.4667647452186705E-2</v>
      </c>
    </row>
    <row r="93" spans="1:7">
      <c r="A93" s="79" t="str">
        <f t="shared" si="5"/>
        <v>Educational Services</v>
      </c>
      <c r="B93" s="80">
        <f t="shared" ref="B93:G93" si="19">B68/SUM($B68:$G68)</f>
        <v>2.3561932341713835E-2</v>
      </c>
      <c r="C93" s="80">
        <f t="shared" si="19"/>
        <v>9.3583724569640064E-2</v>
      </c>
      <c r="D93" s="80">
        <f t="shared" si="19"/>
        <v>0.10928875433285069</v>
      </c>
      <c r="E93" s="80">
        <f t="shared" si="19"/>
        <v>4.6079592821727876E-2</v>
      </c>
      <c r="F93" s="80">
        <f t="shared" si="19"/>
        <v>0.2729001213929475</v>
      </c>
      <c r="G93" s="80">
        <f t="shared" si="19"/>
        <v>0.45458587454112004</v>
      </c>
    </row>
    <row r="94" spans="1:7">
      <c r="A94" s="79" t="str">
        <f t="shared" si="5"/>
        <v>Health Care &amp; Social Assistance</v>
      </c>
      <c r="B94" s="80">
        <f t="shared" ref="B94:G94" si="20">B69/SUM($B69:$G69)</f>
        <v>5.4662705572775347E-2</v>
      </c>
      <c r="C94" s="80">
        <f t="shared" si="20"/>
        <v>0.17516526773470553</v>
      </c>
      <c r="D94" s="80">
        <f t="shared" si="20"/>
        <v>0.19828226890313722</v>
      </c>
      <c r="E94" s="80">
        <f t="shared" si="20"/>
        <v>0.13395415612509826</v>
      </c>
      <c r="F94" s="80">
        <f t="shared" si="20"/>
        <v>0.22977725674091443</v>
      </c>
      <c r="G94" s="80">
        <f t="shared" si="20"/>
        <v>0.20815834492336921</v>
      </c>
    </row>
    <row r="95" spans="1:7">
      <c r="A95" s="79" t="str">
        <f t="shared" si="5"/>
        <v>Arts, Entertainment, &amp; Recreation</v>
      </c>
      <c r="B95" s="80">
        <f t="shared" ref="B95:G95" si="21">B70/SUM($B70:$G70)</f>
        <v>0.11422347281474085</v>
      </c>
      <c r="C95" s="80">
        <f t="shared" si="21"/>
        <v>0.17768902605064898</v>
      </c>
      <c r="D95" s="80">
        <f t="shared" si="21"/>
        <v>0.20372152128528637</v>
      </c>
      <c r="E95" s="80">
        <f t="shared" si="21"/>
        <v>6.6860306798584013E-2</v>
      </c>
      <c r="F95" s="80">
        <f t="shared" si="21"/>
        <v>0.30890442044113642</v>
      </c>
      <c r="G95" s="80">
        <f t="shared" si="21"/>
        <v>0.12860125260960334</v>
      </c>
    </row>
    <row r="96" spans="1:7">
      <c r="A96" s="79" t="str">
        <f t="shared" si="5"/>
        <v>Accommodation &amp; Food Services</v>
      </c>
      <c r="B96" s="80">
        <f t="shared" ref="B96:G96" si="22">B71/SUM($B71:$G71)</f>
        <v>0.22071068790420631</v>
      </c>
      <c r="C96" s="80">
        <f t="shared" si="22"/>
        <v>0.30839216567732969</v>
      </c>
      <c r="D96" s="80">
        <f t="shared" si="22"/>
        <v>0.23992357755141658</v>
      </c>
      <c r="E96" s="80">
        <f t="shared" si="22"/>
        <v>6.3922065449492735E-2</v>
      </c>
      <c r="F96" s="80">
        <f t="shared" si="22"/>
        <v>0.14344023621484109</v>
      </c>
      <c r="G96" s="80">
        <f t="shared" si="22"/>
        <v>2.3611267202713612E-2</v>
      </c>
    </row>
    <row r="97" spans="1:7">
      <c r="A97" s="79" t="str">
        <f t="shared" si="5"/>
        <v>Other Services</v>
      </c>
      <c r="B97" s="80">
        <f t="shared" ref="B97:G97" si="23">B72/SUM($B72:$G72)</f>
        <v>0.13157500170380973</v>
      </c>
      <c r="C97" s="80">
        <f t="shared" si="23"/>
        <v>0.34337899543378997</v>
      </c>
      <c r="D97" s="80">
        <f t="shared" si="23"/>
        <v>0.20000681523887412</v>
      </c>
      <c r="E97" s="80">
        <f t="shared" si="23"/>
        <v>6.6141893273359231E-2</v>
      </c>
      <c r="F97" s="80">
        <f t="shared" si="23"/>
        <v>0.1692769031554556</v>
      </c>
      <c r="G97" s="80">
        <f t="shared" si="23"/>
        <v>8.962039119471138E-2</v>
      </c>
    </row>
    <row r="98" spans="1:7">
      <c r="A98" s="79" t="str">
        <f t="shared" si="5"/>
        <v>Government</v>
      </c>
      <c r="B98" s="80">
        <f>B73/SUM($B73:$G73)</f>
        <v>2.1289614719162762E-2</v>
      </c>
      <c r="C98" s="80">
        <f t="shared" ref="C98:G98" si="24">C73/SUM($B73:$G73)</f>
        <v>0.18026895106272242</v>
      </c>
      <c r="D98" s="80">
        <f t="shared" si="24"/>
        <v>0.19434246247766945</v>
      </c>
      <c r="E98" s="80">
        <f t="shared" si="24"/>
        <v>0.11763795698470973</v>
      </c>
      <c r="F98" s="80">
        <f t="shared" si="24"/>
        <v>0.28865116540771685</v>
      </c>
      <c r="G98" s="80">
        <f t="shared" si="24"/>
        <v>0.19780984934801873</v>
      </c>
    </row>
    <row r="100" spans="1:7">
      <c r="A100" t="s">
        <v>905</v>
      </c>
    </row>
  </sheetData>
  <pageMargins left="0.7" right="0.7" top="0.75" bottom="0.75" header="0.3" footer="0.3"/>
  <pageSetup scale="6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/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7" width="16.140625" customWidth="1"/>
  </cols>
  <sheetData>
    <row r="1" spans="1:7">
      <c r="A1" s="24" t="s">
        <v>931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509</v>
      </c>
      <c r="B4" s="143">
        <v>2157</v>
      </c>
      <c r="C4" s="143">
        <v>7670</v>
      </c>
      <c r="D4" s="143">
        <v>9491</v>
      </c>
      <c r="E4" s="143">
        <v>4463</v>
      </c>
      <c r="F4" s="143">
        <v>14257</v>
      </c>
      <c r="G4" s="143">
        <v>8405</v>
      </c>
    </row>
    <row r="5" spans="1:7">
      <c r="A5" s="93" t="s">
        <v>513</v>
      </c>
      <c r="B5" s="143">
        <v>193</v>
      </c>
      <c r="C5" s="143">
        <v>3403</v>
      </c>
      <c r="D5" s="143">
        <v>4702</v>
      </c>
      <c r="E5" s="143">
        <v>2519</v>
      </c>
      <c r="F5" s="143">
        <v>9935</v>
      </c>
      <c r="G5" s="143">
        <v>2902</v>
      </c>
    </row>
    <row r="6" spans="1:7">
      <c r="A6" s="93" t="s">
        <v>522</v>
      </c>
      <c r="B6" s="143">
        <v>203</v>
      </c>
      <c r="C6" s="143">
        <v>1147</v>
      </c>
      <c r="D6" s="143">
        <v>1941</v>
      </c>
      <c r="E6" s="143">
        <v>1321</v>
      </c>
      <c r="F6" s="143">
        <v>3571</v>
      </c>
      <c r="G6" s="143">
        <v>1210</v>
      </c>
    </row>
    <row r="7" spans="1:7">
      <c r="A7" s="93" t="s">
        <v>524</v>
      </c>
      <c r="B7" s="143">
        <v>18</v>
      </c>
      <c r="C7" s="143">
        <v>241</v>
      </c>
      <c r="D7" s="143">
        <v>353</v>
      </c>
      <c r="E7" s="143">
        <v>184</v>
      </c>
      <c r="F7" s="143">
        <v>1150</v>
      </c>
      <c r="G7" s="143">
        <v>1622</v>
      </c>
    </row>
    <row r="8" spans="1:7">
      <c r="A8" s="93" t="s">
        <v>518</v>
      </c>
      <c r="B8" s="143">
        <v>154</v>
      </c>
      <c r="C8" s="143">
        <v>700</v>
      </c>
      <c r="D8" s="143">
        <v>2609</v>
      </c>
      <c r="E8" s="143">
        <v>1319</v>
      </c>
      <c r="F8" s="143">
        <v>4225</v>
      </c>
      <c r="G8" s="143">
        <v>1170</v>
      </c>
    </row>
    <row r="9" spans="1:7">
      <c r="A9" s="93" t="s">
        <v>532</v>
      </c>
      <c r="B9" s="143">
        <v>162</v>
      </c>
      <c r="C9" s="143">
        <v>719</v>
      </c>
      <c r="D9" s="143">
        <v>1232</v>
      </c>
      <c r="E9" s="143">
        <v>466</v>
      </c>
      <c r="F9" s="143">
        <v>3008</v>
      </c>
      <c r="G9" s="143">
        <v>3585</v>
      </c>
    </row>
    <row r="10" spans="1:7">
      <c r="A10" s="93" t="s">
        <v>533</v>
      </c>
      <c r="B10" s="143">
        <v>109</v>
      </c>
      <c r="C10" s="143">
        <v>60</v>
      </c>
      <c r="D10" s="143">
        <v>395</v>
      </c>
      <c r="E10" s="143">
        <v>257</v>
      </c>
      <c r="F10" s="143">
        <v>584</v>
      </c>
      <c r="G10" s="143">
        <v>2741</v>
      </c>
    </row>
    <row r="11" spans="1:7">
      <c r="A11" s="93" t="s">
        <v>511</v>
      </c>
      <c r="B11" s="143">
        <v>849</v>
      </c>
      <c r="C11" s="143">
        <v>2415</v>
      </c>
      <c r="D11" s="143">
        <v>3170</v>
      </c>
      <c r="E11" s="143">
        <v>1769</v>
      </c>
      <c r="F11" s="143">
        <v>11387</v>
      </c>
      <c r="G11" s="143">
        <v>12914</v>
      </c>
    </row>
    <row r="12" spans="1:7" ht="16.5" customHeight="1">
      <c r="A12" s="93" t="s">
        <v>523</v>
      </c>
      <c r="B12" s="143">
        <v>399</v>
      </c>
      <c r="C12" s="143">
        <v>1201</v>
      </c>
      <c r="D12" s="143">
        <v>1509</v>
      </c>
      <c r="E12" s="143">
        <v>696</v>
      </c>
      <c r="F12" s="143">
        <v>2899</v>
      </c>
      <c r="G12" s="143">
        <v>639</v>
      </c>
    </row>
    <row r="13" spans="1:7">
      <c r="A13" s="93" t="s">
        <v>512</v>
      </c>
      <c r="B13" s="143">
        <v>338</v>
      </c>
      <c r="C13" s="143">
        <v>1906</v>
      </c>
      <c r="D13" s="143">
        <v>5288</v>
      </c>
      <c r="E13" s="143">
        <v>6177</v>
      </c>
      <c r="F13" s="143">
        <v>7143</v>
      </c>
      <c r="G13" s="143">
        <v>6691</v>
      </c>
    </row>
    <row r="14" spans="1:7">
      <c r="A14" s="93" t="s">
        <v>521</v>
      </c>
      <c r="B14" s="143">
        <v>2569</v>
      </c>
      <c r="C14" s="143">
        <v>4473</v>
      </c>
      <c r="D14" s="143">
        <v>3457</v>
      </c>
      <c r="E14" s="143">
        <v>1417</v>
      </c>
      <c r="F14" s="143">
        <v>904</v>
      </c>
      <c r="G14" s="143">
        <v>252</v>
      </c>
    </row>
    <row r="15" spans="1:7">
      <c r="A15" s="93" t="s">
        <v>534</v>
      </c>
      <c r="B15" s="143">
        <v>1309</v>
      </c>
      <c r="C15" s="143">
        <v>3437</v>
      </c>
      <c r="D15" s="143">
        <v>2667</v>
      </c>
      <c r="E15" s="143">
        <v>1850</v>
      </c>
      <c r="F15" s="143">
        <v>1783</v>
      </c>
      <c r="G15" s="143">
        <v>751</v>
      </c>
    </row>
    <row r="16" spans="1:7">
      <c r="A16" s="93" t="s">
        <v>514</v>
      </c>
      <c r="B16" s="143">
        <v>10130</v>
      </c>
      <c r="C16" s="143">
        <v>9912</v>
      </c>
      <c r="D16" s="143">
        <v>5551</v>
      </c>
      <c r="E16" s="143">
        <v>1749</v>
      </c>
      <c r="F16" s="143">
        <v>1216</v>
      </c>
      <c r="G16" s="143">
        <v>174</v>
      </c>
    </row>
    <row r="17" spans="1:21">
      <c r="A17" s="93" t="s">
        <v>876</v>
      </c>
      <c r="B17" s="143">
        <v>4882</v>
      </c>
      <c r="C17" s="143">
        <v>5521</v>
      </c>
      <c r="D17" s="143">
        <v>2248</v>
      </c>
      <c r="E17" s="143">
        <v>551</v>
      </c>
      <c r="F17" s="143">
        <v>462</v>
      </c>
      <c r="G17" s="143">
        <v>115</v>
      </c>
    </row>
    <row r="18" spans="1:21">
      <c r="A18" s="93" t="s">
        <v>519</v>
      </c>
      <c r="B18" s="143">
        <v>2218</v>
      </c>
      <c r="C18" s="143">
        <v>5161</v>
      </c>
      <c r="D18" s="143">
        <v>3416</v>
      </c>
      <c r="E18" s="143">
        <v>663</v>
      </c>
      <c r="F18" s="143">
        <v>1356</v>
      </c>
      <c r="G18" s="143">
        <v>235</v>
      </c>
    </row>
    <row r="19" spans="1:21">
      <c r="A19" s="93" t="s">
        <v>510</v>
      </c>
      <c r="B19" s="143">
        <v>9649</v>
      </c>
      <c r="C19" s="143">
        <v>18423</v>
      </c>
      <c r="D19" s="143">
        <v>15493</v>
      </c>
      <c r="E19" s="143">
        <v>5401</v>
      </c>
      <c r="F19" s="143">
        <v>14086</v>
      </c>
      <c r="G19" s="143">
        <v>2677</v>
      </c>
    </row>
    <row r="20" spans="1:21">
      <c r="A20" s="93" t="s">
        <v>508</v>
      </c>
      <c r="B20" s="143">
        <v>8070</v>
      </c>
      <c r="C20" s="143">
        <v>32148</v>
      </c>
      <c r="D20" s="143">
        <v>25765</v>
      </c>
      <c r="E20" s="143">
        <v>9755</v>
      </c>
      <c r="F20" s="143">
        <v>9649</v>
      </c>
      <c r="G20" s="143">
        <v>1939</v>
      </c>
    </row>
    <row r="21" spans="1:21">
      <c r="A21" s="93" t="s">
        <v>535</v>
      </c>
      <c r="B21" s="143">
        <v>581</v>
      </c>
      <c r="C21" s="143">
        <v>448</v>
      </c>
      <c r="D21" s="143">
        <v>227</v>
      </c>
      <c r="E21" s="143">
        <v>79</v>
      </c>
      <c r="F21" s="143">
        <v>136</v>
      </c>
      <c r="G21" s="143">
        <v>13</v>
      </c>
    </row>
    <row r="22" spans="1:21">
      <c r="A22" s="93" t="s">
        <v>516</v>
      </c>
      <c r="B22" s="143">
        <v>5333</v>
      </c>
      <c r="C22" s="143">
        <v>13317</v>
      </c>
      <c r="D22" s="143">
        <v>5359</v>
      </c>
      <c r="E22" s="143">
        <v>1054</v>
      </c>
      <c r="F22" s="143">
        <v>1229</v>
      </c>
      <c r="G22" s="143">
        <v>128</v>
      </c>
    </row>
    <row r="23" spans="1:21">
      <c r="A23" s="93" t="s">
        <v>520</v>
      </c>
      <c r="B23" s="143">
        <v>3322</v>
      </c>
      <c r="C23" s="143">
        <v>8436</v>
      </c>
      <c r="D23" s="143">
        <v>3887</v>
      </c>
      <c r="E23" s="143">
        <v>1483</v>
      </c>
      <c r="F23" s="143">
        <v>906</v>
      </c>
      <c r="G23" s="143">
        <v>153</v>
      </c>
    </row>
    <row r="24" spans="1:21">
      <c r="A24" s="79" t="s">
        <v>515</v>
      </c>
      <c r="B24" s="143">
        <v>16728</v>
      </c>
      <c r="C24" s="143">
        <v>19902</v>
      </c>
      <c r="D24" s="143">
        <v>5552</v>
      </c>
      <c r="E24" s="143">
        <v>1849</v>
      </c>
      <c r="F24" s="143">
        <v>2123</v>
      </c>
      <c r="G24" s="143">
        <v>442</v>
      </c>
    </row>
    <row r="25" spans="1:21">
      <c r="A25" s="79" t="s">
        <v>517</v>
      </c>
      <c r="B25" s="143">
        <v>8301</v>
      </c>
      <c r="C25" s="143">
        <v>13264</v>
      </c>
      <c r="D25" s="143">
        <v>5022</v>
      </c>
      <c r="E25" s="143">
        <v>1309</v>
      </c>
      <c r="F25" s="143">
        <v>1119</v>
      </c>
      <c r="G25" s="143">
        <v>269</v>
      </c>
    </row>
    <row r="26" spans="1:21">
      <c r="A26" s="99" t="s">
        <v>536</v>
      </c>
      <c r="B26" s="143">
        <v>0</v>
      </c>
      <c r="C26" s="143">
        <v>0</v>
      </c>
      <c r="D26" s="143">
        <v>43</v>
      </c>
      <c r="E26" s="143">
        <v>0</v>
      </c>
      <c r="F26" s="143">
        <v>18</v>
      </c>
      <c r="G26" s="143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913</v>
      </c>
      <c r="G30" s="87" t="s">
        <v>877</v>
      </c>
    </row>
    <row r="31" spans="1:21">
      <c r="A31" s="93" t="s">
        <v>509</v>
      </c>
      <c r="B31" s="80">
        <f>B4/SUM($B4:$G4)</f>
        <v>4.6444028163555327E-2</v>
      </c>
      <c r="C31" s="80">
        <f t="shared" ref="C31:G31" si="0">C4/SUM($B4:$G4)</f>
        <v>0.16514867687272572</v>
      </c>
      <c r="D31" s="80">
        <f t="shared" si="0"/>
        <v>0.20435803027366881</v>
      </c>
      <c r="E31" s="80">
        <f t="shared" si="0"/>
        <v>9.6096290076007146E-2</v>
      </c>
      <c r="F31" s="80">
        <f t="shared" si="0"/>
        <v>0.30697844669810304</v>
      </c>
      <c r="G31" s="80">
        <f t="shared" si="0"/>
        <v>0.18097452791593996</v>
      </c>
    </row>
    <row r="32" spans="1:21">
      <c r="A32" s="93" t="s">
        <v>547</v>
      </c>
      <c r="B32" s="80">
        <f t="shared" ref="B32:G47" si="1">B5/SUM($B5:$G5)</f>
        <v>8.1592965249006506E-3</v>
      </c>
      <c r="C32" s="80">
        <f t="shared" si="1"/>
        <v>0.14386573095459543</v>
      </c>
      <c r="D32" s="80">
        <f t="shared" si="1"/>
        <v>0.19878244694343453</v>
      </c>
      <c r="E32" s="80">
        <f t="shared" si="1"/>
        <v>0.10649361630168259</v>
      </c>
      <c r="F32" s="80">
        <f t="shared" si="1"/>
        <v>0.42001352836729516</v>
      </c>
      <c r="G32" s="80">
        <f t="shared" si="1"/>
        <v>0.12268538090809165</v>
      </c>
      <c r="S32" s="101"/>
      <c r="T32" s="101"/>
      <c r="U32" s="101"/>
    </row>
    <row r="33" spans="1:21">
      <c r="A33" s="93" t="s">
        <v>548</v>
      </c>
      <c r="B33" s="80">
        <f t="shared" si="1"/>
        <v>2.161183860321516E-2</v>
      </c>
      <c r="C33" s="80">
        <f t="shared" si="1"/>
        <v>0.12211221122112212</v>
      </c>
      <c r="D33" s="80">
        <f t="shared" si="1"/>
        <v>0.20664324496965825</v>
      </c>
      <c r="E33" s="80">
        <f t="shared" si="1"/>
        <v>0.14063664430959225</v>
      </c>
      <c r="F33" s="80">
        <f t="shared" si="1"/>
        <v>0.3801767273501544</v>
      </c>
      <c r="G33" s="80">
        <f t="shared" si="1"/>
        <v>0.12881933354625785</v>
      </c>
      <c r="S33" s="101"/>
      <c r="T33" s="101"/>
      <c r="U33" s="101"/>
    </row>
    <row r="34" spans="1:21">
      <c r="A34" s="93" t="s">
        <v>549</v>
      </c>
      <c r="B34" s="80">
        <f t="shared" si="1"/>
        <v>5.0448430493273541E-3</v>
      </c>
      <c r="C34" s="80">
        <f t="shared" si="1"/>
        <v>6.7544843049327355E-2</v>
      </c>
      <c r="D34" s="80">
        <f t="shared" si="1"/>
        <v>9.893497757847533E-2</v>
      </c>
      <c r="E34" s="80">
        <f t="shared" si="1"/>
        <v>5.1569506726457402E-2</v>
      </c>
      <c r="F34" s="80">
        <f t="shared" si="1"/>
        <v>0.32230941704035876</v>
      </c>
      <c r="G34" s="80">
        <f t="shared" si="1"/>
        <v>0.45459641255605382</v>
      </c>
      <c r="S34" s="101"/>
      <c r="T34" s="101"/>
      <c r="U34" s="101"/>
    </row>
    <row r="35" spans="1:21">
      <c r="A35" s="93" t="s">
        <v>550</v>
      </c>
      <c r="B35" s="80">
        <f t="shared" si="1"/>
        <v>1.5132160754642823E-2</v>
      </c>
      <c r="C35" s="80">
        <f t="shared" si="1"/>
        <v>6.87825488847401E-2</v>
      </c>
      <c r="D35" s="80">
        <f t="shared" si="1"/>
        <v>0.25636238577183845</v>
      </c>
      <c r="E35" s="80">
        <f t="shared" si="1"/>
        <v>0.12960597425567455</v>
      </c>
      <c r="F35" s="80">
        <f t="shared" si="1"/>
        <v>0.41515181291146702</v>
      </c>
      <c r="G35" s="80">
        <f t="shared" si="1"/>
        <v>0.11496511742163702</v>
      </c>
      <c r="S35" s="101"/>
      <c r="T35" s="101"/>
      <c r="U35" s="101"/>
    </row>
    <row r="36" spans="1:21">
      <c r="A36" s="93" t="s">
        <v>551</v>
      </c>
      <c r="B36" s="80">
        <f t="shared" si="1"/>
        <v>1.7662450937636284E-2</v>
      </c>
      <c r="C36" s="80">
        <f t="shared" si="1"/>
        <v>7.8390754470126472E-2</v>
      </c>
      <c r="D36" s="80">
        <f t="shared" si="1"/>
        <v>0.13432184910597469</v>
      </c>
      <c r="E36" s="80">
        <f t="shared" si="1"/>
        <v>5.0806803314435239E-2</v>
      </c>
      <c r="F36" s="80">
        <f t="shared" si="1"/>
        <v>0.32795464457043177</v>
      </c>
      <c r="G36" s="80">
        <f t="shared" si="1"/>
        <v>0.39086349760139555</v>
      </c>
      <c r="S36" s="101"/>
      <c r="T36" s="101"/>
      <c r="U36" s="101"/>
    </row>
    <row r="37" spans="1:21">
      <c r="A37" s="93" t="s">
        <v>533</v>
      </c>
      <c r="B37" s="80">
        <f t="shared" si="1"/>
        <v>2.6290400385914132E-2</v>
      </c>
      <c r="C37" s="80">
        <f t="shared" si="1"/>
        <v>1.4471780028943559E-2</v>
      </c>
      <c r="D37" s="80">
        <f t="shared" si="1"/>
        <v>9.5272551857211771E-2</v>
      </c>
      <c r="E37" s="80">
        <f t="shared" si="1"/>
        <v>6.1987457790641583E-2</v>
      </c>
      <c r="F37" s="80">
        <f t="shared" si="1"/>
        <v>0.14085865894838398</v>
      </c>
      <c r="G37" s="80">
        <f t="shared" si="1"/>
        <v>0.66111915098890495</v>
      </c>
      <c r="S37" s="101"/>
      <c r="T37" s="101"/>
      <c r="U37" s="101"/>
    </row>
    <row r="38" spans="1:21">
      <c r="A38" s="93" t="s">
        <v>552</v>
      </c>
      <c r="B38" s="80">
        <f t="shared" si="1"/>
        <v>2.6119862170809745E-2</v>
      </c>
      <c r="C38" s="80">
        <f t="shared" si="1"/>
        <v>7.4298547871031254E-2</v>
      </c>
      <c r="D38" s="80">
        <f t="shared" si="1"/>
        <v>9.7526458282057596E-2</v>
      </c>
      <c r="E38" s="80">
        <f t="shared" si="1"/>
        <v>5.4424070883583558E-2</v>
      </c>
      <c r="F38" s="80">
        <f t="shared" si="1"/>
        <v>0.35032611370908195</v>
      </c>
      <c r="G38" s="80">
        <f t="shared" si="1"/>
        <v>0.39730494708343589</v>
      </c>
      <c r="S38" s="101"/>
      <c r="T38" s="101"/>
      <c r="U38" s="101"/>
    </row>
    <row r="39" spans="1:21">
      <c r="A39" s="93" t="s">
        <v>553</v>
      </c>
      <c r="B39" s="80">
        <f t="shared" si="1"/>
        <v>5.4337464251668258E-2</v>
      </c>
      <c r="C39" s="80">
        <f t="shared" si="1"/>
        <v>0.16355712923873075</v>
      </c>
      <c r="D39" s="80">
        <f t="shared" si="1"/>
        <v>0.20550183848563258</v>
      </c>
      <c r="E39" s="80">
        <f t="shared" si="1"/>
        <v>9.4784148168323576E-2</v>
      </c>
      <c r="F39" s="80">
        <f t="shared" si="1"/>
        <v>0.39479776658041671</v>
      </c>
      <c r="G39" s="80">
        <f t="shared" si="1"/>
        <v>8.7021653275228109E-2</v>
      </c>
      <c r="S39" s="101"/>
      <c r="T39" s="101"/>
      <c r="U39" s="101"/>
    </row>
    <row r="40" spans="1:21">
      <c r="A40" s="93" t="s">
        <v>544</v>
      </c>
      <c r="B40" s="80">
        <f t="shared" si="1"/>
        <v>1.2271720582362125E-2</v>
      </c>
      <c r="C40" s="80">
        <f t="shared" si="1"/>
        <v>6.9200885887521324E-2</v>
      </c>
      <c r="D40" s="80">
        <f t="shared" si="1"/>
        <v>0.19199070544239916</v>
      </c>
      <c r="E40" s="80">
        <f t="shared" si="1"/>
        <v>0.22426750898594924</v>
      </c>
      <c r="F40" s="80">
        <f t="shared" si="1"/>
        <v>0.25933994118287768</v>
      </c>
      <c r="G40" s="80">
        <f t="shared" si="1"/>
        <v>0.24292923791889046</v>
      </c>
      <c r="S40" s="101"/>
      <c r="T40" s="101"/>
      <c r="U40" s="101"/>
    </row>
    <row r="41" spans="1:21">
      <c r="A41" s="93" t="s">
        <v>521</v>
      </c>
      <c r="B41" s="80">
        <f t="shared" si="1"/>
        <v>0.19652692778457773</v>
      </c>
      <c r="C41" s="80">
        <f t="shared" si="1"/>
        <v>0.34218176254589966</v>
      </c>
      <c r="D41" s="80">
        <f t="shared" si="1"/>
        <v>0.26445838433292534</v>
      </c>
      <c r="E41" s="80">
        <f t="shared" si="1"/>
        <v>0.10839963280293757</v>
      </c>
      <c r="F41" s="80">
        <f t="shared" si="1"/>
        <v>6.9155446756425945E-2</v>
      </c>
      <c r="G41" s="80">
        <f t="shared" si="1"/>
        <v>1.9277845777233783E-2</v>
      </c>
      <c r="S41" s="101"/>
      <c r="T41" s="101"/>
      <c r="U41" s="101"/>
    </row>
    <row r="42" spans="1:21">
      <c r="A42" s="93" t="s">
        <v>534</v>
      </c>
      <c r="B42" s="80">
        <f t="shared" si="1"/>
        <v>0.11096041366449097</v>
      </c>
      <c r="C42" s="80">
        <f t="shared" si="1"/>
        <v>0.29134525726879718</v>
      </c>
      <c r="D42" s="80">
        <f t="shared" si="1"/>
        <v>0.22607442570144953</v>
      </c>
      <c r="E42" s="80">
        <f t="shared" si="1"/>
        <v>0.15681953038908197</v>
      </c>
      <c r="F42" s="80">
        <f t="shared" si="1"/>
        <v>0.15114012036958549</v>
      </c>
      <c r="G42" s="80">
        <f t="shared" si="1"/>
        <v>6.36602526065949E-2</v>
      </c>
      <c r="S42" s="101"/>
      <c r="T42" s="101"/>
      <c r="U42" s="101"/>
    </row>
    <row r="43" spans="1:21">
      <c r="A43" s="93" t="s">
        <v>554</v>
      </c>
      <c r="B43" s="80">
        <f t="shared" si="1"/>
        <v>0.35256856466657388</v>
      </c>
      <c r="C43" s="80">
        <f t="shared" si="1"/>
        <v>0.34498120562439094</v>
      </c>
      <c r="D43" s="80">
        <f t="shared" si="1"/>
        <v>0.1931992203814562</v>
      </c>
      <c r="E43" s="80">
        <f t="shared" si="1"/>
        <v>6.0872894333843797E-2</v>
      </c>
      <c r="F43" s="80">
        <f t="shared" si="1"/>
        <v>4.2322149519699287E-2</v>
      </c>
      <c r="G43" s="80">
        <f t="shared" si="1"/>
        <v>6.0559654740359181E-3</v>
      </c>
      <c r="S43" s="101"/>
      <c r="T43" s="101"/>
      <c r="U43" s="101"/>
    </row>
    <row r="44" spans="1:21">
      <c r="A44" s="93" t="s">
        <v>876</v>
      </c>
      <c r="B44" s="80">
        <f t="shared" si="1"/>
        <v>0.35430727919297483</v>
      </c>
      <c r="C44" s="80">
        <f t="shared" si="1"/>
        <v>0.4006821975469918</v>
      </c>
      <c r="D44" s="80">
        <f t="shared" si="1"/>
        <v>0.16314681762101749</v>
      </c>
      <c r="E44" s="80">
        <f t="shared" si="1"/>
        <v>3.9988388126859717E-2</v>
      </c>
      <c r="F44" s="80">
        <f t="shared" si="1"/>
        <v>3.3529283692575657E-2</v>
      </c>
      <c r="G44" s="80">
        <f t="shared" si="1"/>
        <v>8.3460338195805207E-3</v>
      </c>
      <c r="S44" s="101"/>
      <c r="T44" s="101"/>
      <c r="U44" s="101"/>
    </row>
    <row r="45" spans="1:21">
      <c r="A45" s="93" t="s">
        <v>555</v>
      </c>
      <c r="B45" s="80">
        <f t="shared" si="1"/>
        <v>0.16997471070580122</v>
      </c>
      <c r="C45" s="80">
        <f t="shared" si="1"/>
        <v>0.3955092344240938</v>
      </c>
      <c r="D45" s="80">
        <f t="shared" si="1"/>
        <v>0.26178251206989039</v>
      </c>
      <c r="E45" s="80">
        <f t="shared" si="1"/>
        <v>5.0808491072112806E-2</v>
      </c>
      <c r="F45" s="80">
        <f t="shared" si="1"/>
        <v>0.10391600888957009</v>
      </c>
      <c r="G45" s="80">
        <f t="shared" si="1"/>
        <v>1.8009042838531688E-2</v>
      </c>
      <c r="S45" s="101"/>
      <c r="T45" s="101"/>
      <c r="U45" s="101"/>
    </row>
    <row r="46" spans="1:21">
      <c r="A46" s="93" t="s">
        <v>556</v>
      </c>
      <c r="B46" s="80">
        <f t="shared" si="1"/>
        <v>0.14679973831946325</v>
      </c>
      <c r="C46" s="80">
        <f t="shared" si="1"/>
        <v>0.28028724003103656</v>
      </c>
      <c r="D46" s="80">
        <f t="shared" si="1"/>
        <v>0.23571026487547353</v>
      </c>
      <c r="E46" s="80">
        <f t="shared" si="1"/>
        <v>8.2170731336244279E-2</v>
      </c>
      <c r="F46" s="80">
        <f t="shared" si="1"/>
        <v>0.21430418840998647</v>
      </c>
      <c r="G46" s="80">
        <f t="shared" si="1"/>
        <v>4.0727837027795949E-2</v>
      </c>
      <c r="S46" s="101"/>
      <c r="T46" s="101"/>
      <c r="U46" s="101"/>
    </row>
    <row r="47" spans="1:21">
      <c r="A47" s="93" t="s">
        <v>545</v>
      </c>
      <c r="B47" s="80">
        <f t="shared" si="1"/>
        <v>9.2412339967478191E-2</v>
      </c>
      <c r="C47" s="80">
        <f t="shared" si="1"/>
        <v>0.3681377825618945</v>
      </c>
      <c r="D47" s="80">
        <f t="shared" si="1"/>
        <v>0.29504385864461902</v>
      </c>
      <c r="E47" s="80">
        <f t="shared" si="1"/>
        <v>0.11170785333119575</v>
      </c>
      <c r="F47" s="80">
        <f t="shared" si="1"/>
        <v>0.11049401094748414</v>
      </c>
      <c r="G47" s="80">
        <f t="shared" si="1"/>
        <v>2.2204154547328402E-2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0.39150943396226418</v>
      </c>
      <c r="C48" s="80">
        <f t="shared" si="2"/>
        <v>0.30188679245283018</v>
      </c>
      <c r="D48" s="80">
        <f t="shared" si="2"/>
        <v>0.15296495956873316</v>
      </c>
      <c r="E48" s="80">
        <f t="shared" si="2"/>
        <v>5.3234501347708893E-2</v>
      </c>
      <c r="F48" s="80">
        <f t="shared" si="2"/>
        <v>9.1644204851752023E-2</v>
      </c>
      <c r="G48" s="80">
        <f t="shared" si="2"/>
        <v>8.7601078167115903E-3</v>
      </c>
      <c r="S48" s="101"/>
      <c r="T48" s="101"/>
      <c r="U48" s="101"/>
    </row>
    <row r="49" spans="1:21">
      <c r="A49" s="93" t="s">
        <v>558</v>
      </c>
      <c r="B49" s="80">
        <f t="shared" si="2"/>
        <v>0.2018546555639667</v>
      </c>
      <c r="C49" s="80">
        <f t="shared" si="2"/>
        <v>0.5040499621498864</v>
      </c>
      <c r="D49" s="80">
        <f t="shared" si="2"/>
        <v>0.20283875851627556</v>
      </c>
      <c r="E49" s="80">
        <f t="shared" si="2"/>
        <v>3.9894019682059044E-2</v>
      </c>
      <c r="F49" s="80">
        <f t="shared" si="2"/>
        <v>4.651778955336866E-2</v>
      </c>
      <c r="G49" s="80">
        <f t="shared" si="2"/>
        <v>4.8448145344436033E-3</v>
      </c>
      <c r="S49" s="101"/>
      <c r="T49" s="101"/>
      <c r="U49" s="101"/>
    </row>
    <row r="50" spans="1:21">
      <c r="A50" s="93" t="s">
        <v>559</v>
      </c>
      <c r="B50" s="80">
        <f>B23/SUM($B23:$G23)</f>
        <v>0.18265794248639139</v>
      </c>
      <c r="C50" s="80">
        <f t="shared" si="2"/>
        <v>0.46384780337603781</v>
      </c>
      <c r="D50" s="80">
        <f t="shared" si="2"/>
        <v>0.2137240886347391</v>
      </c>
      <c r="E50" s="80">
        <f t="shared" si="2"/>
        <v>8.1541760598229499E-2</v>
      </c>
      <c r="F50" s="80">
        <f t="shared" si="2"/>
        <v>4.9815802496288558E-2</v>
      </c>
      <c r="G50" s="80">
        <f t="shared" si="2"/>
        <v>8.4126024083136311E-3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0.35900077259850632</v>
      </c>
      <c r="C51" s="80">
        <f t="shared" si="3"/>
        <v>0.42711820757146535</v>
      </c>
      <c r="D51" s="80">
        <f t="shared" si="3"/>
        <v>0.11915185852862907</v>
      </c>
      <c r="E51" s="80">
        <f t="shared" si="3"/>
        <v>3.9681517726843508E-2</v>
      </c>
      <c r="F51" s="80">
        <f t="shared" si="3"/>
        <v>4.5561850802644001E-2</v>
      </c>
      <c r="G51" s="80">
        <f t="shared" si="3"/>
        <v>9.4857927719117514E-3</v>
      </c>
      <c r="S51" s="101"/>
      <c r="T51" s="101"/>
      <c r="U51" s="101"/>
    </row>
    <row r="52" spans="1:21">
      <c r="A52" s="79" t="s">
        <v>560</v>
      </c>
      <c r="B52" s="80">
        <f t="shared" si="3"/>
        <v>0.28346537358284385</v>
      </c>
      <c r="C52" s="80">
        <f t="shared" si="3"/>
        <v>0.45294358694167464</v>
      </c>
      <c r="D52" s="80">
        <f t="shared" si="3"/>
        <v>0.17149296544187953</v>
      </c>
      <c r="E52" s="80">
        <f t="shared" si="3"/>
        <v>4.4700177571370028E-2</v>
      </c>
      <c r="F52" s="80">
        <f t="shared" si="3"/>
        <v>3.8211992897145199E-2</v>
      </c>
      <c r="G52" s="80">
        <f t="shared" si="3"/>
        <v>9.1859035650867366E-3</v>
      </c>
      <c r="S52" s="101"/>
      <c r="T52" s="101"/>
      <c r="U52" s="101"/>
    </row>
    <row r="53" spans="1:21">
      <c r="A53" s="99" t="s">
        <v>536</v>
      </c>
      <c r="B53" s="80">
        <f t="shared" si="3"/>
        <v>0</v>
      </c>
      <c r="C53" s="80">
        <f t="shared" si="3"/>
        <v>0</v>
      </c>
      <c r="D53" s="80">
        <f t="shared" si="3"/>
        <v>0.70491803278688525</v>
      </c>
      <c r="E53" s="80">
        <f t="shared" si="3"/>
        <v>0</v>
      </c>
      <c r="F53" s="80">
        <f t="shared" si="3"/>
        <v>0.29508196721311475</v>
      </c>
      <c r="G53" s="80">
        <f t="shared" si="3"/>
        <v>0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910</v>
      </c>
    </row>
    <row r="57" spans="1:21">
      <c r="A57" s="24" t="s">
        <v>932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913</v>
      </c>
      <c r="G59" s="87" t="s">
        <v>877</v>
      </c>
    </row>
    <row r="60" spans="1:21">
      <c r="A60" s="93" t="s">
        <v>509</v>
      </c>
      <c r="B60" s="143">
        <v>1097</v>
      </c>
      <c r="C60" s="143">
        <v>9529</v>
      </c>
      <c r="D60" s="143">
        <v>10172</v>
      </c>
      <c r="E60" s="143">
        <v>4212</v>
      </c>
      <c r="F60" s="143">
        <v>17665</v>
      </c>
      <c r="G60" s="143">
        <v>10116</v>
      </c>
    </row>
    <row r="61" spans="1:21">
      <c r="A61" s="93" t="s">
        <v>513</v>
      </c>
      <c r="B61" s="143">
        <v>297</v>
      </c>
      <c r="C61" s="143">
        <v>2818</v>
      </c>
      <c r="D61" s="143">
        <v>3454</v>
      </c>
      <c r="E61" s="143">
        <v>2543</v>
      </c>
      <c r="F61" s="143">
        <v>11261</v>
      </c>
      <c r="G61" s="143">
        <v>3580</v>
      </c>
    </row>
    <row r="62" spans="1:21">
      <c r="A62" s="93" t="s">
        <v>522</v>
      </c>
      <c r="B62" s="143">
        <v>112</v>
      </c>
      <c r="C62" s="143">
        <v>707</v>
      </c>
      <c r="D62" s="143">
        <v>1006</v>
      </c>
      <c r="E62" s="143">
        <v>894</v>
      </c>
      <c r="F62" s="143">
        <v>3503</v>
      </c>
      <c r="G62" s="143">
        <v>1328</v>
      </c>
    </row>
    <row r="63" spans="1:21">
      <c r="A63" s="93" t="s">
        <v>524</v>
      </c>
      <c r="B63" s="143">
        <v>33</v>
      </c>
      <c r="C63" s="143">
        <v>430</v>
      </c>
      <c r="D63" s="143">
        <v>156</v>
      </c>
      <c r="E63" s="143">
        <v>98</v>
      </c>
      <c r="F63" s="143">
        <v>1201</v>
      </c>
      <c r="G63" s="143">
        <v>2020</v>
      </c>
    </row>
    <row r="64" spans="1:21">
      <c r="A64" s="93" t="s">
        <v>518</v>
      </c>
      <c r="B64" s="143">
        <v>22</v>
      </c>
      <c r="C64" s="143">
        <v>734</v>
      </c>
      <c r="D64" s="143">
        <v>1456</v>
      </c>
      <c r="E64" s="143">
        <v>1060</v>
      </c>
      <c r="F64" s="143">
        <v>4743</v>
      </c>
      <c r="G64" s="143">
        <v>1505</v>
      </c>
    </row>
    <row r="65" spans="1:7">
      <c r="A65" s="93" t="s">
        <v>532</v>
      </c>
      <c r="B65" s="143">
        <v>324</v>
      </c>
      <c r="C65" s="143">
        <v>745</v>
      </c>
      <c r="D65" s="143">
        <v>1055</v>
      </c>
      <c r="E65" s="143">
        <v>584</v>
      </c>
      <c r="F65" s="143">
        <v>3184</v>
      </c>
      <c r="G65" s="143">
        <v>4113</v>
      </c>
    </row>
    <row r="66" spans="1:7">
      <c r="A66" s="93" t="s">
        <v>533</v>
      </c>
      <c r="B66" s="143">
        <v>0</v>
      </c>
      <c r="C66" s="143">
        <v>227</v>
      </c>
      <c r="D66" s="143">
        <v>320</v>
      </c>
      <c r="E66" s="143">
        <v>369</v>
      </c>
      <c r="F66" s="143">
        <v>658</v>
      </c>
      <c r="G66" s="143">
        <v>3788</v>
      </c>
    </row>
    <row r="67" spans="1:7">
      <c r="A67" s="93" t="s">
        <v>511</v>
      </c>
      <c r="B67" s="143">
        <v>212</v>
      </c>
      <c r="C67" s="143">
        <v>2265</v>
      </c>
      <c r="D67" s="143">
        <v>3262</v>
      </c>
      <c r="E67" s="143">
        <v>2273</v>
      </c>
      <c r="F67" s="143">
        <v>10860</v>
      </c>
      <c r="G67" s="143">
        <v>16111</v>
      </c>
    </row>
    <row r="68" spans="1:7">
      <c r="A68" s="93" t="s">
        <v>523</v>
      </c>
      <c r="B68" s="143">
        <v>282</v>
      </c>
      <c r="C68" s="143">
        <v>820</v>
      </c>
      <c r="D68" s="143">
        <v>1187</v>
      </c>
      <c r="E68" s="143">
        <v>541</v>
      </c>
      <c r="F68" s="143">
        <v>3251</v>
      </c>
      <c r="G68" s="143">
        <v>622</v>
      </c>
    </row>
    <row r="69" spans="1:7">
      <c r="A69" s="93" t="s">
        <v>512</v>
      </c>
      <c r="B69" s="143">
        <v>160</v>
      </c>
      <c r="C69" s="143">
        <v>2512</v>
      </c>
      <c r="D69" s="143">
        <v>4343</v>
      </c>
      <c r="E69" s="143">
        <v>7687</v>
      </c>
      <c r="F69" s="143">
        <v>9280</v>
      </c>
      <c r="G69" s="143">
        <v>7815</v>
      </c>
    </row>
    <row r="70" spans="1:7">
      <c r="A70" s="93" t="s">
        <v>521</v>
      </c>
      <c r="B70" s="143">
        <v>1753</v>
      </c>
      <c r="C70" s="143">
        <v>6102</v>
      </c>
      <c r="D70" s="143">
        <v>5409</v>
      </c>
      <c r="E70" s="143">
        <v>2685</v>
      </c>
      <c r="F70" s="143">
        <v>1917</v>
      </c>
      <c r="G70" s="143">
        <v>260</v>
      </c>
    </row>
    <row r="71" spans="1:7">
      <c r="A71" s="93" t="s">
        <v>534</v>
      </c>
      <c r="B71" s="143">
        <v>432</v>
      </c>
      <c r="C71" s="143">
        <v>2373</v>
      </c>
      <c r="D71" s="143">
        <v>2728</v>
      </c>
      <c r="E71" s="143">
        <v>1773</v>
      </c>
      <c r="F71" s="143">
        <v>2535</v>
      </c>
      <c r="G71" s="143">
        <v>1212</v>
      </c>
    </row>
    <row r="72" spans="1:7">
      <c r="A72" s="93" t="s">
        <v>514</v>
      </c>
      <c r="B72" s="143">
        <v>7522</v>
      </c>
      <c r="C72" s="143">
        <v>10698</v>
      </c>
      <c r="D72" s="143">
        <v>7427</v>
      </c>
      <c r="E72" s="143">
        <v>1823</v>
      </c>
      <c r="F72" s="143">
        <v>2607</v>
      </c>
      <c r="G72" s="143">
        <v>112</v>
      </c>
    </row>
    <row r="73" spans="1:7">
      <c r="A73" s="93" t="s">
        <v>876</v>
      </c>
      <c r="B73" s="143">
        <v>5771</v>
      </c>
      <c r="C73" s="143">
        <v>7798</v>
      </c>
      <c r="D73" s="143">
        <v>2698</v>
      </c>
      <c r="E73" s="143">
        <v>965</v>
      </c>
      <c r="F73" s="143">
        <v>794</v>
      </c>
      <c r="G73" s="143">
        <v>24</v>
      </c>
    </row>
    <row r="74" spans="1:7">
      <c r="A74" s="93" t="s">
        <v>519</v>
      </c>
      <c r="B74" s="143">
        <v>2214</v>
      </c>
      <c r="C74" s="143">
        <v>7799</v>
      </c>
      <c r="D74" s="143">
        <v>5819</v>
      </c>
      <c r="E74" s="143">
        <v>1500</v>
      </c>
      <c r="F74" s="143">
        <v>2129</v>
      </c>
      <c r="G74" s="143">
        <v>243</v>
      </c>
    </row>
    <row r="75" spans="1:7">
      <c r="A75" s="93" t="s">
        <v>510</v>
      </c>
      <c r="B75" s="143">
        <v>7052</v>
      </c>
      <c r="C75" s="143">
        <v>17719</v>
      </c>
      <c r="D75" s="143">
        <v>18006</v>
      </c>
      <c r="E75" s="143">
        <v>5277</v>
      </c>
      <c r="F75" s="143">
        <v>18682</v>
      </c>
      <c r="G75" s="143">
        <v>3303</v>
      </c>
    </row>
    <row r="76" spans="1:7">
      <c r="A76" s="93" t="s">
        <v>508</v>
      </c>
      <c r="B76" s="143">
        <v>4878</v>
      </c>
      <c r="C76" s="143">
        <v>26943</v>
      </c>
      <c r="D76" s="143">
        <v>23446</v>
      </c>
      <c r="E76" s="143">
        <v>9461</v>
      </c>
      <c r="F76" s="143">
        <v>13035</v>
      </c>
      <c r="G76" s="143">
        <v>1712</v>
      </c>
    </row>
    <row r="77" spans="1:7">
      <c r="A77" s="93" t="s">
        <v>535</v>
      </c>
      <c r="B77" s="143">
        <v>275</v>
      </c>
      <c r="C77" s="143">
        <v>555</v>
      </c>
      <c r="D77" s="143">
        <v>174</v>
      </c>
      <c r="E77" s="143">
        <v>0</v>
      </c>
      <c r="F77" s="143">
        <v>144</v>
      </c>
      <c r="G77" s="143">
        <v>34</v>
      </c>
    </row>
    <row r="78" spans="1:7">
      <c r="A78" s="93" t="s">
        <v>516</v>
      </c>
      <c r="B78" s="143">
        <v>3551</v>
      </c>
      <c r="C78" s="143">
        <v>12727</v>
      </c>
      <c r="D78" s="143">
        <v>5369</v>
      </c>
      <c r="E78" s="143">
        <v>2181</v>
      </c>
      <c r="F78" s="143">
        <v>1154</v>
      </c>
      <c r="G78" s="143">
        <v>153</v>
      </c>
    </row>
    <row r="79" spans="1:7">
      <c r="A79" s="93" t="s">
        <v>520</v>
      </c>
      <c r="B79" s="143">
        <v>1714</v>
      </c>
      <c r="C79" s="143">
        <v>7751</v>
      </c>
      <c r="D79" s="143">
        <v>3696</v>
      </c>
      <c r="E79" s="143">
        <v>1516</v>
      </c>
      <c r="F79" s="143">
        <v>1060</v>
      </c>
      <c r="G79" s="143">
        <v>81</v>
      </c>
    </row>
    <row r="80" spans="1:7">
      <c r="A80" s="79" t="s">
        <v>515</v>
      </c>
      <c r="B80" s="143">
        <v>8412</v>
      </c>
      <c r="C80" s="143">
        <v>13212</v>
      </c>
      <c r="D80" s="143">
        <v>4819</v>
      </c>
      <c r="E80" s="143">
        <v>1734</v>
      </c>
      <c r="F80" s="143">
        <v>2835</v>
      </c>
      <c r="G80" s="143">
        <v>308</v>
      </c>
    </row>
    <row r="81" spans="1:7">
      <c r="A81" s="79" t="s">
        <v>517</v>
      </c>
      <c r="B81" s="143">
        <v>5499</v>
      </c>
      <c r="C81" s="143">
        <v>13482</v>
      </c>
      <c r="D81" s="143">
        <v>5998</v>
      </c>
      <c r="E81" s="143">
        <v>1310</v>
      </c>
      <c r="F81" s="143">
        <v>1648</v>
      </c>
      <c r="G81" s="143">
        <v>260</v>
      </c>
    </row>
    <row r="82" spans="1:7">
      <c r="A82" s="99" t="s">
        <v>536</v>
      </c>
      <c r="B82" s="143">
        <v>0</v>
      </c>
      <c r="C82" s="143">
        <v>68</v>
      </c>
      <c r="D82" s="143">
        <v>0</v>
      </c>
      <c r="E82" s="143">
        <v>78</v>
      </c>
      <c r="F82" s="143">
        <v>34</v>
      </c>
      <c r="G82" s="143">
        <v>0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913</v>
      </c>
      <c r="G86" s="87" t="s">
        <v>877</v>
      </c>
    </row>
    <row r="87" spans="1:7">
      <c r="A87" s="93" t="s">
        <v>509</v>
      </c>
      <c r="B87" s="80">
        <f>B60/SUM($B60:$G60)</f>
        <v>2.0780057206720843E-2</v>
      </c>
      <c r="C87" s="80">
        <f t="shared" ref="C87:G87" si="4">C60/SUM($B60:$G60)</f>
        <v>0.18050425261881761</v>
      </c>
      <c r="D87" s="80">
        <f t="shared" si="4"/>
        <v>0.19268435907635773</v>
      </c>
      <c r="E87" s="80">
        <f t="shared" si="4"/>
        <v>7.9786327214866171E-2</v>
      </c>
      <c r="F87" s="80">
        <f t="shared" si="4"/>
        <v>0.33462143168343089</v>
      </c>
      <c r="G87" s="80">
        <f t="shared" si="4"/>
        <v>0.19162357219980677</v>
      </c>
    </row>
    <row r="88" spans="1:7">
      <c r="A88" s="93" t="s">
        <v>547</v>
      </c>
      <c r="B88" s="80">
        <f t="shared" ref="B88:G103" si="5">B61/SUM($B61:$G61)</f>
        <v>1.2399281927107252E-2</v>
      </c>
      <c r="C88" s="80">
        <f t="shared" si="5"/>
        <v>0.11764705882352941</v>
      </c>
      <c r="D88" s="80">
        <f t="shared" si="5"/>
        <v>0.14419905648561768</v>
      </c>
      <c r="E88" s="80">
        <f t="shared" si="5"/>
        <v>0.10616624222435603</v>
      </c>
      <c r="F88" s="80">
        <f t="shared" si="5"/>
        <v>0.47012900263015073</v>
      </c>
      <c r="G88" s="80">
        <f t="shared" si="5"/>
        <v>0.14945935790923892</v>
      </c>
    </row>
    <row r="89" spans="1:7">
      <c r="A89" s="93" t="s">
        <v>548</v>
      </c>
      <c r="B89" s="80">
        <f t="shared" si="5"/>
        <v>1.4834437086092715E-2</v>
      </c>
      <c r="C89" s="80">
        <f t="shared" si="5"/>
        <v>9.3642384105960264E-2</v>
      </c>
      <c r="D89" s="80">
        <f t="shared" si="5"/>
        <v>0.13324503311258279</v>
      </c>
      <c r="E89" s="80">
        <f t="shared" si="5"/>
        <v>0.11841059602649007</v>
      </c>
      <c r="F89" s="80">
        <f t="shared" si="5"/>
        <v>0.46397350993377484</v>
      </c>
      <c r="G89" s="80">
        <f t="shared" si="5"/>
        <v>0.17589403973509934</v>
      </c>
    </row>
    <row r="90" spans="1:7">
      <c r="A90" s="93" t="s">
        <v>549</v>
      </c>
      <c r="B90" s="80">
        <f t="shared" si="5"/>
        <v>8.3798882681564244E-3</v>
      </c>
      <c r="C90" s="80">
        <f t="shared" si="5"/>
        <v>0.10919248349415947</v>
      </c>
      <c r="D90" s="80">
        <f t="shared" si="5"/>
        <v>3.9614017267648551E-2</v>
      </c>
      <c r="E90" s="80">
        <f t="shared" si="5"/>
        <v>2.488572879634332E-2</v>
      </c>
      <c r="F90" s="80">
        <f t="shared" si="5"/>
        <v>0.30497714575926865</v>
      </c>
      <c r="G90" s="80">
        <f t="shared" si="5"/>
        <v>0.51295073641442357</v>
      </c>
    </row>
    <row r="91" spans="1:7">
      <c r="A91" s="93" t="s">
        <v>550</v>
      </c>
      <c r="B91" s="80">
        <f t="shared" si="5"/>
        <v>2.3109243697478992E-3</v>
      </c>
      <c r="C91" s="80">
        <f t="shared" si="5"/>
        <v>7.7100840336134457E-2</v>
      </c>
      <c r="D91" s="80">
        <f t="shared" si="5"/>
        <v>0.15294117647058825</v>
      </c>
      <c r="E91" s="80">
        <f t="shared" si="5"/>
        <v>0.11134453781512606</v>
      </c>
      <c r="F91" s="80">
        <f t="shared" si="5"/>
        <v>0.49821428571428572</v>
      </c>
      <c r="G91" s="80">
        <f t="shared" si="5"/>
        <v>0.15808823529411764</v>
      </c>
    </row>
    <row r="92" spans="1:7">
      <c r="A92" s="93" t="s">
        <v>551</v>
      </c>
      <c r="B92" s="80">
        <f t="shared" si="5"/>
        <v>3.2383808095952024E-2</v>
      </c>
      <c r="C92" s="80">
        <f t="shared" si="5"/>
        <v>7.4462768615692149E-2</v>
      </c>
      <c r="D92" s="80">
        <f t="shared" si="5"/>
        <v>0.1054472763618191</v>
      </c>
      <c r="E92" s="80">
        <f t="shared" si="5"/>
        <v>5.837081459270365E-2</v>
      </c>
      <c r="F92" s="80">
        <f t="shared" si="5"/>
        <v>0.3182408795602199</v>
      </c>
      <c r="G92" s="80">
        <f t="shared" si="5"/>
        <v>0.41109445277361317</v>
      </c>
    </row>
    <row r="93" spans="1:7">
      <c r="A93" s="93" t="s">
        <v>533</v>
      </c>
      <c r="B93" s="80">
        <f t="shared" si="5"/>
        <v>0</v>
      </c>
      <c r="C93" s="80">
        <f t="shared" si="5"/>
        <v>4.233494964565461E-2</v>
      </c>
      <c r="D93" s="80">
        <f t="shared" si="5"/>
        <v>5.9679224170085789E-2</v>
      </c>
      <c r="E93" s="80">
        <f t="shared" si="5"/>
        <v>6.8817605371130172E-2</v>
      </c>
      <c r="F93" s="80">
        <f t="shared" si="5"/>
        <v>0.12271540469973891</v>
      </c>
      <c r="G93" s="80">
        <f t="shared" si="5"/>
        <v>0.7064528161133905</v>
      </c>
    </row>
    <row r="94" spans="1:7">
      <c r="A94" s="93" t="s">
        <v>552</v>
      </c>
      <c r="B94" s="80">
        <f t="shared" si="5"/>
        <v>6.0600863276448558E-3</v>
      </c>
      <c r="C94" s="80">
        <f t="shared" si="5"/>
        <v>6.4745733642054715E-2</v>
      </c>
      <c r="D94" s="80">
        <f t="shared" si="5"/>
        <v>9.3245290569705291E-2</v>
      </c>
      <c r="E94" s="80">
        <f t="shared" si="5"/>
        <v>6.4974416144984712E-2</v>
      </c>
      <c r="F94" s="80">
        <f t="shared" si="5"/>
        <v>0.31043649772746762</v>
      </c>
      <c r="G94" s="80">
        <f t="shared" si="5"/>
        <v>0.4605379755881428</v>
      </c>
    </row>
    <row r="95" spans="1:7">
      <c r="A95" s="93" t="s">
        <v>553</v>
      </c>
      <c r="B95" s="80">
        <f t="shared" si="5"/>
        <v>4.2070714605400565E-2</v>
      </c>
      <c r="C95" s="80">
        <f t="shared" si="5"/>
        <v>0.12233328360435626</v>
      </c>
      <c r="D95" s="80">
        <f t="shared" si="5"/>
        <v>0.17708488736386693</v>
      </c>
      <c r="E95" s="80">
        <f t="shared" si="5"/>
        <v>8.0710129792630161E-2</v>
      </c>
      <c r="F95" s="80">
        <f t="shared" si="5"/>
        <v>0.4850067134119051</v>
      </c>
      <c r="G95" s="80">
        <f t="shared" si="5"/>
        <v>9.279427122184096E-2</v>
      </c>
    </row>
    <row r="96" spans="1:7">
      <c r="A96" s="93" t="s">
        <v>544</v>
      </c>
      <c r="B96" s="80">
        <f t="shared" si="5"/>
        <v>5.0319212504324308E-3</v>
      </c>
      <c r="C96" s="80">
        <f t="shared" si="5"/>
        <v>7.9001163631789162E-2</v>
      </c>
      <c r="D96" s="80">
        <f t="shared" si="5"/>
        <v>0.1365852124414253</v>
      </c>
      <c r="E96" s="80">
        <f t="shared" si="5"/>
        <v>0.24175236657546309</v>
      </c>
      <c r="F96" s="80">
        <f t="shared" si="5"/>
        <v>0.291851432525081</v>
      </c>
      <c r="G96" s="80">
        <f t="shared" si="5"/>
        <v>0.24577790357580903</v>
      </c>
    </row>
    <row r="97" spans="1:7">
      <c r="A97" s="93" t="s">
        <v>521</v>
      </c>
      <c r="B97" s="80">
        <f t="shared" si="5"/>
        <v>9.6711905550038613E-2</v>
      </c>
      <c r="C97" s="80">
        <f t="shared" si="5"/>
        <v>0.33664349553128103</v>
      </c>
      <c r="D97" s="80">
        <f t="shared" si="5"/>
        <v>0.29841112214498511</v>
      </c>
      <c r="E97" s="80">
        <f t="shared" si="5"/>
        <v>0.14812975835815956</v>
      </c>
      <c r="F97" s="80">
        <f t="shared" si="5"/>
        <v>0.105759682224429</v>
      </c>
      <c r="G97" s="80">
        <f t="shared" si="5"/>
        <v>1.4344036191106697E-2</v>
      </c>
    </row>
    <row r="98" spans="1:7">
      <c r="A98" s="93" t="s">
        <v>534</v>
      </c>
      <c r="B98" s="80">
        <f t="shared" si="5"/>
        <v>3.9084411471998551E-2</v>
      </c>
      <c r="C98" s="80">
        <f t="shared" si="5"/>
        <v>0.21469284357188093</v>
      </c>
      <c r="D98" s="80">
        <f t="shared" si="5"/>
        <v>0.24681082059169457</v>
      </c>
      <c r="E98" s="80">
        <f t="shared" si="5"/>
        <v>0.16040893874966072</v>
      </c>
      <c r="F98" s="80">
        <f t="shared" si="5"/>
        <v>0.2293494978738804</v>
      </c>
      <c r="G98" s="80">
        <f t="shared" si="5"/>
        <v>0.10965348774088483</v>
      </c>
    </row>
    <row r="99" spans="1:7">
      <c r="A99" s="93" t="s">
        <v>554</v>
      </c>
      <c r="B99" s="80">
        <f t="shared" si="5"/>
        <v>0.24916360263672199</v>
      </c>
      <c r="C99" s="80">
        <f t="shared" si="5"/>
        <v>0.35436748484547353</v>
      </c>
      <c r="D99" s="80">
        <f t="shared" si="5"/>
        <v>0.24601676107191361</v>
      </c>
      <c r="E99" s="80">
        <f t="shared" si="5"/>
        <v>6.0386233396270167E-2</v>
      </c>
      <c r="F99" s="80">
        <f t="shared" si="5"/>
        <v>8.6355957467951897E-2</v>
      </c>
      <c r="G99" s="80">
        <f t="shared" si="5"/>
        <v>3.7099605816688199E-3</v>
      </c>
    </row>
    <row r="100" spans="1:7">
      <c r="A100" s="93" t="s">
        <v>876</v>
      </c>
      <c r="B100" s="80">
        <f t="shared" si="5"/>
        <v>0.31972299168975071</v>
      </c>
      <c r="C100" s="80">
        <f t="shared" si="5"/>
        <v>0.43202216066481997</v>
      </c>
      <c r="D100" s="80">
        <f t="shared" si="5"/>
        <v>0.14947368421052631</v>
      </c>
      <c r="E100" s="80">
        <f t="shared" si="5"/>
        <v>5.3462603878116341E-2</v>
      </c>
      <c r="F100" s="80">
        <f t="shared" si="5"/>
        <v>4.3988919667590026E-2</v>
      </c>
      <c r="G100" s="80">
        <f t="shared" si="5"/>
        <v>1.329639889196676E-3</v>
      </c>
    </row>
    <row r="101" spans="1:7">
      <c r="A101" s="93" t="s">
        <v>555</v>
      </c>
      <c r="B101" s="80">
        <f t="shared" si="5"/>
        <v>0.11236297198538368</v>
      </c>
      <c r="C101" s="80">
        <f t="shared" si="5"/>
        <v>0.39580795777507105</v>
      </c>
      <c r="D101" s="80">
        <f t="shared" si="5"/>
        <v>0.29532074705643524</v>
      </c>
      <c r="E101" s="80">
        <f t="shared" si="5"/>
        <v>7.6126674786845316E-2</v>
      </c>
      <c r="F101" s="80">
        <f t="shared" si="5"/>
        <v>0.10804912708079578</v>
      </c>
      <c r="G101" s="80">
        <f t="shared" si="5"/>
        <v>1.233252131546894E-2</v>
      </c>
    </row>
    <row r="102" spans="1:7">
      <c r="A102" s="93" t="s">
        <v>556</v>
      </c>
      <c r="B102" s="80">
        <f t="shared" si="5"/>
        <v>0.10068676023358415</v>
      </c>
      <c r="C102" s="80">
        <f t="shared" si="5"/>
        <v>0.25298762118248402</v>
      </c>
      <c r="D102" s="80">
        <f t="shared" si="5"/>
        <v>0.25708533816873458</v>
      </c>
      <c r="E102" s="80">
        <f t="shared" si="5"/>
        <v>7.5343737060780416E-2</v>
      </c>
      <c r="F102" s="80">
        <f t="shared" si="5"/>
        <v>0.26673710361370095</v>
      </c>
      <c r="G102" s="80">
        <f t="shared" si="5"/>
        <v>4.7159439740715889E-2</v>
      </c>
    </row>
    <row r="103" spans="1:7">
      <c r="A103" s="93" t="s">
        <v>545</v>
      </c>
      <c r="B103" s="80">
        <f t="shared" si="5"/>
        <v>6.1377791758414596E-2</v>
      </c>
      <c r="C103" s="80">
        <f t="shared" si="5"/>
        <v>0.33901226800880779</v>
      </c>
      <c r="D103" s="80">
        <f t="shared" si="5"/>
        <v>0.29501100975149419</v>
      </c>
      <c r="E103" s="80">
        <f t="shared" si="5"/>
        <v>0.11904372444164832</v>
      </c>
      <c r="F103" s="80">
        <f t="shared" si="5"/>
        <v>0.16401384083044981</v>
      </c>
      <c r="G103" s="80">
        <f t="shared" si="5"/>
        <v>2.154136520918528E-2</v>
      </c>
    </row>
    <row r="104" spans="1:7">
      <c r="A104" s="93" t="s">
        <v>557</v>
      </c>
      <c r="B104" s="80">
        <f t="shared" ref="B104:G106" si="6">B77/SUM($B77:$G77)</f>
        <v>0.2326565143824027</v>
      </c>
      <c r="C104" s="80">
        <f t="shared" si="6"/>
        <v>0.46954314720812185</v>
      </c>
      <c r="D104" s="80">
        <f t="shared" si="6"/>
        <v>0.14720812182741116</v>
      </c>
      <c r="E104" s="80">
        <f t="shared" si="6"/>
        <v>0</v>
      </c>
      <c r="F104" s="80">
        <f t="shared" si="6"/>
        <v>0.12182741116751269</v>
      </c>
      <c r="G104" s="80">
        <f t="shared" si="6"/>
        <v>2.8764805414551606E-2</v>
      </c>
    </row>
    <row r="105" spans="1:7">
      <c r="A105" s="93" t="s">
        <v>558</v>
      </c>
      <c r="B105" s="80">
        <f t="shared" si="6"/>
        <v>0.14127710364034216</v>
      </c>
      <c r="C105" s="80">
        <f t="shared" si="6"/>
        <v>0.50634573304157549</v>
      </c>
      <c r="D105" s="80">
        <f t="shared" si="6"/>
        <v>0.21360652476626218</v>
      </c>
      <c r="E105" s="80">
        <f t="shared" si="6"/>
        <v>8.6771434255022872E-2</v>
      </c>
      <c r="F105" s="80">
        <f t="shared" si="6"/>
        <v>4.5912074796101057E-2</v>
      </c>
      <c r="G105" s="80">
        <f t="shared" si="6"/>
        <v>6.0871295006962407E-3</v>
      </c>
    </row>
    <row r="106" spans="1:7">
      <c r="A106" s="93" t="s">
        <v>559</v>
      </c>
      <c r="B106" s="80">
        <f>B79/SUM($B79:$G79)</f>
        <v>0.10835756732836009</v>
      </c>
      <c r="C106" s="80">
        <f t="shared" si="6"/>
        <v>0.49001137944114298</v>
      </c>
      <c r="D106" s="80">
        <f t="shared" si="6"/>
        <v>0.23365785813630041</v>
      </c>
      <c r="E106" s="80">
        <f t="shared" si="6"/>
        <v>9.5840182071058294E-2</v>
      </c>
      <c r="F106" s="80">
        <f t="shared" si="6"/>
        <v>6.7012264508787459E-2</v>
      </c>
      <c r="G106" s="80">
        <f t="shared" si="6"/>
        <v>5.1207485143507396E-3</v>
      </c>
    </row>
    <row r="107" spans="1:7">
      <c r="A107" s="79" t="s">
        <v>515</v>
      </c>
      <c r="B107" s="80">
        <f t="shared" ref="B107:G109" si="7">B80/SUM($B80:$G80)</f>
        <v>0.26858237547892722</v>
      </c>
      <c r="C107" s="80">
        <f t="shared" si="7"/>
        <v>0.42183908045977009</v>
      </c>
      <c r="D107" s="80">
        <f t="shared" si="7"/>
        <v>0.15386334610472541</v>
      </c>
      <c r="E107" s="80">
        <f t="shared" si="7"/>
        <v>5.53639846743295E-2</v>
      </c>
      <c r="F107" s="80">
        <f t="shared" si="7"/>
        <v>9.0517241379310345E-2</v>
      </c>
      <c r="G107" s="80">
        <f t="shared" si="7"/>
        <v>9.8339719029374197E-3</v>
      </c>
    </row>
    <row r="108" spans="1:7">
      <c r="A108" s="79" t="s">
        <v>560</v>
      </c>
      <c r="B108" s="80">
        <f t="shared" si="7"/>
        <v>0.19502074688796681</v>
      </c>
      <c r="C108" s="80">
        <f t="shared" si="7"/>
        <v>0.47813597191190554</v>
      </c>
      <c r="D108" s="80">
        <f t="shared" si="7"/>
        <v>0.21271766499982267</v>
      </c>
      <c r="E108" s="80">
        <f t="shared" si="7"/>
        <v>4.6458843139341066E-2</v>
      </c>
      <c r="F108" s="80">
        <f t="shared" si="7"/>
        <v>5.8445933964606164E-2</v>
      </c>
      <c r="G108" s="80">
        <f t="shared" si="7"/>
        <v>9.2208390963577688E-3</v>
      </c>
    </row>
    <row r="109" spans="1:7">
      <c r="A109" s="99" t="s">
        <v>536</v>
      </c>
      <c r="B109" s="80">
        <f t="shared" si="7"/>
        <v>0</v>
      </c>
      <c r="C109" s="80">
        <f t="shared" si="7"/>
        <v>0.37777777777777777</v>
      </c>
      <c r="D109" s="80">
        <f t="shared" si="7"/>
        <v>0</v>
      </c>
      <c r="E109" s="80">
        <f t="shared" si="7"/>
        <v>0.43333333333333335</v>
      </c>
      <c r="F109" s="80">
        <f t="shared" si="7"/>
        <v>0.18888888888888888</v>
      </c>
      <c r="G109" s="80">
        <f t="shared" si="7"/>
        <v>0</v>
      </c>
    </row>
    <row r="111" spans="1:7">
      <c r="A111" t="s">
        <v>905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"/>
  <sheetViews>
    <sheetView view="pageBreakPreview" zoomScale="115" zoomScaleNormal="100" zoomScaleSheetLayoutView="115" workbookViewId="0"/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934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913</v>
      </c>
      <c r="G3" s="87" t="s">
        <v>877</v>
      </c>
    </row>
    <row r="4" spans="1:7">
      <c r="A4" s="93" t="s">
        <v>539</v>
      </c>
      <c r="B4" s="143">
        <v>675</v>
      </c>
      <c r="C4" s="143">
        <v>731</v>
      </c>
      <c r="D4" s="143">
        <v>368</v>
      </c>
      <c r="E4" s="143">
        <v>155</v>
      </c>
      <c r="F4" s="143">
        <v>360</v>
      </c>
      <c r="G4" s="143">
        <v>77</v>
      </c>
    </row>
    <row r="5" spans="1:7">
      <c r="A5" s="93" t="s">
        <v>125</v>
      </c>
      <c r="B5" s="143">
        <v>91</v>
      </c>
      <c r="C5" s="143">
        <v>231</v>
      </c>
      <c r="D5" s="143">
        <v>51</v>
      </c>
      <c r="E5" s="143">
        <v>0</v>
      </c>
      <c r="F5" s="143">
        <v>0</v>
      </c>
      <c r="G5" s="143">
        <v>35</v>
      </c>
    </row>
    <row r="6" spans="1:7">
      <c r="A6" s="93" t="s">
        <v>67</v>
      </c>
      <c r="B6" s="143">
        <v>6045</v>
      </c>
      <c r="C6" s="143">
        <v>15101</v>
      </c>
      <c r="D6" s="143">
        <v>7277</v>
      </c>
      <c r="E6" s="143">
        <v>1672</v>
      </c>
      <c r="F6" s="143">
        <v>3441</v>
      </c>
      <c r="G6" s="143">
        <v>409</v>
      </c>
    </row>
    <row r="7" spans="1:7">
      <c r="A7" s="93" t="s">
        <v>68</v>
      </c>
      <c r="B7" s="143">
        <v>18296</v>
      </c>
      <c r="C7" s="143">
        <v>25907</v>
      </c>
      <c r="D7" s="143">
        <v>12289</v>
      </c>
      <c r="E7" s="143">
        <v>5034</v>
      </c>
      <c r="F7" s="143">
        <v>10105</v>
      </c>
      <c r="G7" s="143">
        <v>3847</v>
      </c>
    </row>
    <row r="8" spans="1:7">
      <c r="A8" s="93" t="s">
        <v>78</v>
      </c>
      <c r="B8" s="143">
        <v>240</v>
      </c>
      <c r="C8" s="143">
        <v>1432</v>
      </c>
      <c r="D8" s="143">
        <v>1052</v>
      </c>
      <c r="E8" s="143">
        <v>436</v>
      </c>
      <c r="F8" s="143">
        <v>679</v>
      </c>
      <c r="G8" s="143">
        <v>164</v>
      </c>
    </row>
    <row r="9" spans="1:7">
      <c r="A9" s="93" t="s">
        <v>70</v>
      </c>
      <c r="B9" s="143">
        <v>2823</v>
      </c>
      <c r="C9" s="143">
        <v>7462</v>
      </c>
      <c r="D9" s="143">
        <v>4807</v>
      </c>
      <c r="E9" s="143">
        <v>2174</v>
      </c>
      <c r="F9" s="143">
        <v>5123</v>
      </c>
      <c r="G9" s="143">
        <v>1030</v>
      </c>
    </row>
    <row r="10" spans="1:7">
      <c r="A10" s="93" t="s">
        <v>72</v>
      </c>
      <c r="B10" s="143">
        <v>15151</v>
      </c>
      <c r="C10" s="143">
        <v>27272</v>
      </c>
      <c r="D10" s="143">
        <v>19101</v>
      </c>
      <c r="E10" s="143">
        <v>5937</v>
      </c>
      <c r="F10" s="143">
        <v>10069</v>
      </c>
      <c r="G10" s="143">
        <v>1839</v>
      </c>
    </row>
    <row r="11" spans="1:7">
      <c r="A11" s="93" t="s">
        <v>84</v>
      </c>
      <c r="B11" s="143">
        <v>2130</v>
      </c>
      <c r="C11" s="143">
        <v>7091</v>
      </c>
      <c r="D11" s="143">
        <v>4355</v>
      </c>
      <c r="E11" s="143">
        <v>1322</v>
      </c>
      <c r="F11" s="143">
        <v>1515</v>
      </c>
      <c r="G11" s="143">
        <v>364</v>
      </c>
    </row>
    <row r="12" spans="1:7">
      <c r="A12" s="93" t="s">
        <v>75</v>
      </c>
      <c r="B12" s="143">
        <v>1028</v>
      </c>
      <c r="C12" s="143">
        <v>3595</v>
      </c>
      <c r="D12" s="143">
        <v>3058</v>
      </c>
      <c r="E12" s="143">
        <v>1290</v>
      </c>
      <c r="F12" s="143">
        <v>3469</v>
      </c>
      <c r="G12" s="143">
        <v>1049</v>
      </c>
    </row>
    <row r="13" spans="1:7">
      <c r="A13" s="93" t="s">
        <v>87</v>
      </c>
      <c r="B13" s="143">
        <v>929</v>
      </c>
      <c r="C13" s="143">
        <v>7616</v>
      </c>
      <c r="D13" s="143">
        <v>8519</v>
      </c>
      <c r="E13" s="143">
        <v>3646</v>
      </c>
      <c r="F13" s="143">
        <v>11520</v>
      </c>
      <c r="G13" s="143">
        <v>2827</v>
      </c>
    </row>
    <row r="14" spans="1:7">
      <c r="A14" s="93" t="s">
        <v>88</v>
      </c>
      <c r="B14" s="143">
        <v>960</v>
      </c>
      <c r="C14" s="143">
        <v>2353</v>
      </c>
      <c r="D14" s="143">
        <v>2056</v>
      </c>
      <c r="E14" s="143">
        <v>1072</v>
      </c>
      <c r="F14" s="143">
        <v>2039</v>
      </c>
      <c r="G14" s="143">
        <v>509</v>
      </c>
    </row>
    <row r="15" spans="1:7">
      <c r="A15" s="93" t="s">
        <v>90</v>
      </c>
      <c r="B15" s="143">
        <v>680</v>
      </c>
      <c r="C15" s="143">
        <v>3035</v>
      </c>
      <c r="D15" s="143">
        <v>4079</v>
      </c>
      <c r="E15" s="143">
        <v>2539</v>
      </c>
      <c r="F15" s="143">
        <v>7849</v>
      </c>
      <c r="G15" s="143">
        <v>5607</v>
      </c>
    </row>
    <row r="16" spans="1:7">
      <c r="A16" s="93" t="s">
        <v>91</v>
      </c>
      <c r="B16" s="143">
        <v>0</v>
      </c>
      <c r="C16" s="143">
        <v>179</v>
      </c>
      <c r="D16" s="143">
        <v>267</v>
      </c>
      <c r="E16" s="143">
        <v>207</v>
      </c>
      <c r="F16" s="143">
        <v>661</v>
      </c>
      <c r="G16" s="143">
        <v>150</v>
      </c>
    </row>
    <row r="17" spans="1:26">
      <c r="A17" s="93" t="s">
        <v>503</v>
      </c>
      <c r="B17" s="143">
        <v>2821</v>
      </c>
      <c r="C17" s="143">
        <v>4684</v>
      </c>
      <c r="D17" s="143">
        <v>3430</v>
      </c>
      <c r="E17" s="143">
        <v>1318</v>
      </c>
      <c r="F17" s="143">
        <v>2070</v>
      </c>
      <c r="G17" s="143">
        <v>406</v>
      </c>
    </row>
    <row r="18" spans="1:26">
      <c r="A18" s="93" t="s">
        <v>94</v>
      </c>
      <c r="B18" s="143">
        <v>2279</v>
      </c>
      <c r="C18" s="143">
        <v>6470</v>
      </c>
      <c r="D18" s="143">
        <v>4951</v>
      </c>
      <c r="E18" s="143">
        <v>2528</v>
      </c>
      <c r="F18" s="143">
        <v>12638</v>
      </c>
      <c r="G18" s="143">
        <v>16370</v>
      </c>
    </row>
    <row r="19" spans="1:26">
      <c r="A19" s="93" t="s">
        <v>95</v>
      </c>
      <c r="B19" s="143">
        <v>6600</v>
      </c>
      <c r="C19" s="143">
        <v>14642</v>
      </c>
      <c r="D19" s="143">
        <v>16234</v>
      </c>
      <c r="E19" s="143">
        <v>10360</v>
      </c>
      <c r="F19" s="143">
        <v>11913</v>
      </c>
      <c r="G19" s="143">
        <v>9462</v>
      </c>
    </row>
    <row r="20" spans="1:26">
      <c r="A20" s="93" t="s">
        <v>96</v>
      </c>
      <c r="B20" s="143">
        <v>1154</v>
      </c>
      <c r="C20" s="143">
        <v>1740</v>
      </c>
      <c r="D20" s="143">
        <v>1307</v>
      </c>
      <c r="E20" s="143">
        <v>379</v>
      </c>
      <c r="F20" s="143">
        <v>1030</v>
      </c>
      <c r="G20" s="143">
        <v>294</v>
      </c>
    </row>
    <row r="21" spans="1:26">
      <c r="A21" s="93" t="s">
        <v>97</v>
      </c>
      <c r="B21" s="143">
        <v>10766</v>
      </c>
      <c r="C21" s="143">
        <v>10456</v>
      </c>
      <c r="D21" s="143">
        <v>6314</v>
      </c>
      <c r="E21" s="143">
        <v>2135</v>
      </c>
      <c r="F21" s="143">
        <v>2113</v>
      </c>
      <c r="G21" s="143">
        <v>504</v>
      </c>
    </row>
    <row r="22" spans="1:26">
      <c r="A22" s="93" t="s">
        <v>85</v>
      </c>
      <c r="B22" s="143">
        <v>4322</v>
      </c>
      <c r="C22" s="143">
        <v>9254</v>
      </c>
      <c r="D22" s="143">
        <v>4660</v>
      </c>
      <c r="E22" s="143">
        <v>1575</v>
      </c>
      <c r="F22" s="143">
        <v>2375</v>
      </c>
      <c r="G22" s="143">
        <v>1530</v>
      </c>
    </row>
    <row r="23" spans="1:26">
      <c r="A23" s="93" t="s">
        <v>86</v>
      </c>
      <c r="B23" s="143">
        <v>684</v>
      </c>
      <c r="C23" s="143">
        <v>4653</v>
      </c>
      <c r="D23" s="143">
        <v>5202</v>
      </c>
      <c r="E23" s="143">
        <v>2552</v>
      </c>
      <c r="F23" s="143">
        <v>4177</v>
      </c>
      <c r="G23" s="143">
        <v>2554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913</v>
      </c>
      <c r="G27" s="87" t="s">
        <v>877</v>
      </c>
    </row>
    <row r="28" spans="1:26">
      <c r="A28" s="79" t="str">
        <f>A4</f>
        <v>Agriculture, Forestry, Fishing , &amp; Hunting</v>
      </c>
      <c r="B28" s="80">
        <f>B4/SUM($B4:$G4)</f>
        <v>0.28529163144547759</v>
      </c>
      <c r="C28" s="80">
        <f t="shared" ref="C28:G28" si="0">C4/SUM($B4:$G4)</f>
        <v>0.30896027049873204</v>
      </c>
      <c r="D28" s="80">
        <f t="shared" si="0"/>
        <v>0.15553677092138632</v>
      </c>
      <c r="E28" s="80">
        <f t="shared" si="0"/>
        <v>6.5511411665257813E-2</v>
      </c>
      <c r="F28" s="80">
        <f t="shared" si="0"/>
        <v>0.15215553677092139</v>
      </c>
      <c r="G28" s="80">
        <f t="shared" si="0"/>
        <v>3.2544378698224852E-2</v>
      </c>
    </row>
    <row r="29" spans="1:26">
      <c r="A29" s="79" t="str">
        <f t="shared" ref="A29:A47" si="1">A5</f>
        <v>Mining</v>
      </c>
      <c r="B29" s="80">
        <f t="shared" ref="B29:G44" si="2">B5/SUM($B5:$G5)</f>
        <v>0.22303921568627452</v>
      </c>
      <c r="C29" s="80">
        <f t="shared" si="2"/>
        <v>0.56617647058823528</v>
      </c>
      <c r="D29" s="80">
        <f t="shared" si="2"/>
        <v>0.125</v>
      </c>
      <c r="E29" s="80">
        <f t="shared" si="2"/>
        <v>0</v>
      </c>
      <c r="F29" s="80">
        <f t="shared" si="2"/>
        <v>0</v>
      </c>
      <c r="G29" s="80">
        <f t="shared" si="2"/>
        <v>8.5784313725490197E-2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0.17808219178082191</v>
      </c>
      <c r="C30" s="80">
        <f t="shared" si="2"/>
        <v>0.44486669612608631</v>
      </c>
      <c r="D30" s="80">
        <f t="shared" si="2"/>
        <v>0.21437619678892325</v>
      </c>
      <c r="E30" s="80">
        <f t="shared" si="2"/>
        <v>4.9256149653851819E-2</v>
      </c>
      <c r="F30" s="80">
        <f t="shared" si="2"/>
        <v>0.10136986301369863</v>
      </c>
      <c r="G30" s="80">
        <f t="shared" si="2"/>
        <v>1.2048902636618059E-2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0.24240175945308567</v>
      </c>
      <c r="C31" s="80">
        <f t="shared" si="2"/>
        <v>0.34323908953602372</v>
      </c>
      <c r="D31" s="80">
        <f t="shared" si="2"/>
        <v>0.16281565489281644</v>
      </c>
      <c r="E31" s="80">
        <f t="shared" si="2"/>
        <v>6.6694930973263733E-2</v>
      </c>
      <c r="F31" s="80">
        <f t="shared" si="2"/>
        <v>0.13388007101407032</v>
      </c>
      <c r="G31" s="80">
        <f t="shared" si="2"/>
        <v>5.0968494130740082E-2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5.9955033724706473E-2</v>
      </c>
      <c r="C32" s="80">
        <f t="shared" si="2"/>
        <v>0.35773170122408193</v>
      </c>
      <c r="D32" s="80">
        <f t="shared" si="2"/>
        <v>0.26280289782663002</v>
      </c>
      <c r="E32" s="80">
        <f t="shared" si="2"/>
        <v>0.10891831126655009</v>
      </c>
      <c r="F32" s="80">
        <f t="shared" si="2"/>
        <v>0.16962278291281538</v>
      </c>
      <c r="G32" s="80">
        <f t="shared" si="2"/>
        <v>4.0969273045216088E-2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0.12054314872539391</v>
      </c>
      <c r="C33" s="80">
        <f t="shared" si="2"/>
        <v>0.31863017208249711</v>
      </c>
      <c r="D33" s="80">
        <f t="shared" si="2"/>
        <v>0.20526068576796619</v>
      </c>
      <c r="E33" s="80">
        <f t="shared" si="2"/>
        <v>9.2830607626286352E-2</v>
      </c>
      <c r="F33" s="80">
        <f t="shared" si="2"/>
        <v>0.21875400315982749</v>
      </c>
      <c r="G33" s="80">
        <f t="shared" si="2"/>
        <v>4.3981382638028949E-2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0.19089316987740806</v>
      </c>
      <c r="C34" s="80">
        <f t="shared" si="2"/>
        <v>0.34361022565485266</v>
      </c>
      <c r="D34" s="80">
        <f t="shared" si="2"/>
        <v>0.24066071136085879</v>
      </c>
      <c r="E34" s="80">
        <f t="shared" si="2"/>
        <v>7.4802504756265042E-2</v>
      </c>
      <c r="F34" s="80">
        <f t="shared" si="2"/>
        <v>0.12686313296123172</v>
      </c>
      <c r="G34" s="80">
        <f t="shared" si="2"/>
        <v>2.3170255389383766E-2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0.1269595279251356</v>
      </c>
      <c r="C35" s="80">
        <f t="shared" si="2"/>
        <v>0.42266197770757585</v>
      </c>
      <c r="D35" s="80">
        <f t="shared" si="2"/>
        <v>0.25958157000655657</v>
      </c>
      <c r="E35" s="80">
        <f t="shared" si="2"/>
        <v>7.8798354890624075E-2</v>
      </c>
      <c r="F35" s="80">
        <f t="shared" si="2"/>
        <v>9.030219943970913E-2</v>
      </c>
      <c r="G35" s="80">
        <f t="shared" si="2"/>
        <v>2.1696370030398759E-2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7.6210245385128619E-2</v>
      </c>
      <c r="C36" s="80">
        <f t="shared" si="2"/>
        <v>0.26651345540811033</v>
      </c>
      <c r="D36" s="80">
        <f t="shared" si="2"/>
        <v>0.22670323967677367</v>
      </c>
      <c r="E36" s="80">
        <f t="shared" si="2"/>
        <v>9.5633479131143895E-2</v>
      </c>
      <c r="F36" s="80">
        <f t="shared" si="2"/>
        <v>0.25717251093483579</v>
      </c>
      <c r="G36" s="80">
        <f t="shared" si="2"/>
        <v>7.7767069464007715E-2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2.6499700487777049E-2</v>
      </c>
      <c r="C37" s="80">
        <f t="shared" si="2"/>
        <v>0.21724619904726589</v>
      </c>
      <c r="D37" s="80">
        <f t="shared" si="2"/>
        <v>0.24300425022106856</v>
      </c>
      <c r="E37" s="80">
        <f t="shared" si="2"/>
        <v>0.10400205379810024</v>
      </c>
      <c r="F37" s="80">
        <f t="shared" si="2"/>
        <v>0.32860769603788115</v>
      </c>
      <c r="G37" s="80">
        <f t="shared" si="2"/>
        <v>8.0640100407907117E-2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0.10679719657358994</v>
      </c>
      <c r="C38" s="80">
        <f t="shared" si="2"/>
        <v>0.26176437868505953</v>
      </c>
      <c r="D38" s="80">
        <f t="shared" si="2"/>
        <v>0.22872399599510512</v>
      </c>
      <c r="E38" s="80">
        <f t="shared" si="2"/>
        <v>0.11925686950717544</v>
      </c>
      <c r="F38" s="80">
        <f t="shared" si="2"/>
        <v>0.22683279563911446</v>
      </c>
      <c r="G38" s="80">
        <f t="shared" si="2"/>
        <v>5.6624763599955504E-2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2.8584639959645212E-2</v>
      </c>
      <c r="C39" s="80">
        <f t="shared" si="2"/>
        <v>0.12757997393753415</v>
      </c>
      <c r="D39" s="80">
        <f t="shared" si="2"/>
        <v>0.17146580352263652</v>
      </c>
      <c r="E39" s="80">
        <f t="shared" si="2"/>
        <v>0.10673000126108706</v>
      </c>
      <c r="F39" s="80">
        <f t="shared" si="2"/>
        <v>0.32994241035772837</v>
      </c>
      <c r="G39" s="80">
        <f t="shared" si="2"/>
        <v>0.23569717096136869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0.12226775956284153</v>
      </c>
      <c r="D40" s="80">
        <f t="shared" si="2"/>
        <v>0.18237704918032788</v>
      </c>
      <c r="E40" s="80">
        <f t="shared" si="2"/>
        <v>0.14139344262295081</v>
      </c>
      <c r="F40" s="80">
        <f t="shared" si="2"/>
        <v>0.45150273224043713</v>
      </c>
      <c r="G40" s="80">
        <f t="shared" si="2"/>
        <v>0.10245901639344263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0.19152691968225949</v>
      </c>
      <c r="C41" s="80">
        <f t="shared" si="2"/>
        <v>0.31801208500237627</v>
      </c>
      <c r="D41" s="80">
        <f t="shared" si="2"/>
        <v>0.23287392219431055</v>
      </c>
      <c r="E41" s="80">
        <f t="shared" si="2"/>
        <v>8.9483332201778801E-2</v>
      </c>
      <c r="F41" s="80">
        <f t="shared" si="2"/>
        <v>0.14053907257790754</v>
      </c>
      <c r="G41" s="80">
        <f t="shared" si="2"/>
        <v>2.7564668341367369E-2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5.038022813688213E-2</v>
      </c>
      <c r="C42" s="80">
        <f t="shared" si="2"/>
        <v>0.14302767707135911</v>
      </c>
      <c r="D42" s="80">
        <f t="shared" si="2"/>
        <v>0.10944822707578035</v>
      </c>
      <c r="E42" s="80">
        <f t="shared" si="2"/>
        <v>5.5884693606861789E-2</v>
      </c>
      <c r="F42" s="80">
        <f t="shared" si="2"/>
        <v>0.27937925546025288</v>
      </c>
      <c r="G42" s="80">
        <f t="shared" si="2"/>
        <v>0.36187991864886376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9.5360564072185058E-2</v>
      </c>
      <c r="C43" s="80">
        <f t="shared" si="2"/>
        <v>0.21155596653711115</v>
      </c>
      <c r="D43" s="80">
        <f t="shared" si="2"/>
        <v>0.23455809047694731</v>
      </c>
      <c r="E43" s="80">
        <f t="shared" si="2"/>
        <v>0.1496871884527026</v>
      </c>
      <c r="F43" s="80">
        <f t="shared" si="2"/>
        <v>0.17212581815029404</v>
      </c>
      <c r="G43" s="80">
        <f t="shared" si="2"/>
        <v>0.13671237231075986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0.19546070460704607</v>
      </c>
      <c r="C44" s="80">
        <f t="shared" si="2"/>
        <v>0.29471544715447157</v>
      </c>
      <c r="D44" s="80">
        <f t="shared" si="2"/>
        <v>0.22137533875338752</v>
      </c>
      <c r="E44" s="80">
        <f t="shared" si="2"/>
        <v>6.4193766937669372E-2</v>
      </c>
      <c r="F44" s="80">
        <f t="shared" si="2"/>
        <v>0.17445799457994579</v>
      </c>
      <c r="G44" s="80">
        <f t="shared" si="2"/>
        <v>4.9796747967479675E-2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0.33343657086223982</v>
      </c>
      <c r="C45" s="80">
        <f t="shared" si="3"/>
        <v>0.32383548067393458</v>
      </c>
      <c r="D45" s="80">
        <f t="shared" si="3"/>
        <v>0.19555252725470762</v>
      </c>
      <c r="E45" s="80">
        <f t="shared" si="3"/>
        <v>6.6123637264618437E-2</v>
      </c>
      <c r="F45" s="80">
        <f t="shared" si="3"/>
        <v>6.5442269573835476E-2</v>
      </c>
      <c r="G45" s="80">
        <f t="shared" si="3"/>
        <v>1.5609514370664023E-2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0.18223983808399394</v>
      </c>
      <c r="C46" s="80">
        <f t="shared" si="3"/>
        <v>0.39020070838252657</v>
      </c>
      <c r="D46" s="80">
        <f t="shared" si="3"/>
        <v>0.19649181986844325</v>
      </c>
      <c r="E46" s="80">
        <f t="shared" si="3"/>
        <v>6.6410861865407317E-2</v>
      </c>
      <c r="F46" s="80">
        <f t="shared" si="3"/>
        <v>0.10014336313037611</v>
      </c>
      <c r="G46" s="80">
        <f t="shared" si="3"/>
        <v>6.4513408669252828E-2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3.4507113308445164E-2</v>
      </c>
      <c r="C47" s="80">
        <f t="shared" si="3"/>
        <v>0.23473917869034405</v>
      </c>
      <c r="D47" s="80">
        <f t="shared" si="3"/>
        <v>0.26243567753001718</v>
      </c>
      <c r="E47" s="80">
        <f t="shared" si="3"/>
        <v>0.12874583795782463</v>
      </c>
      <c r="F47" s="80">
        <f t="shared" si="3"/>
        <v>0.21072545656341438</v>
      </c>
      <c r="G47" s="80">
        <f t="shared" si="3"/>
        <v>0.1288467359499546</v>
      </c>
    </row>
    <row r="49" spans="1:7">
      <c r="A49" t="s">
        <v>910</v>
      </c>
    </row>
    <row r="51" spans="1:7">
      <c r="A51" s="24" t="s">
        <v>933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913</v>
      </c>
      <c r="G53" s="87" t="s">
        <v>877</v>
      </c>
    </row>
    <row r="54" spans="1:7">
      <c r="A54" s="93" t="s">
        <v>539</v>
      </c>
      <c r="B54" s="143">
        <v>301</v>
      </c>
      <c r="C54" s="143">
        <v>1159</v>
      </c>
      <c r="D54" s="143">
        <v>316</v>
      </c>
      <c r="E54" s="143">
        <v>157</v>
      </c>
      <c r="F54" s="143">
        <v>243</v>
      </c>
      <c r="G54" s="143">
        <v>73</v>
      </c>
    </row>
    <row r="55" spans="1:7">
      <c r="A55" s="93" t="s">
        <v>125</v>
      </c>
      <c r="B55" s="143">
        <v>0</v>
      </c>
      <c r="C55" s="143">
        <v>0</v>
      </c>
      <c r="D55" s="143">
        <v>77</v>
      </c>
      <c r="E55" s="143">
        <v>37</v>
      </c>
      <c r="F55" s="143">
        <v>0</v>
      </c>
      <c r="G55" s="143">
        <v>0</v>
      </c>
    </row>
    <row r="56" spans="1:7">
      <c r="A56" s="93" t="s">
        <v>67</v>
      </c>
      <c r="B56" s="143">
        <v>3806</v>
      </c>
      <c r="C56" s="143">
        <v>15914</v>
      </c>
      <c r="D56" s="143">
        <v>7568</v>
      </c>
      <c r="E56" s="143">
        <v>2812</v>
      </c>
      <c r="F56" s="143">
        <v>3411</v>
      </c>
      <c r="G56" s="143">
        <v>584</v>
      </c>
    </row>
    <row r="57" spans="1:7">
      <c r="A57" s="93" t="s">
        <v>68</v>
      </c>
      <c r="B57" s="143">
        <v>9156</v>
      </c>
      <c r="C57" s="143">
        <v>18489</v>
      </c>
      <c r="D57" s="143">
        <v>9236</v>
      </c>
      <c r="E57" s="143">
        <v>3739</v>
      </c>
      <c r="F57" s="143">
        <v>11308</v>
      </c>
      <c r="G57" s="143">
        <v>3996</v>
      </c>
    </row>
    <row r="58" spans="1:7">
      <c r="A58" s="93" t="s">
        <v>78</v>
      </c>
      <c r="B58" s="143">
        <v>57</v>
      </c>
      <c r="C58" s="143">
        <v>1658</v>
      </c>
      <c r="D58" s="143">
        <v>1270</v>
      </c>
      <c r="E58" s="143">
        <v>308</v>
      </c>
      <c r="F58" s="143">
        <v>891</v>
      </c>
      <c r="G58" s="143">
        <v>190</v>
      </c>
    </row>
    <row r="59" spans="1:7">
      <c r="A59" s="93" t="s">
        <v>70</v>
      </c>
      <c r="B59" s="143">
        <v>1940</v>
      </c>
      <c r="C59" s="143">
        <v>6575</v>
      </c>
      <c r="D59" s="143">
        <v>4180</v>
      </c>
      <c r="E59" s="143">
        <v>1670</v>
      </c>
      <c r="F59" s="143">
        <v>4867</v>
      </c>
      <c r="G59" s="143">
        <v>827</v>
      </c>
    </row>
    <row r="60" spans="1:7">
      <c r="A60" s="93" t="s">
        <v>72</v>
      </c>
      <c r="B60" s="143">
        <v>9858</v>
      </c>
      <c r="C60" s="143">
        <v>26805</v>
      </c>
      <c r="D60" s="143">
        <v>21417</v>
      </c>
      <c r="E60" s="143">
        <v>6724</v>
      </c>
      <c r="F60" s="143">
        <v>14672</v>
      </c>
      <c r="G60" s="143">
        <v>2869</v>
      </c>
    </row>
    <row r="61" spans="1:7">
      <c r="A61" s="93" t="s">
        <v>84</v>
      </c>
      <c r="B61" s="143">
        <v>1614</v>
      </c>
      <c r="C61" s="143">
        <v>5688</v>
      </c>
      <c r="D61" s="143">
        <v>3604</v>
      </c>
      <c r="E61" s="143">
        <v>1392</v>
      </c>
      <c r="F61" s="143">
        <v>2681</v>
      </c>
      <c r="G61" s="143">
        <v>201</v>
      </c>
    </row>
    <row r="62" spans="1:7">
      <c r="A62" s="93" t="s">
        <v>75</v>
      </c>
      <c r="B62" s="143">
        <v>404</v>
      </c>
      <c r="C62" s="143">
        <v>2296</v>
      </c>
      <c r="D62" s="143">
        <v>2423</v>
      </c>
      <c r="E62" s="143">
        <v>1483</v>
      </c>
      <c r="F62" s="143">
        <v>2922</v>
      </c>
      <c r="G62" s="143">
        <v>1061</v>
      </c>
    </row>
    <row r="63" spans="1:7">
      <c r="A63" s="93" t="s">
        <v>87</v>
      </c>
      <c r="B63" s="143">
        <v>226</v>
      </c>
      <c r="C63" s="143">
        <v>6241</v>
      </c>
      <c r="D63" s="143">
        <v>6834</v>
      </c>
      <c r="E63" s="143">
        <v>3450</v>
      </c>
      <c r="F63" s="143">
        <v>10773</v>
      </c>
      <c r="G63" s="143">
        <v>3255</v>
      </c>
    </row>
    <row r="64" spans="1:7">
      <c r="A64" s="93" t="s">
        <v>88</v>
      </c>
      <c r="B64" s="143">
        <v>456</v>
      </c>
      <c r="C64" s="143">
        <v>2155</v>
      </c>
      <c r="D64" s="143">
        <v>1964</v>
      </c>
      <c r="E64" s="143">
        <v>852</v>
      </c>
      <c r="F64" s="143">
        <v>2381</v>
      </c>
      <c r="G64" s="143">
        <v>534</v>
      </c>
    </row>
    <row r="65" spans="1:7">
      <c r="A65" s="93" t="s">
        <v>90</v>
      </c>
      <c r="B65" s="143">
        <v>274</v>
      </c>
      <c r="C65" s="143">
        <v>2922</v>
      </c>
      <c r="D65" s="143">
        <v>4300</v>
      </c>
      <c r="E65" s="143">
        <v>2057</v>
      </c>
      <c r="F65" s="143">
        <v>11251</v>
      </c>
      <c r="G65" s="143">
        <v>7394</v>
      </c>
    </row>
    <row r="66" spans="1:7">
      <c r="A66" s="93" t="s">
        <v>91</v>
      </c>
      <c r="B66" s="143">
        <v>0</v>
      </c>
      <c r="C66" s="143">
        <v>89</v>
      </c>
      <c r="D66" s="143">
        <v>40</v>
      </c>
      <c r="E66" s="143">
        <v>59</v>
      </c>
      <c r="F66" s="143">
        <v>161</v>
      </c>
      <c r="G66" s="143">
        <v>17</v>
      </c>
    </row>
    <row r="67" spans="1:7">
      <c r="A67" s="93" t="s">
        <v>503</v>
      </c>
      <c r="B67" s="143">
        <v>2789</v>
      </c>
      <c r="C67" s="143">
        <v>6226</v>
      </c>
      <c r="D67" s="143">
        <v>3497</v>
      </c>
      <c r="E67" s="143">
        <v>1441</v>
      </c>
      <c r="F67" s="143">
        <v>3333</v>
      </c>
      <c r="G67" s="143">
        <v>546</v>
      </c>
    </row>
    <row r="68" spans="1:7">
      <c r="A68" s="93" t="s">
        <v>94</v>
      </c>
      <c r="B68" s="143">
        <v>1366</v>
      </c>
      <c r="C68" s="143">
        <v>5986</v>
      </c>
      <c r="D68" s="143">
        <v>5221</v>
      </c>
      <c r="E68" s="143">
        <v>2991</v>
      </c>
      <c r="F68" s="143">
        <v>13232</v>
      </c>
      <c r="G68" s="143">
        <v>19701</v>
      </c>
    </row>
    <row r="69" spans="1:7">
      <c r="A69" s="93" t="s">
        <v>95</v>
      </c>
      <c r="B69" s="143">
        <v>4983</v>
      </c>
      <c r="C69" s="143">
        <v>17621</v>
      </c>
      <c r="D69" s="143">
        <v>18697</v>
      </c>
      <c r="E69" s="143">
        <v>13992</v>
      </c>
      <c r="F69" s="143">
        <v>16801</v>
      </c>
      <c r="G69" s="143">
        <v>11854</v>
      </c>
    </row>
    <row r="70" spans="1:7">
      <c r="A70" s="93" t="s">
        <v>96</v>
      </c>
      <c r="B70" s="143">
        <v>953</v>
      </c>
      <c r="C70" s="143">
        <v>2235</v>
      </c>
      <c r="D70" s="143">
        <v>2086</v>
      </c>
      <c r="E70" s="143">
        <v>664</v>
      </c>
      <c r="F70" s="143">
        <v>2354</v>
      </c>
      <c r="G70" s="143">
        <v>421</v>
      </c>
    </row>
    <row r="71" spans="1:7">
      <c r="A71" s="93" t="s">
        <v>97</v>
      </c>
      <c r="B71" s="143">
        <v>9337</v>
      </c>
      <c r="C71" s="143">
        <v>11314</v>
      </c>
      <c r="D71" s="143">
        <v>9043</v>
      </c>
      <c r="E71" s="143">
        <v>2358</v>
      </c>
      <c r="F71" s="143">
        <v>4364</v>
      </c>
      <c r="G71" s="143">
        <v>418</v>
      </c>
    </row>
    <row r="72" spans="1:7">
      <c r="A72" s="93" t="s">
        <v>85</v>
      </c>
      <c r="B72" s="143">
        <v>3791</v>
      </c>
      <c r="C72" s="143">
        <v>10272</v>
      </c>
      <c r="D72" s="143">
        <v>6237</v>
      </c>
      <c r="E72" s="143">
        <v>1529</v>
      </c>
      <c r="F72" s="143">
        <v>3637</v>
      </c>
      <c r="G72" s="143">
        <v>1642</v>
      </c>
    </row>
    <row r="73" spans="1:7">
      <c r="A73" s="93" t="s">
        <v>86</v>
      </c>
      <c r="B73" s="143">
        <v>301</v>
      </c>
      <c r="C73" s="143">
        <v>4369</v>
      </c>
      <c r="D73" s="143">
        <v>3990</v>
      </c>
      <c r="E73" s="143">
        <v>2849</v>
      </c>
      <c r="F73" s="143">
        <v>4898</v>
      </c>
      <c r="G73" s="143">
        <v>3117</v>
      </c>
    </row>
    <row r="76" spans="1:7">
      <c r="A76" s="100" t="s">
        <v>561</v>
      </c>
    </row>
    <row r="78" spans="1:7" ht="45">
      <c r="A78" s="79"/>
      <c r="B78" s="87" t="s">
        <v>540</v>
      </c>
      <c r="C78" s="87" t="s">
        <v>541</v>
      </c>
      <c r="D78" s="87" t="s">
        <v>542</v>
      </c>
      <c r="E78" s="87" t="s">
        <v>543</v>
      </c>
      <c r="F78" s="87" t="s">
        <v>913</v>
      </c>
      <c r="G78" s="87" t="s">
        <v>877</v>
      </c>
    </row>
    <row r="79" spans="1:7">
      <c r="A79" s="79" t="str">
        <f>A54</f>
        <v>Agriculture, Forestry, Fishing , &amp; Hunting</v>
      </c>
      <c r="B79" s="80">
        <f>B54/SUM($B54:$G54)</f>
        <v>0.13383726100489107</v>
      </c>
      <c r="C79" s="80">
        <f t="shared" ref="C79:G79" si="4">C54/SUM($B54:$G54)</f>
        <v>0.51534015117830145</v>
      </c>
      <c r="D79" s="80">
        <f t="shared" si="4"/>
        <v>0.14050689195197866</v>
      </c>
      <c r="E79" s="80">
        <f t="shared" si="4"/>
        <v>6.9808803912850159E-2</v>
      </c>
      <c r="F79" s="80">
        <f t="shared" si="4"/>
        <v>0.10804802134281903</v>
      </c>
      <c r="G79" s="80">
        <f t="shared" si="4"/>
        <v>3.2458870609159626E-2</v>
      </c>
    </row>
    <row r="80" spans="1:7">
      <c r="A80" s="79" t="str">
        <f t="shared" ref="A80:A98" si="5">A55</f>
        <v>Mining</v>
      </c>
      <c r="B80" s="80">
        <f t="shared" ref="B80:G95" si="6">B55/SUM($B55:$G55)</f>
        <v>0</v>
      </c>
      <c r="C80" s="80">
        <f t="shared" si="6"/>
        <v>0</v>
      </c>
      <c r="D80" s="80">
        <f t="shared" si="6"/>
        <v>0.67543859649122806</v>
      </c>
      <c r="E80" s="80">
        <f t="shared" si="6"/>
        <v>0.32456140350877194</v>
      </c>
      <c r="F80" s="80">
        <f t="shared" si="6"/>
        <v>0</v>
      </c>
      <c r="G80" s="80">
        <f t="shared" si="6"/>
        <v>0</v>
      </c>
    </row>
    <row r="81" spans="1:7">
      <c r="A81" s="79" t="str">
        <f t="shared" si="5"/>
        <v>Construction</v>
      </c>
      <c r="B81" s="80">
        <f t="shared" si="6"/>
        <v>0.11162927115412817</v>
      </c>
      <c r="C81" s="80">
        <f t="shared" si="6"/>
        <v>0.46675465610793371</v>
      </c>
      <c r="D81" s="80">
        <f t="shared" si="6"/>
        <v>0.22196803050300631</v>
      </c>
      <c r="E81" s="80">
        <f t="shared" si="6"/>
        <v>8.2475436280979614E-2</v>
      </c>
      <c r="F81" s="80">
        <f t="shared" si="6"/>
        <v>0.10004399472063352</v>
      </c>
      <c r="G81" s="80">
        <f t="shared" si="6"/>
        <v>1.7128611233318668E-2</v>
      </c>
    </row>
    <row r="82" spans="1:7">
      <c r="A82" s="79" t="str">
        <f t="shared" si="5"/>
        <v>Manufacturing</v>
      </c>
      <c r="B82" s="80">
        <f t="shared" si="6"/>
        <v>0.1637221944066948</v>
      </c>
      <c r="C82" s="80">
        <f t="shared" si="6"/>
        <v>0.33060939846935128</v>
      </c>
      <c r="D82" s="80">
        <f t="shared" si="6"/>
        <v>0.16515270724554754</v>
      </c>
      <c r="E82" s="80">
        <f t="shared" si="6"/>
        <v>6.6858593805879413E-2</v>
      </c>
      <c r="F82" s="80">
        <f t="shared" si="6"/>
        <v>0.20220298977183321</v>
      </c>
      <c r="G82" s="80">
        <f t="shared" si="6"/>
        <v>7.1454116300693801E-2</v>
      </c>
    </row>
    <row r="83" spans="1:7">
      <c r="A83" s="79" t="str">
        <f t="shared" si="5"/>
        <v>Utilities</v>
      </c>
      <c r="B83" s="80">
        <f t="shared" si="6"/>
        <v>1.3031550068587106E-2</v>
      </c>
      <c r="C83" s="80">
        <f t="shared" si="6"/>
        <v>0.37905807041609513</v>
      </c>
      <c r="D83" s="80">
        <f t="shared" si="6"/>
        <v>0.29035208047553729</v>
      </c>
      <c r="E83" s="80">
        <f t="shared" si="6"/>
        <v>7.0416095107453128E-2</v>
      </c>
      <c r="F83" s="80">
        <f t="shared" si="6"/>
        <v>0.20370370370370369</v>
      </c>
      <c r="G83" s="80">
        <f t="shared" si="6"/>
        <v>4.3438500228623687E-2</v>
      </c>
    </row>
    <row r="84" spans="1:7">
      <c r="A84" s="79" t="str">
        <f t="shared" si="5"/>
        <v>Wholesale Trade</v>
      </c>
      <c r="B84" s="80">
        <f t="shared" si="6"/>
        <v>9.6714691659604168E-2</v>
      </c>
      <c r="C84" s="80">
        <f t="shared" si="6"/>
        <v>0.32778304003190589</v>
      </c>
      <c r="D84" s="80">
        <f t="shared" si="6"/>
        <v>0.20838526347275538</v>
      </c>
      <c r="E84" s="80">
        <f t="shared" si="6"/>
        <v>8.3254399521411837E-2</v>
      </c>
      <c r="F84" s="80">
        <f t="shared" si="6"/>
        <v>0.24263422902437809</v>
      </c>
      <c r="G84" s="80">
        <f t="shared" si="6"/>
        <v>4.1228376289944663E-2</v>
      </c>
    </row>
    <row r="85" spans="1:7">
      <c r="A85" s="79" t="str">
        <f t="shared" si="5"/>
        <v>Retail Trade</v>
      </c>
      <c r="B85" s="80">
        <f t="shared" si="6"/>
        <v>0.119715829740725</v>
      </c>
      <c r="C85" s="80">
        <f t="shared" si="6"/>
        <v>0.32552067520796646</v>
      </c>
      <c r="D85" s="80">
        <f t="shared" si="6"/>
        <v>0.26008865140567128</v>
      </c>
      <c r="E85" s="80">
        <f t="shared" si="6"/>
        <v>8.1656445442953432E-2</v>
      </c>
      <c r="F85" s="80">
        <f t="shared" si="6"/>
        <v>0.17817718137106078</v>
      </c>
      <c r="G85" s="80">
        <f t="shared" si="6"/>
        <v>3.4841216831623049E-2</v>
      </c>
    </row>
    <row r="86" spans="1:7">
      <c r="A86" s="79" t="str">
        <f t="shared" si="5"/>
        <v>Transportation &amp; Warehousing</v>
      </c>
      <c r="B86" s="80">
        <f t="shared" si="6"/>
        <v>0.10632411067193676</v>
      </c>
      <c r="C86" s="80">
        <f t="shared" si="6"/>
        <v>0.37470355731225297</v>
      </c>
      <c r="D86" s="80">
        <f t="shared" si="6"/>
        <v>0.23741765480895916</v>
      </c>
      <c r="E86" s="80">
        <f t="shared" si="6"/>
        <v>9.1699604743083002E-2</v>
      </c>
      <c r="F86" s="80">
        <f t="shared" si="6"/>
        <v>0.17661396574440053</v>
      </c>
      <c r="G86" s="80">
        <f t="shared" si="6"/>
        <v>1.3241106719367589E-2</v>
      </c>
    </row>
    <row r="87" spans="1:7">
      <c r="A87" s="79" t="str">
        <f t="shared" si="5"/>
        <v>Information</v>
      </c>
      <c r="B87" s="80">
        <f t="shared" si="6"/>
        <v>3.8152800075550101E-2</v>
      </c>
      <c r="C87" s="80">
        <f t="shared" si="6"/>
        <v>0.21682878458777977</v>
      </c>
      <c r="D87" s="80">
        <f t="shared" si="6"/>
        <v>0.2288223628293512</v>
      </c>
      <c r="E87" s="80">
        <f t="shared" si="6"/>
        <v>0.14005099631693266</v>
      </c>
      <c r="F87" s="80">
        <f t="shared" si="6"/>
        <v>0.27594673718009255</v>
      </c>
      <c r="G87" s="80">
        <f t="shared" si="6"/>
        <v>0.1001983190102937</v>
      </c>
    </row>
    <row r="88" spans="1:7">
      <c r="A88" s="79" t="str">
        <f t="shared" si="5"/>
        <v>Finance &amp; Insurance</v>
      </c>
      <c r="B88" s="80">
        <f t="shared" si="6"/>
        <v>7.3426687026868966E-3</v>
      </c>
      <c r="C88" s="80">
        <f t="shared" si="6"/>
        <v>0.20276812112154391</v>
      </c>
      <c r="D88" s="80">
        <f t="shared" si="6"/>
        <v>0.22203450404496572</v>
      </c>
      <c r="E88" s="80">
        <f t="shared" si="6"/>
        <v>0.11208941161181325</v>
      </c>
      <c r="F88" s="80">
        <f t="shared" si="6"/>
        <v>0.35001137138958383</v>
      </c>
      <c r="G88" s="80">
        <f t="shared" si="6"/>
        <v>0.10575392312940642</v>
      </c>
    </row>
    <row r="89" spans="1:7">
      <c r="A89" s="79" t="str">
        <f t="shared" si="5"/>
        <v>Real Estate, Rental &amp; Leasing</v>
      </c>
      <c r="B89" s="80">
        <f t="shared" si="6"/>
        <v>5.4663150323663388E-2</v>
      </c>
      <c r="C89" s="80">
        <f t="shared" si="6"/>
        <v>0.25833133541117237</v>
      </c>
      <c r="D89" s="80">
        <f t="shared" si="6"/>
        <v>0.23543514744665547</v>
      </c>
      <c r="E89" s="80">
        <f t="shared" si="6"/>
        <v>0.10213378086789739</v>
      </c>
      <c r="F89" s="80">
        <f t="shared" si="6"/>
        <v>0.28542315991368977</v>
      </c>
      <c r="G89" s="80">
        <f t="shared" si="6"/>
        <v>6.4013426036921603E-2</v>
      </c>
    </row>
    <row r="90" spans="1:7">
      <c r="A90" s="79" t="str">
        <f t="shared" si="5"/>
        <v>Professional &amp; Technical Services</v>
      </c>
      <c r="B90" s="80">
        <f t="shared" si="6"/>
        <v>9.7170012057592736E-3</v>
      </c>
      <c r="C90" s="80">
        <f t="shared" si="6"/>
        <v>0.10362437052273211</v>
      </c>
      <c r="D90" s="80">
        <f t="shared" si="6"/>
        <v>0.1524930846159302</v>
      </c>
      <c r="E90" s="80">
        <f t="shared" si="6"/>
        <v>7.2948436059294991E-2</v>
      </c>
      <c r="F90" s="80">
        <f t="shared" si="6"/>
        <v>0.39899992907298387</v>
      </c>
      <c r="G90" s="80">
        <f t="shared" si="6"/>
        <v>0.26221717852329951</v>
      </c>
    </row>
    <row r="91" spans="1:7">
      <c r="A91" s="79" t="str">
        <f t="shared" si="5"/>
        <v>Management of Companies &amp; Enterprises</v>
      </c>
      <c r="B91" s="80">
        <f t="shared" si="6"/>
        <v>0</v>
      </c>
      <c r="C91" s="80">
        <f t="shared" si="6"/>
        <v>0.24316939890710382</v>
      </c>
      <c r="D91" s="80">
        <f t="shared" si="6"/>
        <v>0.10928961748633879</v>
      </c>
      <c r="E91" s="80">
        <f t="shared" si="6"/>
        <v>0.16120218579234974</v>
      </c>
      <c r="F91" s="80">
        <f t="shared" si="6"/>
        <v>0.43989071038251365</v>
      </c>
      <c r="G91" s="80">
        <f t="shared" si="6"/>
        <v>4.6448087431693992E-2</v>
      </c>
    </row>
    <row r="92" spans="1:7">
      <c r="A92" s="79" t="str">
        <f t="shared" si="5"/>
        <v>Administrative &amp; Support Services</v>
      </c>
      <c r="B92" s="80">
        <f t="shared" si="6"/>
        <v>0.15640421713772992</v>
      </c>
      <c r="C92" s="80">
        <f t="shared" si="6"/>
        <v>0.34914759982054733</v>
      </c>
      <c r="D92" s="80">
        <f t="shared" si="6"/>
        <v>0.19610812023328847</v>
      </c>
      <c r="E92" s="80">
        <f t="shared" si="6"/>
        <v>8.0809780170480031E-2</v>
      </c>
      <c r="F92" s="80">
        <f t="shared" si="6"/>
        <v>0.18691117092866757</v>
      </c>
      <c r="G92" s="80">
        <f t="shared" si="6"/>
        <v>3.0619111709286675E-2</v>
      </c>
    </row>
    <row r="93" spans="1:7">
      <c r="A93" s="79" t="str">
        <f t="shared" si="5"/>
        <v>Educational Services</v>
      </c>
      <c r="B93" s="80">
        <f t="shared" si="6"/>
        <v>2.8166690723137513E-2</v>
      </c>
      <c r="C93" s="80">
        <f t="shared" si="6"/>
        <v>0.12343031527723364</v>
      </c>
      <c r="D93" s="80">
        <f t="shared" si="6"/>
        <v>0.10765614367899046</v>
      </c>
      <c r="E93" s="80">
        <f t="shared" si="6"/>
        <v>6.1673917974307692E-2</v>
      </c>
      <c r="F93" s="80">
        <f t="shared" si="6"/>
        <v>0.27284161906922078</v>
      </c>
      <c r="G93" s="80">
        <f t="shared" si="6"/>
        <v>0.40623131327710993</v>
      </c>
    </row>
    <row r="94" spans="1:7">
      <c r="A94" s="79" t="str">
        <f t="shared" si="5"/>
        <v>Health Care &amp; Social Assistance</v>
      </c>
      <c r="B94" s="80">
        <f t="shared" si="6"/>
        <v>5.9358174107781006E-2</v>
      </c>
      <c r="C94" s="80">
        <f t="shared" si="6"/>
        <v>0.20990374994043931</v>
      </c>
      <c r="D94" s="80">
        <f t="shared" si="6"/>
        <v>0.22272120836708439</v>
      </c>
      <c r="E94" s="80">
        <f t="shared" si="6"/>
        <v>0.16667460809072282</v>
      </c>
      <c r="F94" s="80">
        <f t="shared" si="6"/>
        <v>0.20013579835136036</v>
      </c>
      <c r="G94" s="80">
        <f t="shared" si="6"/>
        <v>0.14120646114261209</v>
      </c>
    </row>
    <row r="95" spans="1:7">
      <c r="A95" s="79" t="str">
        <f t="shared" si="5"/>
        <v>Arts, Entertainment, &amp; Recreation</v>
      </c>
      <c r="B95" s="80">
        <f t="shared" si="6"/>
        <v>0.10937679329737174</v>
      </c>
      <c r="C95" s="80">
        <f t="shared" si="6"/>
        <v>0.25651325605417191</v>
      </c>
      <c r="D95" s="80">
        <f t="shared" si="6"/>
        <v>0.23941237231722715</v>
      </c>
      <c r="E95" s="80">
        <f t="shared" si="6"/>
        <v>7.620796510960634E-2</v>
      </c>
      <c r="F95" s="80">
        <f t="shared" si="6"/>
        <v>0.27017100883736944</v>
      </c>
      <c r="G95" s="80">
        <f t="shared" si="6"/>
        <v>4.8318604384253415E-2</v>
      </c>
    </row>
    <row r="96" spans="1:7">
      <c r="A96" s="79" t="str">
        <f t="shared" si="5"/>
        <v>Accommodation &amp; Food Services</v>
      </c>
      <c r="B96" s="80">
        <f t="shared" ref="B96:G98" si="7">B71/SUM($B71:$G71)</f>
        <v>0.25348862464027799</v>
      </c>
      <c r="C96" s="80">
        <f t="shared" si="7"/>
        <v>0.30716186132377693</v>
      </c>
      <c r="D96" s="80">
        <f t="shared" si="7"/>
        <v>0.24550686865396101</v>
      </c>
      <c r="E96" s="80">
        <f t="shared" si="7"/>
        <v>6.4016940869848507E-2</v>
      </c>
      <c r="F96" s="80">
        <f t="shared" si="7"/>
        <v>0.11847749362002498</v>
      </c>
      <c r="G96" s="80">
        <f t="shared" si="7"/>
        <v>1.134821089211055E-2</v>
      </c>
    </row>
    <row r="97" spans="1:7">
      <c r="A97" s="79" t="str">
        <f t="shared" si="5"/>
        <v>Other Services</v>
      </c>
      <c r="B97" s="80">
        <f t="shared" si="7"/>
        <v>0.13984801534602331</v>
      </c>
      <c r="C97" s="80">
        <f t="shared" si="7"/>
        <v>0.3789287295263391</v>
      </c>
      <c r="D97" s="80">
        <f t="shared" si="7"/>
        <v>0.23007968127490039</v>
      </c>
      <c r="E97" s="80">
        <f t="shared" si="7"/>
        <v>5.6404013575328316E-2</v>
      </c>
      <c r="F97" s="80">
        <f t="shared" si="7"/>
        <v>0.13416703556145787</v>
      </c>
      <c r="G97" s="80">
        <f t="shared" si="7"/>
        <v>6.0572524715951009E-2</v>
      </c>
    </row>
    <row r="98" spans="1:7">
      <c r="A98" s="79" t="str">
        <f t="shared" si="5"/>
        <v>Government</v>
      </c>
      <c r="B98" s="80">
        <f>B73/SUM($B73:$G73)</f>
        <v>1.5416922761729153E-2</v>
      </c>
      <c r="C98" s="80">
        <f t="shared" si="7"/>
        <v>0.22377586560131121</v>
      </c>
      <c r="D98" s="80">
        <f t="shared" si="7"/>
        <v>0.20436385986478181</v>
      </c>
      <c r="E98" s="80">
        <f t="shared" si="7"/>
        <v>0.14592296660520385</v>
      </c>
      <c r="F98" s="80">
        <f t="shared" si="7"/>
        <v>0.25087072321245646</v>
      </c>
      <c r="G98" s="80">
        <f t="shared" si="7"/>
        <v>0.15964966195451752</v>
      </c>
    </row>
    <row r="100" spans="1:7">
      <c r="A100" t="s">
        <v>905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>
      <selection activeCell="F52" sqref="F52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 t="shared" ref="F4:F35" si="0"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 t="shared" si="0"/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si="0"/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ref="F36:F68" si="1">E36/SUM(E$4:E$108)</f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1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1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1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1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1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1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1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1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1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1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1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1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1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1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1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1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1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1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1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1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1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1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1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1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1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1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1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1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1"/>
        <v>4.4019300770337761E-3</v>
      </c>
    </row>
    <row r="66" spans="1:6">
      <c r="A66" s="108" t="s">
        <v>917</v>
      </c>
      <c r="B66" s="103" t="s">
        <v>672</v>
      </c>
      <c r="C66" s="108" t="s">
        <v>571</v>
      </c>
      <c r="D66" s="103" t="s">
        <v>586</v>
      </c>
      <c r="E66" s="108">
        <v>51</v>
      </c>
      <c r="F66" s="109">
        <f t="shared" ref="F66" si="2">E66/SUM(E$4:E$108)</f>
        <v>4.317277575552358E-3</v>
      </c>
    </row>
    <row r="67" spans="1:6">
      <c r="A67" s="108" t="s">
        <v>673</v>
      </c>
      <c r="B67" s="103" t="s">
        <v>674</v>
      </c>
      <c r="C67" s="108" t="s">
        <v>571</v>
      </c>
      <c r="D67" s="103" t="s">
        <v>586</v>
      </c>
      <c r="E67" s="108">
        <v>50</v>
      </c>
      <c r="F67" s="109">
        <f t="shared" si="1"/>
        <v>4.2326250740709389E-3</v>
      </c>
    </row>
    <row r="68" spans="1:6">
      <c r="A68" s="108" t="s">
        <v>675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1"/>
        <v>3.9786675696266826E-3</v>
      </c>
    </row>
    <row r="69" spans="1:6">
      <c r="A69" s="108" t="s">
        <v>676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ref="F69:F100" si="3">E69/SUM(E$4:E$108)</f>
        <v>3.5554050622195886E-3</v>
      </c>
    </row>
    <row r="70" spans="1:6">
      <c r="A70" s="108" t="s">
        <v>677</v>
      </c>
      <c r="B70" s="103" t="s">
        <v>678</v>
      </c>
      <c r="C70" s="108" t="s">
        <v>571</v>
      </c>
      <c r="D70" s="103" t="s">
        <v>572</v>
      </c>
      <c r="E70" s="108">
        <v>41</v>
      </c>
      <c r="F70" s="109">
        <f t="shared" si="3"/>
        <v>3.47075256073817E-3</v>
      </c>
    </row>
    <row r="71" spans="1:6">
      <c r="A71" s="108" t="s">
        <v>679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3"/>
        <v>3.3861000592567509E-3</v>
      </c>
    </row>
    <row r="72" spans="1:6">
      <c r="A72" s="108" t="s">
        <v>680</v>
      </c>
      <c r="B72" s="103" t="s">
        <v>681</v>
      </c>
      <c r="C72" s="108" t="s">
        <v>571</v>
      </c>
      <c r="D72" s="103" t="s">
        <v>572</v>
      </c>
      <c r="E72" s="108">
        <v>38</v>
      </c>
      <c r="F72" s="109">
        <f t="shared" si="3"/>
        <v>3.2167950562939137E-3</v>
      </c>
    </row>
    <row r="73" spans="1:6">
      <c r="A73" s="108" t="s">
        <v>682</v>
      </c>
      <c r="B73" s="103" t="s">
        <v>683</v>
      </c>
      <c r="C73" s="108" t="s">
        <v>571</v>
      </c>
      <c r="D73" s="103" t="s">
        <v>572</v>
      </c>
      <c r="E73" s="108">
        <v>36</v>
      </c>
      <c r="F73" s="109">
        <f t="shared" si="3"/>
        <v>3.047490053331076E-3</v>
      </c>
    </row>
    <row r="74" spans="1:6">
      <c r="A74" s="108" t="s">
        <v>684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3"/>
        <v>2.8781850503682383E-3</v>
      </c>
    </row>
    <row r="75" spans="1:6">
      <c r="A75" s="108" t="s">
        <v>685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3"/>
        <v>2.7935325488868197E-3</v>
      </c>
    </row>
    <row r="76" spans="1:6">
      <c r="A76" s="108" t="s">
        <v>686</v>
      </c>
      <c r="B76" s="103" t="s">
        <v>687</v>
      </c>
      <c r="C76" s="108" t="s">
        <v>571</v>
      </c>
      <c r="D76" s="103" t="s">
        <v>586</v>
      </c>
      <c r="E76" s="108">
        <v>33</v>
      </c>
      <c r="F76" s="109">
        <f t="shared" si="3"/>
        <v>2.7935325488868197E-3</v>
      </c>
    </row>
    <row r="77" spans="1:6">
      <c r="A77" s="108" t="s">
        <v>688</v>
      </c>
      <c r="B77" s="103" t="s">
        <v>689</v>
      </c>
      <c r="C77" s="108" t="s">
        <v>571</v>
      </c>
      <c r="D77" s="103" t="s">
        <v>586</v>
      </c>
      <c r="E77" s="108">
        <v>33</v>
      </c>
      <c r="F77" s="109">
        <f t="shared" si="3"/>
        <v>2.7935325488868197E-3</v>
      </c>
    </row>
    <row r="78" spans="1:6">
      <c r="A78" s="108" t="s">
        <v>690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3"/>
        <v>2.7935325488868197E-3</v>
      </c>
    </row>
    <row r="79" spans="1:6">
      <c r="A79" s="108" t="s">
        <v>691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3"/>
        <v>2.7088800474054007E-3</v>
      </c>
    </row>
    <row r="80" spans="1:6">
      <c r="A80" s="108" t="s">
        <v>692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3"/>
        <v>2.624227545923982E-3</v>
      </c>
    </row>
    <row r="81" spans="1:6">
      <c r="A81" s="108" t="s">
        <v>693</v>
      </c>
      <c r="B81" s="103" t="s">
        <v>694</v>
      </c>
      <c r="C81" s="108" t="s">
        <v>571</v>
      </c>
      <c r="D81" s="103" t="s">
        <v>572</v>
      </c>
      <c r="E81" s="108">
        <v>30</v>
      </c>
      <c r="F81" s="109">
        <f t="shared" si="3"/>
        <v>2.5395750444425634E-3</v>
      </c>
    </row>
    <row r="82" spans="1:6">
      <c r="A82" s="108" t="s">
        <v>695</v>
      </c>
      <c r="B82" s="103" t="s">
        <v>696</v>
      </c>
      <c r="C82" s="108" t="s">
        <v>571</v>
      </c>
      <c r="D82" s="103" t="s">
        <v>572</v>
      </c>
      <c r="E82" s="108">
        <v>28</v>
      </c>
      <c r="F82" s="109">
        <f t="shared" si="3"/>
        <v>2.3702700414797257E-3</v>
      </c>
    </row>
    <row r="83" spans="1:6">
      <c r="A83" s="108" t="s">
        <v>697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3"/>
        <v>2.2009650385168881E-3</v>
      </c>
    </row>
    <row r="84" spans="1:6">
      <c r="A84" s="108" t="s">
        <v>698</v>
      </c>
      <c r="B84" s="103" t="s">
        <v>699</v>
      </c>
      <c r="C84" s="108" t="s">
        <v>571</v>
      </c>
      <c r="D84" s="103" t="s">
        <v>586</v>
      </c>
      <c r="E84" s="108">
        <v>24</v>
      </c>
      <c r="F84" s="109">
        <f t="shared" si="3"/>
        <v>2.0316600355540508E-3</v>
      </c>
    </row>
    <row r="85" spans="1:6">
      <c r="A85" s="108" t="s">
        <v>700</v>
      </c>
      <c r="B85" s="103" t="s">
        <v>701</v>
      </c>
      <c r="C85" s="108" t="s">
        <v>571</v>
      </c>
      <c r="D85" s="103" t="s">
        <v>572</v>
      </c>
      <c r="E85" s="108">
        <v>23</v>
      </c>
      <c r="F85" s="109">
        <f t="shared" si="3"/>
        <v>1.9470075340726318E-3</v>
      </c>
    </row>
    <row r="86" spans="1:6">
      <c r="A86" s="108" t="s">
        <v>702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3"/>
        <v>1.9470075340726318E-3</v>
      </c>
    </row>
    <row r="87" spans="1:6">
      <c r="A87" s="108" t="s">
        <v>703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3"/>
        <v>1.9470075340726318E-3</v>
      </c>
    </row>
    <row r="88" spans="1:6">
      <c r="A88" s="108" t="s">
        <v>704</v>
      </c>
      <c r="B88" s="103" t="s">
        <v>705</v>
      </c>
      <c r="C88" s="108" t="s">
        <v>583</v>
      </c>
      <c r="D88" s="103" t="s">
        <v>586</v>
      </c>
      <c r="E88" s="108">
        <v>23</v>
      </c>
      <c r="F88" s="109">
        <f t="shared" si="3"/>
        <v>1.9470075340726318E-3</v>
      </c>
    </row>
    <row r="89" spans="1:6">
      <c r="A89" s="108" t="s">
        <v>706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3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3"/>
        <v>1.6930500296283755E-3</v>
      </c>
    </row>
    <row r="91" spans="1:6">
      <c r="A91" s="108" t="s">
        <v>707</v>
      </c>
      <c r="B91" s="103" t="s">
        <v>708</v>
      </c>
      <c r="C91" s="108" t="s">
        <v>571</v>
      </c>
      <c r="D91" s="103" t="s">
        <v>572</v>
      </c>
      <c r="E91" s="108">
        <v>20</v>
      </c>
      <c r="F91" s="109">
        <f t="shared" si="3"/>
        <v>1.6930500296283755E-3</v>
      </c>
    </row>
    <row r="92" spans="1:6">
      <c r="A92" s="108" t="s">
        <v>709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3"/>
        <v>1.6083975281469568E-3</v>
      </c>
    </row>
    <row r="93" spans="1:6">
      <c r="A93" s="108" t="s">
        <v>710</v>
      </c>
      <c r="B93" s="103" t="s">
        <v>711</v>
      </c>
      <c r="C93" s="108" t="s">
        <v>627</v>
      </c>
      <c r="D93" s="103" t="s">
        <v>572</v>
      </c>
      <c r="E93" s="108">
        <v>18</v>
      </c>
      <c r="F93" s="109">
        <f t="shared" si="3"/>
        <v>1.523745026665538E-3</v>
      </c>
    </row>
    <row r="94" spans="1:6">
      <c r="A94" s="108" t="s">
        <v>712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3"/>
        <v>1.523745026665538E-3</v>
      </c>
    </row>
    <row r="95" spans="1:6">
      <c r="A95" s="108" t="s">
        <v>713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3"/>
        <v>1.4390925251841192E-3</v>
      </c>
    </row>
    <row r="96" spans="1:6">
      <c r="A96" s="108" t="s">
        <v>714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3"/>
        <v>1.2697875222212817E-3</v>
      </c>
    </row>
    <row r="97" spans="1:6">
      <c r="A97" s="108" t="s">
        <v>715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3"/>
        <v>1.0158300177770254E-3</v>
      </c>
    </row>
    <row r="98" spans="1:6">
      <c r="A98" s="108" t="s">
        <v>716</v>
      </c>
      <c r="B98" s="103" t="s">
        <v>717</v>
      </c>
      <c r="C98" s="108" t="s">
        <v>627</v>
      </c>
      <c r="D98" s="103" t="s">
        <v>586</v>
      </c>
      <c r="E98" s="108">
        <v>10</v>
      </c>
      <c r="F98" s="109">
        <f t="shared" si="3"/>
        <v>8.4652501481418774E-4</v>
      </c>
    </row>
    <row r="99" spans="1:6">
      <c r="A99" s="108" t="s">
        <v>718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3"/>
        <v>7.6187251333276901E-4</v>
      </c>
    </row>
    <row r="100" spans="1:6">
      <c r="A100" s="108" t="s">
        <v>719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3"/>
        <v>6.7722001185135017E-4</v>
      </c>
    </row>
    <row r="101" spans="1:6">
      <c r="A101" s="108" t="s">
        <v>720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ref="F101:F108" si="4">E101/SUM(E$4:E$108)</f>
        <v>5.0791500888851271E-4</v>
      </c>
    </row>
    <row r="102" spans="1:6">
      <c r="A102" s="108" t="s">
        <v>721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4"/>
        <v>4.2326250740709387E-4</v>
      </c>
    </row>
    <row r="103" spans="1:6">
      <c r="A103" s="108" t="s">
        <v>722</v>
      </c>
      <c r="B103" s="108" t="s">
        <v>723</v>
      </c>
      <c r="C103" s="108" t="s">
        <v>627</v>
      </c>
      <c r="D103" s="108" t="s">
        <v>572</v>
      </c>
      <c r="E103" s="108">
        <v>5</v>
      </c>
      <c r="F103" s="109">
        <f t="shared" si="4"/>
        <v>4.2326250740709387E-4</v>
      </c>
    </row>
    <row r="104" spans="1:6">
      <c r="A104" s="108" t="s">
        <v>724</v>
      </c>
      <c r="B104" s="108" t="s">
        <v>725</v>
      </c>
      <c r="C104" s="108" t="s">
        <v>583</v>
      </c>
      <c r="D104" s="108" t="s">
        <v>572</v>
      </c>
      <c r="E104" s="108">
        <v>4</v>
      </c>
      <c r="F104" s="109">
        <f t="shared" si="4"/>
        <v>3.3861000592567508E-4</v>
      </c>
    </row>
    <row r="105" spans="1:6">
      <c r="A105" s="108" t="s">
        <v>726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4"/>
        <v>2.5395750444425635E-4</v>
      </c>
    </row>
    <row r="106" spans="1:6">
      <c r="A106" s="108" t="s">
        <v>727</v>
      </c>
      <c r="B106" s="108" t="s">
        <v>728</v>
      </c>
      <c r="C106" s="108" t="s">
        <v>627</v>
      </c>
      <c r="D106" s="108" t="s">
        <v>572</v>
      </c>
      <c r="E106" s="108">
        <v>1</v>
      </c>
      <c r="F106" s="109">
        <f t="shared" si="4"/>
        <v>8.4652501481418771E-5</v>
      </c>
    </row>
    <row r="107" spans="1:6">
      <c r="A107" s="108" t="s">
        <v>729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4"/>
        <v>8.4652501481418771E-5</v>
      </c>
    </row>
    <row r="108" spans="1:6">
      <c r="A108" s="110" t="s">
        <v>730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4"/>
        <v>8.4652501481418771E-5</v>
      </c>
    </row>
    <row r="110" spans="1:6">
      <c r="A110" t="s">
        <v>906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>
      <selection activeCell="F11" sqref="F11"/>
    </sheetView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731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732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733</v>
      </c>
      <c r="B13" s="11" t="s">
        <v>734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676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735</v>
      </c>
      <c r="B17" s="11" t="s">
        <v>736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737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738</v>
      </c>
      <c r="B20" s="11" t="s">
        <v>739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704</v>
      </c>
      <c r="B22" s="11" t="s">
        <v>705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740</v>
      </c>
      <c r="B24" s="11" t="s">
        <v>741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742</v>
      </c>
      <c r="B25" s="11" t="s">
        <v>743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744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712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745</v>
      </c>
      <c r="B28" s="11" t="s">
        <v>746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747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748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749</v>
      </c>
      <c r="B31" s="11" t="s">
        <v>750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751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752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744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718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753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754</v>
      </c>
      <c r="B38" s="11" t="s">
        <v>755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756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722</v>
      </c>
      <c r="B40" s="11" t="s">
        <v>723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679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730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757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758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684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703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759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760</v>
      </c>
      <c r="B48" s="11" t="s">
        <v>761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729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719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762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724</v>
      </c>
      <c r="B52" s="11" t="s">
        <v>725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763</v>
      </c>
      <c r="B53" s="11" t="s">
        <v>764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765</v>
      </c>
      <c r="B54" s="11" t="s">
        <v>766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767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768</v>
      </c>
      <c r="B56" s="11" t="s">
        <v>769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720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770</v>
      </c>
      <c r="B58" s="11" t="s">
        <v>771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710</v>
      </c>
      <c r="B59" s="11" t="s">
        <v>711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772</v>
      </c>
      <c r="B60" s="11" t="s">
        <v>773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715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774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775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776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777</v>
      </c>
      <c r="B65" s="11" t="s">
        <v>778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709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779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780</v>
      </c>
      <c r="B68" s="108" t="s">
        <v>781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782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783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784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785</v>
      </c>
      <c r="B72" s="108" t="s">
        <v>773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786</v>
      </c>
      <c r="B73" s="110" t="s">
        <v>787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906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788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568</v>
      </c>
    </row>
    <row r="4" spans="1:6">
      <c r="A4" s="11" t="s">
        <v>754</v>
      </c>
      <c r="B4" s="1" t="s">
        <v>755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790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757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791</v>
      </c>
      <c r="B7" s="11" t="s">
        <v>778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775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690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792</v>
      </c>
      <c r="B10" s="11" t="s">
        <v>793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762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794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795</v>
      </c>
      <c r="B13" s="11" t="s">
        <v>796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730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797</v>
      </c>
      <c r="B15" s="11" t="s">
        <v>798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799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800</v>
      </c>
      <c r="B17" s="11" t="s">
        <v>801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779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802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803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804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805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719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806</v>
      </c>
      <c r="B24" s="11" t="s">
        <v>807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808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752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809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810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726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811</v>
      </c>
      <c r="B30" s="11" t="s">
        <v>812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813</v>
      </c>
      <c r="B31" s="11" t="s">
        <v>814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709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815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816</v>
      </c>
      <c r="B34" s="11" t="s">
        <v>817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818</v>
      </c>
      <c r="B35" s="11" t="s">
        <v>819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820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821</v>
      </c>
      <c r="B37" s="11" t="s">
        <v>822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823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772</v>
      </c>
      <c r="B39" s="11" t="s">
        <v>773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824</v>
      </c>
      <c r="B40" s="11" t="s">
        <v>819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786</v>
      </c>
      <c r="B41" s="11" t="s">
        <v>787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825</v>
      </c>
      <c r="B42" s="11" t="s">
        <v>755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826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827</v>
      </c>
      <c r="B44" s="11" t="s">
        <v>828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829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713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830</v>
      </c>
      <c r="B47" s="11" t="s">
        <v>831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832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833</v>
      </c>
      <c r="B49" s="11" t="s">
        <v>672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834</v>
      </c>
      <c r="B50" s="11" t="s">
        <v>755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784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722</v>
      </c>
      <c r="B52" s="11" t="s">
        <v>723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835</v>
      </c>
      <c r="B53" s="11" t="s">
        <v>836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715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751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760</v>
      </c>
      <c r="B56" s="11" t="s">
        <v>761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837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838</v>
      </c>
      <c r="B58" s="11" t="s">
        <v>839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770</v>
      </c>
      <c r="B59" s="11" t="s">
        <v>771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767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840</v>
      </c>
      <c r="B61" s="11" t="s">
        <v>841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745</v>
      </c>
      <c r="B62" s="11" t="s">
        <v>746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768</v>
      </c>
      <c r="B63" s="11" t="s">
        <v>769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842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720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714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712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843</v>
      </c>
      <c r="B68" s="11" t="s">
        <v>844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782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845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777</v>
      </c>
      <c r="B71" s="11" t="s">
        <v>778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765</v>
      </c>
      <c r="B72" s="11" t="s">
        <v>766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846</v>
      </c>
      <c r="B73" s="11" t="s">
        <v>847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785</v>
      </c>
      <c r="B74" s="11" t="s">
        <v>773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749</v>
      </c>
      <c r="B75" s="11" t="s">
        <v>750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848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710</v>
      </c>
      <c r="B78" s="11" t="s">
        <v>711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738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849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850</v>
      </c>
      <c r="B81" s="11" t="s">
        <v>851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852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853</v>
      </c>
      <c r="B83" s="11" t="s">
        <v>854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855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856</v>
      </c>
      <c r="B86" s="108" t="s">
        <v>857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858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859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860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721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906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935</v>
      </c>
    </row>
    <row r="2" spans="1:8">
      <c r="A2" s="103"/>
      <c r="B2" s="103"/>
      <c r="C2" s="103"/>
      <c r="D2" s="103"/>
      <c r="E2" s="103"/>
      <c r="F2" s="103"/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150" t="s">
        <v>567</v>
      </c>
      <c r="F3" s="156" t="s">
        <v>936</v>
      </c>
    </row>
    <row r="4" spans="1:8">
      <c r="A4" s="106" t="s">
        <v>573</v>
      </c>
      <c r="B4" s="106" t="s">
        <v>574</v>
      </c>
      <c r="C4" s="106" t="s">
        <v>571</v>
      </c>
      <c r="D4" s="106" t="s">
        <v>572</v>
      </c>
      <c r="E4" s="106">
        <v>494</v>
      </c>
      <c r="F4" s="107">
        <f>E4/SUM(E$4:E$22)</f>
        <v>0.20421661843737082</v>
      </c>
    </row>
    <row r="5" spans="1:8">
      <c r="A5" s="108" t="s">
        <v>575</v>
      </c>
      <c r="B5" s="108" t="s">
        <v>576</v>
      </c>
      <c r="C5" s="108" t="s">
        <v>571</v>
      </c>
      <c r="D5" s="108" t="s">
        <v>572</v>
      </c>
      <c r="E5" s="108">
        <v>396</v>
      </c>
      <c r="F5" s="109">
        <f t="shared" ref="F5:F22" si="0">E5/SUM(E$4:E$22)</f>
        <v>0.16370400992145515</v>
      </c>
      <c r="H5" s="101"/>
    </row>
    <row r="6" spans="1:8">
      <c r="A6" s="108" t="s">
        <v>593</v>
      </c>
      <c r="B6" s="108" t="s">
        <v>594</v>
      </c>
      <c r="C6" s="108" t="s">
        <v>583</v>
      </c>
      <c r="D6" s="108" t="s">
        <v>586</v>
      </c>
      <c r="E6" s="108">
        <v>293</v>
      </c>
      <c r="F6" s="109">
        <f t="shared" si="0"/>
        <v>0.12112443158329889</v>
      </c>
    </row>
    <row r="7" spans="1:8">
      <c r="A7" s="108" t="s">
        <v>598</v>
      </c>
      <c r="B7" s="108" t="s">
        <v>599</v>
      </c>
      <c r="C7" s="108" t="s">
        <v>571</v>
      </c>
      <c r="D7" s="108" t="s">
        <v>572</v>
      </c>
      <c r="E7" s="108">
        <v>261</v>
      </c>
      <c r="F7" s="109">
        <f t="shared" si="0"/>
        <v>0.10789582472095907</v>
      </c>
    </row>
    <row r="8" spans="1:8">
      <c r="A8" s="108" t="s">
        <v>621</v>
      </c>
      <c r="B8" s="108" t="s">
        <v>622</v>
      </c>
      <c r="C8" s="108" t="s">
        <v>583</v>
      </c>
      <c r="D8" s="108" t="s">
        <v>586</v>
      </c>
      <c r="E8" s="108">
        <v>128</v>
      </c>
      <c r="F8" s="109">
        <f t="shared" si="0"/>
        <v>5.2914427449359237E-2</v>
      </c>
    </row>
    <row r="9" spans="1:8">
      <c r="A9" s="108" t="s">
        <v>629</v>
      </c>
      <c r="B9" s="108" t="s">
        <v>630</v>
      </c>
      <c r="C9" s="108" t="s">
        <v>571</v>
      </c>
      <c r="D9" s="108" t="s">
        <v>572</v>
      </c>
      <c r="E9" s="108">
        <v>120</v>
      </c>
      <c r="F9" s="109">
        <f t="shared" si="0"/>
        <v>4.9607275733774284E-2</v>
      </c>
    </row>
    <row r="10" spans="1:8">
      <c r="A10" s="108" t="s">
        <v>637</v>
      </c>
      <c r="B10" s="108" t="s">
        <v>622</v>
      </c>
      <c r="C10" s="108" t="s">
        <v>571</v>
      </c>
      <c r="D10" s="108" t="s">
        <v>572</v>
      </c>
      <c r="E10" s="108">
        <v>106</v>
      </c>
      <c r="F10" s="109">
        <f t="shared" si="0"/>
        <v>4.3819760231500623E-2</v>
      </c>
    </row>
    <row r="11" spans="1:8">
      <c r="A11" s="108" t="s">
        <v>635</v>
      </c>
      <c r="B11" s="108" t="s">
        <v>636</v>
      </c>
      <c r="C11" s="108" t="s">
        <v>571</v>
      </c>
      <c r="D11" s="108" t="s">
        <v>586</v>
      </c>
      <c r="E11" s="108">
        <v>106</v>
      </c>
      <c r="F11" s="109">
        <f t="shared" si="0"/>
        <v>4.3819760231500623E-2</v>
      </c>
    </row>
    <row r="12" spans="1:8">
      <c r="A12" s="108" t="s">
        <v>647</v>
      </c>
      <c r="B12" s="108" t="s">
        <v>594</v>
      </c>
      <c r="C12" s="108" t="s">
        <v>571</v>
      </c>
      <c r="D12" s="108" t="s">
        <v>572</v>
      </c>
      <c r="E12" s="108">
        <v>82</v>
      </c>
      <c r="F12" s="109">
        <f t="shared" si="0"/>
        <v>3.3898305084745763E-2</v>
      </c>
    </row>
    <row r="13" spans="1:8">
      <c r="A13" s="108" t="s">
        <v>648</v>
      </c>
      <c r="B13" s="108" t="s">
        <v>622</v>
      </c>
      <c r="C13" s="108" t="s">
        <v>571</v>
      </c>
      <c r="D13" s="108" t="s">
        <v>572</v>
      </c>
      <c r="E13" s="108">
        <v>80</v>
      </c>
      <c r="F13" s="109">
        <f t="shared" si="0"/>
        <v>3.3071517155849522E-2</v>
      </c>
    </row>
    <row r="14" spans="1:8">
      <c r="A14" s="108" t="s">
        <v>637</v>
      </c>
      <c r="B14" s="108" t="s">
        <v>657</v>
      </c>
      <c r="C14" s="108" t="s">
        <v>571</v>
      </c>
      <c r="D14" s="108" t="s">
        <v>572</v>
      </c>
      <c r="E14" s="108">
        <v>70</v>
      </c>
      <c r="F14" s="109">
        <f t="shared" si="0"/>
        <v>2.8937577511368336E-2</v>
      </c>
    </row>
    <row r="15" spans="1:8">
      <c r="A15" s="108" t="s">
        <v>670</v>
      </c>
      <c r="B15" s="108" t="s">
        <v>671</v>
      </c>
      <c r="C15" s="108" t="s">
        <v>571</v>
      </c>
      <c r="D15" s="108" t="s">
        <v>572</v>
      </c>
      <c r="E15" s="108">
        <v>52</v>
      </c>
      <c r="F15" s="109">
        <f t="shared" si="0"/>
        <v>2.1496486151302192E-2</v>
      </c>
    </row>
    <row r="16" spans="1:8">
      <c r="A16" s="108" t="s">
        <v>675</v>
      </c>
      <c r="B16" s="108" t="s">
        <v>671</v>
      </c>
      <c r="C16" s="108" t="s">
        <v>571</v>
      </c>
      <c r="D16" s="108" t="s">
        <v>572</v>
      </c>
      <c r="E16" s="108">
        <v>47</v>
      </c>
      <c r="F16" s="109">
        <f t="shared" si="0"/>
        <v>1.9429516329061595E-2</v>
      </c>
    </row>
    <row r="17" spans="1:6">
      <c r="A17" s="108" t="s">
        <v>676</v>
      </c>
      <c r="B17" s="108" t="s">
        <v>671</v>
      </c>
      <c r="C17" s="108" t="s">
        <v>583</v>
      </c>
      <c r="D17" s="108" t="s">
        <v>586</v>
      </c>
      <c r="E17" s="108">
        <v>42</v>
      </c>
      <c r="F17" s="109">
        <f t="shared" si="0"/>
        <v>1.7362546506821001E-2</v>
      </c>
    </row>
    <row r="18" spans="1:6">
      <c r="A18" s="108" t="s">
        <v>677</v>
      </c>
      <c r="B18" s="108" t="s">
        <v>678</v>
      </c>
      <c r="C18" s="108" t="s">
        <v>571</v>
      </c>
      <c r="D18" s="108" t="s">
        <v>572</v>
      </c>
      <c r="E18" s="108">
        <v>41</v>
      </c>
      <c r="F18" s="109">
        <f t="shared" si="0"/>
        <v>1.6949152542372881E-2</v>
      </c>
    </row>
    <row r="19" spans="1:6">
      <c r="A19" s="108" t="s">
        <v>682</v>
      </c>
      <c r="B19" s="108" t="s">
        <v>683</v>
      </c>
      <c r="C19" s="108" t="s">
        <v>571</v>
      </c>
      <c r="D19" s="108" t="s">
        <v>572</v>
      </c>
      <c r="E19" s="108">
        <v>36</v>
      </c>
      <c r="F19" s="109">
        <f t="shared" si="0"/>
        <v>1.4882182720132286E-2</v>
      </c>
    </row>
    <row r="20" spans="1:6">
      <c r="A20" s="108" t="s">
        <v>685</v>
      </c>
      <c r="B20" s="108" t="s">
        <v>657</v>
      </c>
      <c r="C20" s="108" t="s">
        <v>571</v>
      </c>
      <c r="D20" s="108" t="s">
        <v>572</v>
      </c>
      <c r="E20" s="108">
        <v>33</v>
      </c>
      <c r="F20" s="109">
        <f t="shared" si="0"/>
        <v>1.3642000826787929E-2</v>
      </c>
    </row>
    <row r="21" spans="1:6">
      <c r="A21" s="108" t="s">
        <v>692</v>
      </c>
      <c r="B21" s="108" t="s">
        <v>594</v>
      </c>
      <c r="C21" s="108" t="s">
        <v>571</v>
      </c>
      <c r="D21" s="108" t="s">
        <v>586</v>
      </c>
      <c r="E21" s="108">
        <v>31</v>
      </c>
      <c r="F21" s="109">
        <f t="shared" si="0"/>
        <v>1.2815212897891691E-2</v>
      </c>
    </row>
    <row r="22" spans="1:6">
      <c r="A22" s="110" t="s">
        <v>727</v>
      </c>
      <c r="B22" s="110" t="s">
        <v>728</v>
      </c>
      <c r="C22" s="110" t="s">
        <v>627</v>
      </c>
      <c r="D22" s="110" t="s">
        <v>572</v>
      </c>
      <c r="E22" s="110">
        <v>1</v>
      </c>
      <c r="F22" s="111">
        <f t="shared" si="0"/>
        <v>4.1339396444811904E-4</v>
      </c>
    </row>
    <row r="24" spans="1:6">
      <c r="A24" t="s">
        <v>906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="115" zoomScaleNormal="100" zoomScaleSheetLayoutView="115" workbookViewId="0"/>
  </sheetViews>
  <sheetFormatPr defaultColWidth="8.85546875" defaultRowHeight="15"/>
  <cols>
    <col min="1" max="1" width="42.42578125" customWidth="1"/>
    <col min="2" max="2" width="17.140625" customWidth="1"/>
    <col min="3" max="3" width="17.5703125" customWidth="1"/>
    <col min="4" max="4" width="8.7109375" bestFit="1" customWidth="1"/>
    <col min="5" max="5" width="18.5703125" customWidth="1"/>
    <col min="6" max="6" width="17.7109375" customWidth="1"/>
  </cols>
  <sheetData>
    <row r="1" spans="1:6">
      <c r="A1" s="24" t="s">
        <v>937</v>
      </c>
    </row>
    <row r="3" spans="1:6" ht="45" customHeight="1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732</v>
      </c>
      <c r="F3" s="37" t="s">
        <v>936</v>
      </c>
    </row>
    <row r="4" spans="1:6">
      <c r="A4" s="1" t="s">
        <v>593</v>
      </c>
      <c r="B4" s="106" t="s">
        <v>594</v>
      </c>
      <c r="C4" s="20" t="s">
        <v>583</v>
      </c>
      <c r="D4" s="106" t="s">
        <v>586</v>
      </c>
      <c r="E4" s="20">
        <v>854</v>
      </c>
      <c r="F4" s="107">
        <f t="shared" ref="F4:F9" si="0">E4/SUM(E$4:E$9)</f>
        <v>0.34201041249499398</v>
      </c>
    </row>
    <row r="5" spans="1:6">
      <c r="A5" s="11" t="s">
        <v>621</v>
      </c>
      <c r="B5" s="108" t="s">
        <v>622</v>
      </c>
      <c r="C5" s="103" t="s">
        <v>583</v>
      </c>
      <c r="D5" s="108" t="s">
        <v>586</v>
      </c>
      <c r="E5" s="103">
        <v>717</v>
      </c>
      <c r="F5" s="109">
        <f t="shared" si="0"/>
        <v>0.28714457348818584</v>
      </c>
    </row>
    <row r="6" spans="1:6">
      <c r="A6" s="11" t="s">
        <v>676</v>
      </c>
      <c r="B6" s="108" t="s">
        <v>671</v>
      </c>
      <c r="C6" s="103" t="s">
        <v>583</v>
      </c>
      <c r="D6" s="108" t="s">
        <v>586</v>
      </c>
      <c r="E6" s="103">
        <v>472</v>
      </c>
      <c r="F6" s="109">
        <f t="shared" si="0"/>
        <v>0.18902683219863836</v>
      </c>
    </row>
    <row r="7" spans="1:6">
      <c r="A7" s="11" t="s">
        <v>737</v>
      </c>
      <c r="B7" s="108" t="s">
        <v>574</v>
      </c>
      <c r="C7" s="103" t="s">
        <v>571</v>
      </c>
      <c r="D7" s="108" t="s">
        <v>572</v>
      </c>
      <c r="E7" s="103">
        <v>369</v>
      </c>
      <c r="F7" s="109">
        <f t="shared" si="0"/>
        <v>0.14777733279935923</v>
      </c>
    </row>
    <row r="8" spans="1:6">
      <c r="A8" s="11" t="s">
        <v>756</v>
      </c>
      <c r="B8" s="108" t="s">
        <v>622</v>
      </c>
      <c r="C8" s="103" t="s">
        <v>583</v>
      </c>
      <c r="D8" s="108" t="s">
        <v>572</v>
      </c>
      <c r="E8" s="103">
        <v>68</v>
      </c>
      <c r="F8" s="109">
        <f t="shared" si="0"/>
        <v>2.7232679215058071E-2</v>
      </c>
    </row>
    <row r="9" spans="1:6">
      <c r="A9" s="14" t="s">
        <v>767</v>
      </c>
      <c r="B9" s="110" t="s">
        <v>671</v>
      </c>
      <c r="C9" s="144" t="s">
        <v>627</v>
      </c>
      <c r="D9" s="110" t="s">
        <v>572</v>
      </c>
      <c r="E9" s="144">
        <v>17</v>
      </c>
      <c r="F9" s="111">
        <f t="shared" si="0"/>
        <v>6.8081698037645178E-3</v>
      </c>
    </row>
    <row r="11" spans="1:6">
      <c r="A11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="115" zoomScaleNormal="100" zoomScaleSheetLayoutView="115" workbookViewId="0"/>
  </sheetViews>
  <sheetFormatPr defaultColWidth="8.85546875" defaultRowHeight="15"/>
  <cols>
    <col min="1" max="1" width="41.5703125" customWidth="1"/>
    <col min="2" max="2" width="20.140625" customWidth="1"/>
    <col min="3" max="3" width="9.28515625" bestFit="1" customWidth="1"/>
    <col min="4" max="4" width="8.7109375" bestFit="1" customWidth="1"/>
    <col min="5" max="5" width="17" customWidth="1"/>
    <col min="6" max="6" width="19.85546875" customWidth="1"/>
  </cols>
  <sheetData>
    <row r="1" spans="1:6">
      <c r="A1" s="24" t="s">
        <v>938</v>
      </c>
    </row>
    <row r="3" spans="1:6" ht="60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789</v>
      </c>
      <c r="F3" s="37" t="s">
        <v>936</v>
      </c>
    </row>
    <row r="4" spans="1:6">
      <c r="A4" s="1" t="s">
        <v>792</v>
      </c>
      <c r="B4" s="1" t="s">
        <v>793</v>
      </c>
      <c r="C4" s="106" t="s">
        <v>627</v>
      </c>
      <c r="D4" s="20" t="s">
        <v>586</v>
      </c>
      <c r="E4" s="106">
        <v>1514</v>
      </c>
      <c r="F4" s="107">
        <f t="shared" ref="F4:F10" si="0">E4/SUM(E$4:E$10)</f>
        <v>0.32848774137556952</v>
      </c>
    </row>
    <row r="5" spans="1:6">
      <c r="A5" s="11" t="s">
        <v>795</v>
      </c>
      <c r="B5" s="11" t="s">
        <v>796</v>
      </c>
      <c r="C5" s="108" t="s">
        <v>627</v>
      </c>
      <c r="D5" s="103" t="s">
        <v>586</v>
      </c>
      <c r="E5" s="108">
        <v>1273</v>
      </c>
      <c r="F5" s="109">
        <f t="shared" si="0"/>
        <v>0.27619874159253632</v>
      </c>
    </row>
    <row r="6" spans="1:6">
      <c r="A6" s="11" t="s">
        <v>811</v>
      </c>
      <c r="B6" s="11" t="s">
        <v>812</v>
      </c>
      <c r="C6" s="108" t="s">
        <v>627</v>
      </c>
      <c r="D6" s="103" t="s">
        <v>572</v>
      </c>
      <c r="E6" s="108">
        <v>609</v>
      </c>
      <c r="F6" s="109">
        <f t="shared" si="0"/>
        <v>0.13213278368409634</v>
      </c>
    </row>
    <row r="7" spans="1:6">
      <c r="A7" s="11" t="s">
        <v>816</v>
      </c>
      <c r="B7" s="11" t="s">
        <v>817</v>
      </c>
      <c r="C7" s="108" t="s">
        <v>627</v>
      </c>
      <c r="D7" s="103" t="s">
        <v>572</v>
      </c>
      <c r="E7" s="108">
        <v>573</v>
      </c>
      <c r="F7" s="109">
        <f t="shared" si="0"/>
        <v>0.1243219787372532</v>
      </c>
    </row>
    <row r="8" spans="1:6">
      <c r="A8" s="11" t="s">
        <v>827</v>
      </c>
      <c r="B8" s="11" t="s">
        <v>828</v>
      </c>
      <c r="C8" s="108" t="s">
        <v>627</v>
      </c>
      <c r="D8" s="103" t="s">
        <v>572</v>
      </c>
      <c r="E8" s="108">
        <v>392</v>
      </c>
      <c r="F8" s="109">
        <f t="shared" si="0"/>
        <v>8.5050987198958553E-2</v>
      </c>
    </row>
    <row r="9" spans="1:6">
      <c r="A9" s="11" t="s">
        <v>767</v>
      </c>
      <c r="B9" s="11" t="s">
        <v>671</v>
      </c>
      <c r="C9" s="108" t="s">
        <v>627</v>
      </c>
      <c r="D9" s="103" t="s">
        <v>572</v>
      </c>
      <c r="E9" s="108">
        <v>195</v>
      </c>
      <c r="F9" s="109">
        <f t="shared" si="0"/>
        <v>4.2308526795400307E-2</v>
      </c>
    </row>
    <row r="10" spans="1:6">
      <c r="A10" s="14" t="s">
        <v>846</v>
      </c>
      <c r="B10" s="14" t="s">
        <v>847</v>
      </c>
      <c r="C10" s="110" t="s">
        <v>627</v>
      </c>
      <c r="D10" s="144" t="s">
        <v>572</v>
      </c>
      <c r="E10" s="110">
        <v>53</v>
      </c>
      <c r="F10" s="111">
        <f t="shared" si="0"/>
        <v>1.1499240616185723E-2</v>
      </c>
    </row>
    <row r="12" spans="1:6">
      <c r="A12" t="s">
        <v>906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/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7" t="s">
        <v>903</v>
      </c>
    </row>
    <row r="2" spans="1:5" ht="15.75" thickBot="1">
      <c r="A2" s="118"/>
      <c r="B2" s="118"/>
      <c r="C2" s="118"/>
      <c r="D2" s="118"/>
      <c r="E2" s="118"/>
    </row>
    <row r="3" spans="1:5">
      <c r="A3" s="119" t="s">
        <v>861</v>
      </c>
      <c r="B3" s="173" t="s">
        <v>862</v>
      </c>
      <c r="C3" s="174"/>
      <c r="D3" s="174"/>
      <c r="E3" s="175"/>
    </row>
    <row r="4" spans="1:5">
      <c r="A4" s="120"/>
      <c r="B4" s="176">
        <v>2000</v>
      </c>
      <c r="C4" s="177"/>
      <c r="D4" s="178">
        <v>2010</v>
      </c>
      <c r="E4" s="179"/>
    </row>
    <row r="5" spans="1:5" ht="30">
      <c r="A5" s="120"/>
      <c r="B5" s="121" t="s">
        <v>862</v>
      </c>
      <c r="C5" s="122" t="s">
        <v>865</v>
      </c>
      <c r="D5" s="122" t="s">
        <v>862</v>
      </c>
      <c r="E5" s="124" t="s">
        <v>865</v>
      </c>
    </row>
    <row r="6" spans="1:5">
      <c r="A6" s="125" t="s">
        <v>866</v>
      </c>
      <c r="B6" s="126">
        <v>79518</v>
      </c>
      <c r="C6" s="127">
        <v>0.14281634742315255</v>
      </c>
      <c r="D6" s="128">
        <v>50111</v>
      </c>
      <c r="E6" s="130">
        <v>5.6206606471874823E-2</v>
      </c>
    </row>
    <row r="7" spans="1:5">
      <c r="A7" s="131" t="s">
        <v>867</v>
      </c>
      <c r="B7" s="132">
        <v>6631</v>
      </c>
      <c r="C7" s="133">
        <v>1.1909444399543809E-2</v>
      </c>
      <c r="D7" s="134">
        <v>6654</v>
      </c>
      <c r="E7" s="136">
        <v>7.4634064270091413E-3</v>
      </c>
    </row>
    <row r="8" spans="1:5">
      <c r="A8" s="131" t="s">
        <v>868</v>
      </c>
      <c r="B8" s="132">
        <v>3582</v>
      </c>
      <c r="C8" s="133">
        <v>6.4333629677523641E-3</v>
      </c>
      <c r="D8" s="134">
        <v>10595</v>
      </c>
      <c r="E8" s="136">
        <v>1.1883797880096461E-2</v>
      </c>
    </row>
    <row r="9" spans="1:5">
      <c r="A9" s="131" t="s">
        <v>533</v>
      </c>
      <c r="B9" s="132">
        <v>4955</v>
      </c>
      <c r="C9" s="133">
        <v>8.8993058361845241E-3</v>
      </c>
      <c r="D9" s="134">
        <v>4970</v>
      </c>
      <c r="E9" s="136">
        <v>5.5745611575346308E-3</v>
      </c>
    </row>
    <row r="10" spans="1:5">
      <c r="A10" s="131" t="s">
        <v>869</v>
      </c>
      <c r="B10" s="132">
        <v>160189</v>
      </c>
      <c r="C10" s="133">
        <v>0.28770351212766149</v>
      </c>
      <c r="D10" s="134">
        <v>419599</v>
      </c>
      <c r="E10" s="136">
        <v>0.47063989680892826</v>
      </c>
    </row>
    <row r="11" spans="1:5">
      <c r="A11" s="131" t="s">
        <v>870</v>
      </c>
      <c r="B11" s="132">
        <v>83485</v>
      </c>
      <c r="C11" s="133">
        <v>0.14994118016828759</v>
      </c>
      <c r="D11" s="134">
        <v>59169</v>
      </c>
      <c r="E11" s="136">
        <v>6.6366440468846391E-2</v>
      </c>
    </row>
    <row r="12" spans="1:5">
      <c r="A12" s="131" t="s">
        <v>871</v>
      </c>
      <c r="B12" s="132">
        <v>24898</v>
      </c>
      <c r="C12" s="133">
        <v>4.4717440304605907E-2</v>
      </c>
      <c r="D12" s="134">
        <v>42022</v>
      </c>
      <c r="E12" s="136">
        <v>4.7133643654309908E-2</v>
      </c>
    </row>
    <row r="13" spans="1:5">
      <c r="A13" s="131" t="s">
        <v>872</v>
      </c>
      <c r="B13" s="132">
        <v>173668</v>
      </c>
      <c r="C13" s="133">
        <v>0.31191213843763749</v>
      </c>
      <c r="D13" s="134">
        <v>281347</v>
      </c>
      <c r="E13" s="136">
        <v>0.31557063541024061</v>
      </c>
    </row>
    <row r="14" spans="1:5">
      <c r="A14" s="131" t="s">
        <v>873</v>
      </c>
      <c r="B14" s="132">
        <v>14225</v>
      </c>
      <c r="C14" s="133">
        <v>2.5548461255242148E-2</v>
      </c>
      <c r="D14" s="134">
        <v>17083</v>
      </c>
      <c r="E14" s="136">
        <v>1.9161011721159776E-2</v>
      </c>
    </row>
    <row r="15" spans="1:5" ht="15.75" thickBot="1">
      <c r="A15" s="137" t="s">
        <v>529</v>
      </c>
      <c r="B15" s="138">
        <v>556785</v>
      </c>
      <c r="C15" s="139">
        <v>1</v>
      </c>
      <c r="D15" s="140">
        <v>891550</v>
      </c>
      <c r="E15" s="142">
        <v>1</v>
      </c>
    </row>
    <row r="17" spans="1:5" ht="15.75" thickBot="1"/>
    <row r="18" spans="1:5">
      <c r="A18" s="119" t="s">
        <v>861</v>
      </c>
      <c r="B18" s="173" t="s">
        <v>863</v>
      </c>
      <c r="C18" s="174"/>
      <c r="D18" s="174"/>
      <c r="E18" s="175"/>
    </row>
    <row r="19" spans="1:5">
      <c r="A19" s="120"/>
      <c r="B19" s="176">
        <v>2000</v>
      </c>
      <c r="C19" s="177"/>
      <c r="D19" s="178">
        <v>2010</v>
      </c>
      <c r="E19" s="179"/>
    </row>
    <row r="20" spans="1:5" ht="30">
      <c r="A20" s="120"/>
      <c r="B20" s="121" t="s">
        <v>863</v>
      </c>
      <c r="C20" s="122" t="s">
        <v>865</v>
      </c>
      <c r="D20" s="123" t="s">
        <v>863</v>
      </c>
      <c r="E20" s="124" t="s">
        <v>865</v>
      </c>
    </row>
    <row r="21" spans="1:5">
      <c r="A21" s="125" t="s">
        <v>866</v>
      </c>
      <c r="B21" s="126">
        <v>78535</v>
      </c>
      <c r="C21" s="127">
        <v>0.12939435828405632</v>
      </c>
      <c r="D21" s="129">
        <v>73588</v>
      </c>
      <c r="E21" s="130">
        <v>8.0017136898373628E-2</v>
      </c>
    </row>
    <row r="22" spans="1:5">
      <c r="A22" s="131" t="s">
        <v>867</v>
      </c>
      <c r="B22" s="132">
        <v>11770</v>
      </c>
      <c r="C22" s="133">
        <v>1.9392265830563991E-2</v>
      </c>
      <c r="D22" s="135">
        <v>14277</v>
      </c>
      <c r="E22" s="136">
        <v>1.5524333634533895E-2</v>
      </c>
    </row>
    <row r="23" spans="1:5">
      <c r="A23" s="131" t="s">
        <v>868</v>
      </c>
      <c r="B23" s="132">
        <v>9544</v>
      </c>
      <c r="C23" s="133">
        <v>1.5724705614860043E-2</v>
      </c>
      <c r="D23" s="135">
        <v>19097</v>
      </c>
      <c r="E23" s="136">
        <v>2.0765440878244293E-2</v>
      </c>
    </row>
    <row r="24" spans="1:5">
      <c r="A24" s="131" t="s">
        <v>533</v>
      </c>
      <c r="B24" s="132">
        <v>9430</v>
      </c>
      <c r="C24" s="133">
        <v>1.553687908090216E-2</v>
      </c>
      <c r="D24" s="135">
        <v>10386</v>
      </c>
      <c r="E24" s="136">
        <v>1.1293390006883031E-2</v>
      </c>
    </row>
    <row r="25" spans="1:5">
      <c r="A25" s="131" t="s">
        <v>869</v>
      </c>
      <c r="B25" s="132">
        <v>96102</v>
      </c>
      <c r="C25" s="133">
        <v>0.15833776812649622</v>
      </c>
      <c r="D25" s="135">
        <v>194284</v>
      </c>
      <c r="E25" s="136">
        <v>0.21125794185415586</v>
      </c>
    </row>
    <row r="26" spans="1:5">
      <c r="A26" s="131" t="s">
        <v>870</v>
      </c>
      <c r="B26" s="132">
        <v>90659</v>
      </c>
      <c r="C26" s="133">
        <v>0.14936987493059481</v>
      </c>
      <c r="D26" s="135">
        <v>120840</v>
      </c>
      <c r="E26" s="136">
        <v>0.1313973857531047</v>
      </c>
    </row>
    <row r="27" spans="1:5">
      <c r="A27" s="131" t="s">
        <v>871</v>
      </c>
      <c r="B27" s="132">
        <v>222941</v>
      </c>
      <c r="C27" s="133">
        <v>0.36731785357109314</v>
      </c>
      <c r="D27" s="135">
        <v>336925</v>
      </c>
      <c r="E27" s="136">
        <v>0.36636100790189341</v>
      </c>
    </row>
    <row r="28" spans="1:5">
      <c r="A28" s="131" t="s">
        <v>872</v>
      </c>
      <c r="B28" s="132">
        <v>64415</v>
      </c>
      <c r="C28" s="133">
        <v>0.10613022969207982</v>
      </c>
      <c r="D28" s="135">
        <v>120091</v>
      </c>
      <c r="E28" s="136">
        <v>0.13058294813369825</v>
      </c>
    </row>
    <row r="29" spans="1:5">
      <c r="A29" s="131" t="s">
        <v>873</v>
      </c>
      <c r="B29" s="132">
        <v>20404</v>
      </c>
      <c r="C29" s="133">
        <v>3.3617654376111104E-2</v>
      </c>
      <c r="D29" s="135">
        <v>30165</v>
      </c>
      <c r="E29" s="136">
        <v>3.2800414939112905E-2</v>
      </c>
    </row>
    <row r="30" spans="1:5" ht="15.75" thickBot="1">
      <c r="A30" s="137" t="s">
        <v>529</v>
      </c>
      <c r="B30" s="138">
        <v>606943</v>
      </c>
      <c r="C30" s="139">
        <v>1</v>
      </c>
      <c r="D30" s="141">
        <v>919653</v>
      </c>
      <c r="E30" s="142">
        <v>1</v>
      </c>
    </row>
    <row r="32" spans="1:5" ht="15.75" thickBot="1"/>
    <row r="33" spans="1:5">
      <c r="A33" s="119" t="s">
        <v>861</v>
      </c>
      <c r="B33" s="173" t="s">
        <v>864</v>
      </c>
      <c r="C33" s="174"/>
      <c r="D33" s="174"/>
      <c r="E33" s="175"/>
    </row>
    <row r="34" spans="1:5">
      <c r="A34" s="120"/>
      <c r="B34" s="176">
        <v>2000</v>
      </c>
      <c r="C34" s="177"/>
      <c r="D34" s="178">
        <v>2010</v>
      </c>
      <c r="E34" s="179"/>
    </row>
    <row r="35" spans="1:5" ht="30">
      <c r="A35" s="120"/>
      <c r="B35" s="121" t="s">
        <v>864</v>
      </c>
      <c r="C35" s="122" t="s">
        <v>865</v>
      </c>
      <c r="D35" s="123" t="s">
        <v>864</v>
      </c>
      <c r="E35" s="124" t="s">
        <v>865</v>
      </c>
    </row>
    <row r="36" spans="1:5">
      <c r="A36" s="125" t="s">
        <v>866</v>
      </c>
      <c r="B36" s="126">
        <v>111192</v>
      </c>
      <c r="C36" s="127">
        <v>8.9491407562889938E-2</v>
      </c>
      <c r="D36" s="129">
        <v>128054</v>
      </c>
      <c r="E36" s="130">
        <v>7.7505191565907017E-2</v>
      </c>
    </row>
    <row r="37" spans="1:5">
      <c r="A37" s="131" t="s">
        <v>867</v>
      </c>
      <c r="B37" s="132">
        <v>116645</v>
      </c>
      <c r="C37" s="133">
        <v>9.3880182343813387E-2</v>
      </c>
      <c r="D37" s="135">
        <v>152273</v>
      </c>
      <c r="E37" s="136">
        <v>9.2163837406995158E-2</v>
      </c>
    </row>
    <row r="38" spans="1:5">
      <c r="A38" s="131" t="s">
        <v>868</v>
      </c>
      <c r="B38" s="132">
        <v>108199</v>
      </c>
      <c r="C38" s="133">
        <v>8.7082531179375575E-2</v>
      </c>
      <c r="D38" s="135">
        <v>101353</v>
      </c>
      <c r="E38" s="136">
        <v>6.1344305377257824E-2</v>
      </c>
    </row>
    <row r="39" spans="1:5">
      <c r="A39" s="131" t="s">
        <v>533</v>
      </c>
      <c r="B39" s="132">
        <v>1978</v>
      </c>
      <c r="C39" s="133">
        <v>1.5919670853963982E-3</v>
      </c>
      <c r="D39" s="135">
        <v>3886</v>
      </c>
      <c r="E39" s="136">
        <v>2.3520169180589021E-3</v>
      </c>
    </row>
    <row r="40" spans="1:5">
      <c r="A40" s="131" t="s">
        <v>869</v>
      </c>
      <c r="B40" s="132">
        <v>81308</v>
      </c>
      <c r="C40" s="133">
        <v>6.543966621810432E-2</v>
      </c>
      <c r="D40" s="135">
        <v>129657</v>
      </c>
      <c r="E40" s="136">
        <v>7.8475413675955494E-2</v>
      </c>
    </row>
    <row r="41" spans="1:5">
      <c r="A41" s="131" t="s">
        <v>870</v>
      </c>
      <c r="B41" s="132">
        <v>255995</v>
      </c>
      <c r="C41" s="133">
        <v>0.20603418302631493</v>
      </c>
      <c r="D41" s="135">
        <v>357776</v>
      </c>
      <c r="E41" s="136">
        <v>0.21654534350886304</v>
      </c>
    </row>
    <row r="42" spans="1:5">
      <c r="A42" s="131" t="s">
        <v>871</v>
      </c>
      <c r="B42" s="132">
        <v>443800</v>
      </c>
      <c r="C42" s="133">
        <v>0.3571865482805468</v>
      </c>
      <c r="D42" s="135">
        <v>600359</v>
      </c>
      <c r="E42" s="136">
        <v>0.36336966672900783</v>
      </c>
    </row>
    <row r="43" spans="1:5">
      <c r="A43" s="131" t="s">
        <v>872</v>
      </c>
      <c r="B43" s="132">
        <v>66905</v>
      </c>
      <c r="C43" s="133">
        <v>5.3847602552298292E-2</v>
      </c>
      <c r="D43" s="135">
        <v>108987</v>
      </c>
      <c r="E43" s="136">
        <v>6.5964814165848054E-2</v>
      </c>
    </row>
    <row r="44" spans="1:5">
      <c r="A44" s="131" t="s">
        <v>873</v>
      </c>
      <c r="B44" s="132">
        <v>53549</v>
      </c>
      <c r="C44" s="133">
        <v>4.3098202960511492E-2</v>
      </c>
      <c r="D44" s="135">
        <v>69854</v>
      </c>
      <c r="E44" s="136">
        <v>4.2279410652106678E-2</v>
      </c>
    </row>
    <row r="45" spans="1:5" ht="15.75" thickBot="1">
      <c r="A45" s="137" t="s">
        <v>529</v>
      </c>
      <c r="B45" s="138">
        <v>1242488</v>
      </c>
      <c r="C45" s="139">
        <v>1</v>
      </c>
      <c r="D45" s="141">
        <v>1652199</v>
      </c>
      <c r="E45" s="142">
        <v>1</v>
      </c>
    </row>
    <row r="47" spans="1:5">
      <c r="A47" t="s">
        <v>906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6</vt:i4>
      </vt:variant>
    </vt:vector>
  </HeadingPairs>
  <TitlesOfParts>
    <vt:vector size="31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2012-08-17T15:45:09Z</dcterms:modified>
</cp:coreProperties>
</file>