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20" windowHeight="8580"/>
  </bookViews>
  <sheets>
    <sheet name="Report 3" sheetId="1" r:id="rId1"/>
  </sheets>
  <definedNames>
    <definedName name="_xlnm.Print_Area" localSheetId="0">'Report 3'!$A$1:$J$27</definedName>
  </definedNames>
  <calcPr calcId="125725"/>
</workbook>
</file>

<file path=xl/calcChain.xml><?xml version="1.0" encoding="utf-8"?>
<calcChain xmlns="http://schemas.openxmlformats.org/spreadsheetml/2006/main">
  <c r="J26" i="1"/>
  <c r="J25"/>
  <c r="J24"/>
  <c r="J23"/>
  <c r="J22"/>
  <c r="J21"/>
  <c r="J18"/>
  <c r="J17"/>
  <c r="J16"/>
  <c r="J15"/>
  <c r="J14"/>
  <c r="J13"/>
  <c r="J7"/>
  <c r="J6"/>
  <c r="J8"/>
  <c r="J9"/>
  <c r="J10"/>
  <c r="J5"/>
  <c r="J11" l="1"/>
  <c r="J19"/>
  <c r="J27"/>
</calcChain>
</file>

<file path=xl/sharedStrings.xml><?xml version="1.0" encoding="utf-8"?>
<sst xmlns="http://schemas.openxmlformats.org/spreadsheetml/2006/main" count="41" uniqueCount="20">
  <si>
    <t>Total</t>
  </si>
  <si>
    <t>VT</t>
  </si>
  <si>
    <t>RI</t>
  </si>
  <si>
    <t>NH</t>
  </si>
  <si>
    <t>MA</t>
  </si>
  <si>
    <t>ME</t>
  </si>
  <si>
    <t>CT</t>
  </si>
  <si>
    <t>REFINANCE</t>
  </si>
  <si>
    <t>HOME PURCHASE</t>
  </si>
  <si>
    <t>ALL   Loans</t>
  </si>
  <si>
    <t>Total Originated</t>
  </si>
  <si>
    <t>Share of State Total</t>
  </si>
  <si>
    <t>Number Originated</t>
  </si>
  <si>
    <t>FSA</t>
  </si>
  <si>
    <t>VA</t>
  </si>
  <si>
    <t>FHA</t>
  </si>
  <si>
    <t>Conventional</t>
  </si>
  <si>
    <t>NOTE: Tables include only first-lien loans for owner-occupied homes. The data exclude  junior-lien loans, all loans for multi-family properties, and all loans for non-owner-occupied homes</t>
  </si>
  <si>
    <t>Source: 2010 HMDA. Data compiled by the Federal Reserve Bank of Boston</t>
  </si>
  <si>
    <t>2010 New England Originated Home Mortgage Loans by State:  Loan Type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</si>
</sst>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165" fontId="2" fillId="2" borderId="1" xfId="1" applyNumberFormat="1" applyFont="1" applyFill="1" applyBorder="1"/>
    <xf numFmtId="3" fontId="2" fillId="2" borderId="2" xfId="0" applyNumberFormat="1" applyFont="1" applyFill="1" applyBorder="1"/>
    <xf numFmtId="0" fontId="2" fillId="2" borderId="3" xfId="0" applyFont="1" applyFill="1" applyBorder="1"/>
    <xf numFmtId="10" fontId="0" fillId="0" borderId="0" xfId="0" applyNumberFormat="1"/>
    <xf numFmtId="165" fontId="0" fillId="0" borderId="4" xfId="1" applyNumberFormat="1" applyFont="1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165" fontId="0" fillId="0" borderId="8" xfId="1" applyNumberFormat="1" applyFont="1" applyBorder="1"/>
    <xf numFmtId="0" fontId="0" fillId="0" borderId="9" xfId="0" applyBorder="1"/>
    <xf numFmtId="3" fontId="0" fillId="0" borderId="10" xfId="0" applyNumberFormat="1" applyBorder="1"/>
    <xf numFmtId="0" fontId="0" fillId="0" borderId="11" xfId="0" applyBorder="1"/>
    <xf numFmtId="165" fontId="0" fillId="0" borderId="12" xfId="1" applyNumberFormat="1" applyFont="1" applyBorder="1"/>
    <xf numFmtId="0" fontId="0" fillId="0" borderId="13" xfId="0" applyBorder="1"/>
    <xf numFmtId="3" fontId="0" fillId="0" borderId="14" xfId="0" applyNumberFormat="1" applyBorder="1"/>
    <xf numFmtId="0" fontId="0" fillId="0" borderId="15" xfId="0" applyBorder="1"/>
    <xf numFmtId="165" fontId="2" fillId="2" borderId="19" xfId="1" applyNumberFormat="1" applyFont="1" applyFill="1" applyBorder="1"/>
    <xf numFmtId="3" fontId="2" fillId="2" borderId="20" xfId="0" applyNumberFormat="1" applyFont="1" applyFill="1" applyBorder="1"/>
    <xf numFmtId="0" fontId="2" fillId="2" borderId="18" xfId="0" applyFont="1" applyFill="1" applyBorder="1"/>
    <xf numFmtId="165" fontId="2" fillId="2" borderId="21" xfId="1" applyNumberFormat="1" applyFont="1" applyFill="1" applyBorder="1"/>
    <xf numFmtId="3" fontId="2" fillId="2" borderId="21" xfId="0" applyNumberFormat="1" applyFont="1" applyFill="1" applyBorder="1"/>
    <xf numFmtId="0" fontId="2" fillId="2" borderId="22" xfId="0" applyFont="1" applyFill="1" applyBorder="1"/>
    <xf numFmtId="165" fontId="0" fillId="0" borderId="23" xfId="1" applyNumberFormat="1" applyFont="1" applyBorder="1"/>
    <xf numFmtId="3" fontId="0" fillId="0" borderId="24" xfId="0" applyNumberFormat="1" applyBorder="1"/>
    <xf numFmtId="0" fontId="0" fillId="0" borderId="25" xfId="0" applyBorder="1"/>
    <xf numFmtId="165" fontId="0" fillId="0" borderId="26" xfId="1" applyNumberFormat="1" applyFont="1" applyBorder="1"/>
    <xf numFmtId="3" fontId="0" fillId="0" borderId="27" xfId="0" applyNumberFormat="1" applyBorder="1"/>
    <xf numFmtId="0" fontId="0" fillId="0" borderId="28" xfId="0" applyBorder="1"/>
    <xf numFmtId="165" fontId="0" fillId="0" borderId="29" xfId="1" applyNumberFormat="1" applyFont="1" applyBorder="1"/>
    <xf numFmtId="3" fontId="0" fillId="0" borderId="30" xfId="0" applyNumberFormat="1" applyBorder="1"/>
    <xf numFmtId="0" fontId="0" fillId="0" borderId="31" xfId="0" applyBorder="1"/>
    <xf numFmtId="0" fontId="2" fillId="3" borderId="16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0" fillId="4" borderId="32" xfId="0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5" xfId="0" applyFont="1" applyFill="1" applyBorder="1"/>
    <xf numFmtId="0" fontId="2" fillId="0" borderId="0" xfId="0" applyFont="1" applyAlignment="1"/>
    <xf numFmtId="0" fontId="4" fillId="0" borderId="0" xfId="0" applyFont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2" fillId="2" borderId="39" xfId="0" applyNumberFormat="1" applyFont="1" applyFill="1" applyBorder="1"/>
    <xf numFmtId="165" fontId="0" fillId="0" borderId="0" xfId="0" applyNumberFormat="1"/>
    <xf numFmtId="0" fontId="4" fillId="0" borderId="34" xfId="0" applyFont="1" applyBorder="1" applyAlignment="1">
      <alignment horizontal="left" wrapText="1"/>
    </xf>
    <xf numFmtId="0" fontId="2" fillId="3" borderId="18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Normal="100" zoomScaleSheetLayoutView="100" workbookViewId="0">
      <selection activeCell="L17" sqref="L17"/>
    </sheetView>
  </sheetViews>
  <sheetFormatPr defaultRowHeight="15"/>
  <cols>
    <col min="2" max="2" width="11.28515625" bestFit="1" customWidth="1"/>
    <col min="3" max="9" width="10.5703125" bestFit="1" customWidth="1"/>
    <col min="10" max="10" width="15.42578125" customWidth="1"/>
  </cols>
  <sheetData>
    <row r="1" spans="1:13" ht="15.75" thickBot="1">
      <c r="A1" s="41" t="s">
        <v>19</v>
      </c>
    </row>
    <row r="2" spans="1:13">
      <c r="A2" s="40"/>
      <c r="B2" s="52" t="s">
        <v>16</v>
      </c>
      <c r="C2" s="52"/>
      <c r="D2" s="52" t="s">
        <v>15</v>
      </c>
      <c r="E2" s="52"/>
      <c r="F2" s="52" t="s">
        <v>14</v>
      </c>
      <c r="G2" s="52"/>
      <c r="H2" s="52" t="s">
        <v>13</v>
      </c>
      <c r="I2" s="52"/>
      <c r="J2" s="39" t="s">
        <v>0</v>
      </c>
    </row>
    <row r="3" spans="1:13" ht="30">
      <c r="A3" s="38"/>
      <c r="B3" s="37" t="s">
        <v>12</v>
      </c>
      <c r="C3" s="36" t="s">
        <v>11</v>
      </c>
      <c r="D3" s="35" t="s">
        <v>12</v>
      </c>
      <c r="E3" s="34" t="s">
        <v>11</v>
      </c>
      <c r="F3" s="35" t="s">
        <v>12</v>
      </c>
      <c r="G3" s="34" t="s">
        <v>11</v>
      </c>
      <c r="H3" s="35" t="s">
        <v>12</v>
      </c>
      <c r="I3" s="34" t="s">
        <v>11</v>
      </c>
      <c r="J3" s="33" t="s">
        <v>10</v>
      </c>
    </row>
    <row r="4" spans="1:13" ht="15" customHeight="1">
      <c r="A4" s="49" t="s">
        <v>9</v>
      </c>
      <c r="B4" s="50"/>
      <c r="C4" s="50"/>
      <c r="D4" s="50"/>
      <c r="E4" s="50"/>
      <c r="F4" s="50"/>
      <c r="G4" s="50"/>
      <c r="H4" s="50"/>
      <c r="I4" s="50"/>
      <c r="J4" s="51"/>
    </row>
    <row r="5" spans="1:13">
      <c r="A5" s="32" t="s">
        <v>6</v>
      </c>
      <c r="B5" s="31">
        <v>76532</v>
      </c>
      <c r="C5" s="30">
        <v>0.81502859394468641</v>
      </c>
      <c r="D5" s="16">
        <v>15780</v>
      </c>
      <c r="E5" s="14">
        <v>0.16804932854815177</v>
      </c>
      <c r="F5" s="15">
        <v>1266</v>
      </c>
      <c r="G5" s="14">
        <v>1.3482284533711036E-2</v>
      </c>
      <c r="H5" s="16">
        <v>323</v>
      </c>
      <c r="I5" s="14">
        <v>3.4397929734507619E-3</v>
      </c>
      <c r="J5" s="43">
        <f>B5+D5+F5+H5</f>
        <v>93901</v>
      </c>
      <c r="K5" s="1"/>
      <c r="L5" s="1"/>
      <c r="M5" s="1"/>
    </row>
    <row r="6" spans="1:13">
      <c r="A6" s="29" t="s">
        <v>5</v>
      </c>
      <c r="B6" s="28">
        <v>23844</v>
      </c>
      <c r="C6" s="27">
        <v>0.78462601599262893</v>
      </c>
      <c r="D6" s="12">
        <v>4299</v>
      </c>
      <c r="E6" s="10">
        <v>0.14146566191714108</v>
      </c>
      <c r="F6" s="11">
        <v>1038</v>
      </c>
      <c r="G6" s="10">
        <v>3.4157096317746556E-2</v>
      </c>
      <c r="H6" s="12">
        <v>1208</v>
      </c>
      <c r="I6" s="10">
        <v>3.9751225772483467E-2</v>
      </c>
      <c r="J6" s="44">
        <f t="shared" ref="J6:J10" si="0">B6+D6+F6+H6</f>
        <v>30389</v>
      </c>
      <c r="K6" s="1"/>
      <c r="L6" s="1"/>
      <c r="M6" s="1"/>
    </row>
    <row r="7" spans="1:13">
      <c r="A7" s="29" t="s">
        <v>4</v>
      </c>
      <c r="B7" s="28">
        <v>184771</v>
      </c>
      <c r="C7" s="27">
        <v>0.86796255149639001</v>
      </c>
      <c r="D7" s="12">
        <v>25447</v>
      </c>
      <c r="E7" s="10">
        <v>0.11953738978480734</v>
      </c>
      <c r="F7" s="11">
        <v>2265</v>
      </c>
      <c r="G7" s="10">
        <v>1.0639847049262727E-2</v>
      </c>
      <c r="H7" s="12">
        <v>396</v>
      </c>
      <c r="I7" s="10">
        <v>1.8602116695399734E-3</v>
      </c>
      <c r="J7" s="44">
        <f>B7+D7+F7+H7</f>
        <v>212879</v>
      </c>
      <c r="K7" s="1"/>
      <c r="L7" s="1"/>
      <c r="M7" s="1"/>
    </row>
    <row r="8" spans="1:13">
      <c r="A8" s="29" t="s">
        <v>3</v>
      </c>
      <c r="B8" s="28">
        <v>28110</v>
      </c>
      <c r="C8" s="27">
        <v>0.78442863122645456</v>
      </c>
      <c r="D8" s="12">
        <v>6113</v>
      </c>
      <c r="E8" s="10">
        <v>0.17058741453885864</v>
      </c>
      <c r="F8" s="11">
        <v>1034</v>
      </c>
      <c r="G8" s="10">
        <v>2.8854471885028602E-2</v>
      </c>
      <c r="H8" s="12">
        <v>578</v>
      </c>
      <c r="I8" s="10">
        <v>1.6129482349658157E-2</v>
      </c>
      <c r="J8" s="44">
        <f t="shared" si="0"/>
        <v>35835</v>
      </c>
      <c r="K8" s="1"/>
      <c r="L8" s="1"/>
      <c r="M8" s="1"/>
    </row>
    <row r="9" spans="1:13">
      <c r="A9" s="29" t="s">
        <v>2</v>
      </c>
      <c r="B9" s="28">
        <v>18812</v>
      </c>
      <c r="C9" s="27">
        <v>0.77342433088023677</v>
      </c>
      <c r="D9" s="12">
        <v>5022</v>
      </c>
      <c r="E9" s="10">
        <v>0.20647124121202154</v>
      </c>
      <c r="F9" s="11">
        <v>431</v>
      </c>
      <c r="G9" s="10">
        <v>1.7719853636475765E-2</v>
      </c>
      <c r="H9" s="12">
        <v>58</v>
      </c>
      <c r="I9" s="10">
        <v>2.38457427126588E-3</v>
      </c>
      <c r="J9" s="44">
        <f t="shared" si="0"/>
        <v>24323</v>
      </c>
      <c r="K9" s="1"/>
      <c r="L9" s="1"/>
      <c r="M9" s="1"/>
    </row>
    <row r="10" spans="1:13">
      <c r="A10" s="26" t="s">
        <v>1</v>
      </c>
      <c r="B10" s="25">
        <v>14117</v>
      </c>
      <c r="C10" s="24">
        <v>0.88347205707491083</v>
      </c>
      <c r="D10" s="8">
        <v>1294</v>
      </c>
      <c r="E10" s="6">
        <v>8.0981287940421809E-2</v>
      </c>
      <c r="F10" s="7">
        <v>334</v>
      </c>
      <c r="G10" s="6">
        <v>2.0902434445209336E-2</v>
      </c>
      <c r="H10" s="8">
        <v>234</v>
      </c>
      <c r="I10" s="6">
        <v>1.4644220539458038E-2</v>
      </c>
      <c r="J10" s="45">
        <f t="shared" si="0"/>
        <v>15979</v>
      </c>
      <c r="K10" s="1"/>
      <c r="L10" s="1"/>
      <c r="M10" s="1"/>
    </row>
    <row r="11" spans="1:13" ht="15.75" thickBot="1">
      <c r="A11" s="23" t="s">
        <v>0</v>
      </c>
      <c r="B11" s="22">
        <v>346186</v>
      </c>
      <c r="C11" s="21">
        <v>0.83760216401407195</v>
      </c>
      <c r="D11" s="3">
        <v>57955</v>
      </c>
      <c r="E11" s="2">
        <v>0.14022298248755161</v>
      </c>
      <c r="F11" s="3">
        <v>6368</v>
      </c>
      <c r="G11" s="2">
        <v>1.5407470494016539E-2</v>
      </c>
      <c r="H11" s="3">
        <v>2797</v>
      </c>
      <c r="I11" s="2">
        <v>6.7673830043599656E-3</v>
      </c>
      <c r="J11" s="46">
        <f>SUM(J5:J10)</f>
        <v>413306</v>
      </c>
      <c r="K11" s="1"/>
      <c r="L11" s="1"/>
      <c r="M11" s="1"/>
    </row>
    <row r="12" spans="1:13">
      <c r="A12" s="49" t="s">
        <v>8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3">
      <c r="A13" s="17" t="s">
        <v>6</v>
      </c>
      <c r="B13" s="16">
        <v>14216</v>
      </c>
      <c r="C13" s="14">
        <v>0.57248711340206182</v>
      </c>
      <c r="D13" s="16">
        <v>9563</v>
      </c>
      <c r="E13" s="14">
        <v>0.38510792525773196</v>
      </c>
      <c r="F13" s="16">
        <v>738</v>
      </c>
      <c r="G13" s="14">
        <v>2.9719716494845359E-2</v>
      </c>
      <c r="H13" s="16">
        <v>315</v>
      </c>
      <c r="I13" s="14">
        <v>1.2685244845360825E-2</v>
      </c>
      <c r="J13" s="43">
        <f>B13+D13+F13+H13</f>
        <v>24832</v>
      </c>
      <c r="L13" s="5"/>
      <c r="M13" s="1"/>
    </row>
    <row r="14" spans="1:13">
      <c r="A14" s="13" t="s">
        <v>5</v>
      </c>
      <c r="B14" s="12">
        <v>4182</v>
      </c>
      <c r="C14" s="10">
        <v>0.50764748725418796</v>
      </c>
      <c r="D14" s="12">
        <v>2315</v>
      </c>
      <c r="E14" s="10">
        <v>0.28101480941976209</v>
      </c>
      <c r="F14" s="12">
        <v>574</v>
      </c>
      <c r="G14" s="10">
        <v>6.9677106093712068E-2</v>
      </c>
      <c r="H14" s="12">
        <v>1167</v>
      </c>
      <c r="I14" s="10">
        <v>0.14166059723233795</v>
      </c>
      <c r="J14" s="44">
        <f t="shared" ref="J14:J18" si="1">B14+D14+F14+H14</f>
        <v>8238</v>
      </c>
      <c r="L14" s="5"/>
      <c r="M14" s="1"/>
    </row>
    <row r="15" spans="1:13">
      <c r="A15" s="13" t="s">
        <v>4</v>
      </c>
      <c r="B15" s="12">
        <v>32347</v>
      </c>
      <c r="C15" s="10">
        <v>0.67814838885511231</v>
      </c>
      <c r="D15" s="12">
        <v>13697</v>
      </c>
      <c r="E15" s="10">
        <v>0.28715486697834336</v>
      </c>
      <c r="F15" s="12">
        <v>1297</v>
      </c>
      <c r="G15" s="10">
        <v>2.719134573051846E-2</v>
      </c>
      <c r="H15" s="12">
        <v>358</v>
      </c>
      <c r="I15" s="10">
        <v>7.5053984360259124E-3</v>
      </c>
      <c r="J15" s="44">
        <f>B15+D15+F15+H15</f>
        <v>47699</v>
      </c>
      <c r="K15" s="47"/>
      <c r="L15" s="5"/>
      <c r="M15" s="1"/>
    </row>
    <row r="16" spans="1:13">
      <c r="A16" s="13" t="s">
        <v>3</v>
      </c>
      <c r="B16" s="12">
        <v>4453</v>
      </c>
      <c r="C16" s="10">
        <v>0.48885717422329567</v>
      </c>
      <c r="D16" s="12">
        <v>3509</v>
      </c>
      <c r="E16" s="10">
        <v>0.38522340542320782</v>
      </c>
      <c r="F16" s="12">
        <v>584</v>
      </c>
      <c r="G16" s="10">
        <v>6.4112416291579752E-2</v>
      </c>
      <c r="H16" s="12">
        <v>563</v>
      </c>
      <c r="I16" s="10">
        <v>6.1807004061916783E-2</v>
      </c>
      <c r="J16" s="44">
        <f t="shared" si="1"/>
        <v>9109</v>
      </c>
      <c r="L16" s="5"/>
      <c r="M16" s="1"/>
    </row>
    <row r="17" spans="1:13">
      <c r="A17" s="13" t="s">
        <v>2</v>
      </c>
      <c r="B17" s="12">
        <v>2938</v>
      </c>
      <c r="C17" s="10">
        <v>0.46940405815625497</v>
      </c>
      <c r="D17" s="12">
        <v>3022</v>
      </c>
      <c r="E17" s="10">
        <v>0.48282473238536505</v>
      </c>
      <c r="F17" s="12">
        <v>242</v>
      </c>
      <c r="G17" s="10">
        <v>3.8664323374340948E-2</v>
      </c>
      <c r="H17" s="11">
        <v>57</v>
      </c>
      <c r="I17" s="10">
        <v>9.1068860840389839E-3</v>
      </c>
      <c r="J17" s="44">
        <f t="shared" si="1"/>
        <v>6259</v>
      </c>
      <c r="L17" s="5"/>
      <c r="M17" s="1"/>
    </row>
    <row r="18" spans="1:13">
      <c r="A18" s="9" t="s">
        <v>1</v>
      </c>
      <c r="B18" s="8">
        <v>2374</v>
      </c>
      <c r="C18" s="6">
        <v>0.67443181818181819</v>
      </c>
      <c r="D18" s="8">
        <v>724</v>
      </c>
      <c r="E18" s="6">
        <v>0.20568181818181819</v>
      </c>
      <c r="F18" s="8">
        <v>192</v>
      </c>
      <c r="G18" s="6">
        <v>5.4545454545454543E-2</v>
      </c>
      <c r="H18" s="7">
        <v>230</v>
      </c>
      <c r="I18" s="6">
        <v>6.5340909090909088E-2</v>
      </c>
      <c r="J18" s="45">
        <f t="shared" si="1"/>
        <v>3520</v>
      </c>
      <c r="L18" s="5"/>
      <c r="M18" s="1"/>
    </row>
    <row r="19" spans="1:13" ht="15.75" thickBot="1">
      <c r="A19" s="20" t="s">
        <v>0</v>
      </c>
      <c r="B19" s="19">
        <v>60510</v>
      </c>
      <c r="C19" s="18">
        <v>0.60718263644299952</v>
      </c>
      <c r="D19" s="19">
        <v>32830</v>
      </c>
      <c r="E19" s="18">
        <v>0.32942994471035653</v>
      </c>
      <c r="F19" s="19">
        <v>3627</v>
      </c>
      <c r="G19" s="18">
        <v>3.6394834281585839E-2</v>
      </c>
      <c r="H19" s="19">
        <v>2690</v>
      </c>
      <c r="I19" s="18">
        <v>2.699258456505815E-2</v>
      </c>
      <c r="J19" s="46">
        <f>SUM(J13:J18)</f>
        <v>99657</v>
      </c>
      <c r="M19" s="1"/>
    </row>
    <row r="20" spans="1:13">
      <c r="A20" s="49" t="s">
        <v>7</v>
      </c>
      <c r="B20" s="50"/>
      <c r="C20" s="50"/>
      <c r="D20" s="50"/>
      <c r="E20" s="50"/>
      <c r="F20" s="50"/>
      <c r="G20" s="50"/>
      <c r="H20" s="50"/>
      <c r="I20" s="50"/>
      <c r="J20" s="51"/>
    </row>
    <row r="21" spans="1:13">
      <c r="A21" s="17" t="s">
        <v>6</v>
      </c>
      <c r="B21" s="16">
        <v>59574</v>
      </c>
      <c r="C21" s="14">
        <v>0.89944741371501047</v>
      </c>
      <c r="D21" s="16">
        <v>6126</v>
      </c>
      <c r="E21" s="14">
        <v>9.2490261799076004E-2</v>
      </c>
      <c r="F21" s="15">
        <v>526</v>
      </c>
      <c r="G21" s="14">
        <v>7.9415405984841619E-3</v>
      </c>
      <c r="H21" s="15">
        <v>8</v>
      </c>
      <c r="I21" s="14">
        <v>1.2078388742941691E-4</v>
      </c>
      <c r="J21" s="43">
        <f>B21+D21+F21+H21</f>
        <v>66234</v>
      </c>
      <c r="L21" s="5"/>
      <c r="M21" s="1"/>
    </row>
    <row r="22" spans="1:13">
      <c r="A22" s="13" t="s">
        <v>5</v>
      </c>
      <c r="B22" s="12">
        <v>18007</v>
      </c>
      <c r="C22" s="10">
        <v>0.88023659383096253</v>
      </c>
      <c r="D22" s="12">
        <v>1958</v>
      </c>
      <c r="E22" s="10">
        <v>9.5712958889377725E-2</v>
      </c>
      <c r="F22" s="11">
        <v>452</v>
      </c>
      <c r="G22" s="10">
        <v>2.2095126362614265E-2</v>
      </c>
      <c r="H22" s="11">
        <v>40</v>
      </c>
      <c r="I22" s="10">
        <v>1.9553209170455103E-3</v>
      </c>
      <c r="J22" s="44">
        <f t="shared" ref="J22:J26" si="2">B22+D22+F22+H22</f>
        <v>20457</v>
      </c>
      <c r="L22" s="5"/>
      <c r="M22" s="1"/>
    </row>
    <row r="23" spans="1:13">
      <c r="A23" s="13" t="s">
        <v>4</v>
      </c>
      <c r="B23" s="12">
        <v>146097</v>
      </c>
      <c r="C23" s="10">
        <v>0.92064982449949273</v>
      </c>
      <c r="D23" s="12">
        <v>11596</v>
      </c>
      <c r="E23" s="10">
        <v>7.3073748022862331E-2</v>
      </c>
      <c r="F23" s="11">
        <v>960</v>
      </c>
      <c r="G23" s="10">
        <v>6.0495686531517627E-3</v>
      </c>
      <c r="H23" s="11">
        <v>36</v>
      </c>
      <c r="I23" s="10">
        <v>2.2685882449319109E-4</v>
      </c>
      <c r="J23" s="44">
        <f>B23+D23+F23+H23</f>
        <v>158689</v>
      </c>
      <c r="L23" s="5"/>
      <c r="M23" s="1"/>
    </row>
    <row r="24" spans="1:13">
      <c r="A24" s="13" t="s">
        <v>3</v>
      </c>
      <c r="B24" s="12">
        <v>22733</v>
      </c>
      <c r="C24" s="10">
        <v>0.88211555624539206</v>
      </c>
      <c r="D24" s="12">
        <v>2576</v>
      </c>
      <c r="E24" s="10">
        <v>9.9957316363354157E-2</v>
      </c>
      <c r="F24" s="11">
        <v>447</v>
      </c>
      <c r="G24" s="10">
        <v>1.7345077800628612E-2</v>
      </c>
      <c r="H24" s="11">
        <v>15</v>
      </c>
      <c r="I24" s="10">
        <v>5.8204959062512125E-4</v>
      </c>
      <c r="J24" s="44">
        <f t="shared" si="2"/>
        <v>25771</v>
      </c>
      <c r="L24" s="5"/>
      <c r="M24" s="1"/>
    </row>
    <row r="25" spans="1:13">
      <c r="A25" s="13" t="s">
        <v>2</v>
      </c>
      <c r="B25" s="12">
        <v>15316</v>
      </c>
      <c r="C25" s="10">
        <v>0.87600091512239764</v>
      </c>
      <c r="D25" s="12">
        <v>1980</v>
      </c>
      <c r="E25" s="10">
        <v>0.11324639670555937</v>
      </c>
      <c r="F25" s="11">
        <v>187</v>
      </c>
      <c r="G25" s="10">
        <v>1.0695493022191718E-2</v>
      </c>
      <c r="H25" s="11">
        <v>1</v>
      </c>
      <c r="I25" s="10">
        <v>5.7195149851292613E-5</v>
      </c>
      <c r="J25" s="44">
        <f t="shared" si="2"/>
        <v>17484</v>
      </c>
      <c r="L25" s="5"/>
      <c r="M25" s="1"/>
    </row>
    <row r="26" spans="1:13">
      <c r="A26" s="9" t="s">
        <v>1</v>
      </c>
      <c r="B26" s="8">
        <v>10559</v>
      </c>
      <c r="C26" s="6">
        <v>0.93774422735346363</v>
      </c>
      <c r="D26" s="8">
        <v>560</v>
      </c>
      <c r="E26" s="6">
        <v>4.9733570159857902E-2</v>
      </c>
      <c r="F26" s="7">
        <v>137</v>
      </c>
      <c r="G26" s="6">
        <v>1.2166962699822381E-2</v>
      </c>
      <c r="H26" s="7">
        <v>4</v>
      </c>
      <c r="I26" s="6">
        <v>3.5523978685612787E-4</v>
      </c>
      <c r="J26" s="45">
        <f t="shared" si="2"/>
        <v>11260</v>
      </c>
      <c r="L26" s="5"/>
      <c r="M26" s="1"/>
    </row>
    <row r="27" spans="1:13" ht="15.75" thickBot="1">
      <c r="A27" s="4" t="s">
        <v>0</v>
      </c>
      <c r="B27" s="3">
        <v>272286</v>
      </c>
      <c r="C27" s="2">
        <v>0.90793777822237787</v>
      </c>
      <c r="D27" s="3">
        <v>24796</v>
      </c>
      <c r="E27" s="2">
        <v>8.268227212857833E-2</v>
      </c>
      <c r="F27" s="3">
        <v>2709</v>
      </c>
      <c r="G27" s="2">
        <v>9.0331616065622965E-3</v>
      </c>
      <c r="H27" s="3">
        <v>104</v>
      </c>
      <c r="I27" s="2">
        <v>3.4678804248153522E-4</v>
      </c>
      <c r="J27" s="46">
        <f>SUM(J21:J26)</f>
        <v>299895</v>
      </c>
      <c r="K27" s="1"/>
      <c r="L27" s="1"/>
      <c r="M27" s="1"/>
    </row>
    <row r="28" spans="1:13" ht="30" customHeight="1">
      <c r="A28" s="48" t="s">
        <v>17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3">
      <c r="A29" s="42" t="s">
        <v>18</v>
      </c>
      <c r="B29" s="42"/>
      <c r="C29" s="42"/>
      <c r="D29" s="42"/>
      <c r="E29" s="42"/>
      <c r="F29" s="42"/>
      <c r="G29" s="42"/>
      <c r="H29" s="42"/>
      <c r="I29" s="42"/>
      <c r="J29" s="42"/>
    </row>
  </sheetData>
  <mergeCells count="8">
    <mergeCell ref="A28:J28"/>
    <mergeCell ref="A12:J12"/>
    <mergeCell ref="A20:J20"/>
    <mergeCell ref="B2:C2"/>
    <mergeCell ref="D2:E2"/>
    <mergeCell ref="F2:G2"/>
    <mergeCell ref="H2:I2"/>
    <mergeCell ref="A4:J4"/>
  </mergeCells>
  <pageMargins left="0.7" right="0.7" top="0.75" bottom="0.75" header="0.3" footer="0.3"/>
  <pageSetup scale="92" orientation="portrait" r:id="rId1"/>
  <headerFooter>
    <oddFooter>&amp;LNOTE: Tables include only first-lien loans for owner-occupied homes. The data exclude  junior-lien loans, all loans for multi-family properties, and all loans for non-owner-occupied homes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3</vt:lpstr>
      <vt:lpstr>'Report 3'!Print_Area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2011-08-11T17:32:09Z</dcterms:created>
  <dcterms:modified xsi:type="dcterms:W3CDTF">2011-11-28T18:34:58Z</dcterms:modified>
</cp:coreProperties>
</file>