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555" yWindow="30" windowWidth="19005" windowHeight="9750" activeTab="1"/>
  </bookViews>
  <sheets>
    <sheet name="2011_orig" sheetId="1" r:id="rId1"/>
    <sheet name="2011 - Pers Loan Type" sheetId="2" r:id="rId2"/>
  </sheets>
  <calcPr calcId="145621" iterate="1" iterateCount="5"/>
</workbook>
</file>

<file path=xl/calcChain.xml><?xml version="1.0" encoding="utf-8"?>
<calcChain xmlns="http://schemas.openxmlformats.org/spreadsheetml/2006/main">
  <c r="N4" i="1" l="1"/>
  <c r="I4" i="1"/>
  <c r="I5" i="1"/>
  <c r="D29" i="1"/>
  <c r="D6" i="1"/>
  <c r="D4" i="1"/>
  <c r="N30" i="1" l="1"/>
  <c r="I30" i="1"/>
  <c r="D30" i="1"/>
  <c r="N29" i="1"/>
  <c r="I29" i="1"/>
  <c r="N28" i="1"/>
  <c r="I28" i="1"/>
  <c r="D28" i="1"/>
  <c r="N26" i="1"/>
  <c r="I26" i="1"/>
  <c r="D26" i="1"/>
  <c r="N25" i="1"/>
  <c r="I25" i="1"/>
  <c r="D25" i="1"/>
  <c r="N24" i="1"/>
  <c r="I24" i="1"/>
  <c r="D24" i="1"/>
  <c r="N22" i="1"/>
  <c r="I22" i="1"/>
  <c r="D22" i="1"/>
  <c r="N21" i="1"/>
  <c r="I21" i="1"/>
  <c r="D21" i="1"/>
  <c r="N20" i="1"/>
  <c r="I20" i="1"/>
  <c r="D20" i="1"/>
  <c r="N18" i="1"/>
  <c r="I18" i="1"/>
  <c r="D18" i="1"/>
  <c r="N17" i="1"/>
  <c r="I17" i="1"/>
  <c r="D17" i="1"/>
  <c r="N16" i="1"/>
  <c r="I16" i="1"/>
  <c r="D16" i="1"/>
  <c r="N14" i="1"/>
  <c r="I14" i="1"/>
  <c r="D14" i="1"/>
  <c r="N13" i="1"/>
  <c r="I13" i="1"/>
  <c r="D13" i="1"/>
  <c r="N12" i="1"/>
  <c r="I12" i="1"/>
  <c r="D12" i="1"/>
  <c r="N10" i="1"/>
  <c r="I10" i="1"/>
  <c r="D10" i="1"/>
  <c r="N9" i="1"/>
  <c r="I9" i="1"/>
  <c r="D9" i="1"/>
  <c r="N8" i="1"/>
  <c r="I8" i="1"/>
  <c r="D8" i="1"/>
  <c r="N6" i="1"/>
  <c r="I6" i="1"/>
  <c r="N5" i="1"/>
  <c r="D5" i="1"/>
</calcChain>
</file>

<file path=xl/sharedStrings.xml><?xml version="1.0" encoding="utf-8"?>
<sst xmlns="http://schemas.openxmlformats.org/spreadsheetml/2006/main" count="280" uniqueCount="27">
  <si>
    <t>Total</t>
  </si>
  <si>
    <t>Purchase</t>
  </si>
  <si>
    <t>Refinance</t>
  </si>
  <si>
    <t>New England</t>
  </si>
  <si>
    <t>Originated</t>
  </si>
  <si>
    <t>Denied</t>
  </si>
  <si>
    <t>Denial Rate</t>
  </si>
  <si>
    <t>Other</t>
  </si>
  <si>
    <t>Non-LMI</t>
  </si>
  <si>
    <t>LMI</t>
  </si>
  <si>
    <t>Connecticut</t>
  </si>
  <si>
    <t>Maine</t>
  </si>
  <si>
    <t>Massachusetts</t>
  </si>
  <si>
    <t>New Hampshire</t>
  </si>
  <si>
    <t>Rhode Island</t>
  </si>
  <si>
    <t>Vermont</t>
  </si>
  <si>
    <t>NOTE: Tables include only first-lien loans for owner-occupied homes. The data exclude junior-lien loans, all loans for multi-family properties, and all loans for non-owner-occupied homes.</t>
  </si>
  <si>
    <t>Low and moderate income (LMI) borrowers are individuals with household income, as reported in the loan application, below 80 % of the MSA median income</t>
  </si>
  <si>
    <t>Conventional</t>
  </si>
  <si>
    <t>FHA</t>
  </si>
  <si>
    <t>VA</t>
  </si>
  <si>
    <t>FSA</t>
  </si>
  <si>
    <t xml:space="preserve">LMI </t>
  </si>
  <si>
    <t xml:space="preserve">Non-LMI </t>
  </si>
  <si>
    <t>Source: 2011 HMDA. Data compiled by the Federal Reserve Bank of Boston.</t>
  </si>
  <si>
    <t>2011 New England Home Mortgage Loans, Originations and Denials by Borrower Income</t>
  </si>
  <si>
    <t xml:space="preserve">2011 New England Home Mortgage Loans by Type of Loan and Borrower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</si>
</sst>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6" applyNumberFormat="0" applyFill="0" applyAlignment="0" applyProtection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0" fontId="6" fillId="4" borderId="0" xfId="1" applyFont="1" applyFill="1" applyBorder="1"/>
    <xf numFmtId="0" fontId="7" fillId="0" borderId="0" xfId="0" applyFont="1"/>
    <xf numFmtId="0" fontId="4" fillId="4" borderId="0" xfId="1" applyFill="1" applyBorder="1" applyAlignment="1"/>
    <xf numFmtId="0" fontId="4" fillId="4" borderId="0" xfId="1" applyFont="1" applyFill="1" applyBorder="1" applyAlignment="1"/>
    <xf numFmtId="0" fontId="4" fillId="4" borderId="2" xfId="1" applyFont="1" applyFill="1" applyBorder="1" applyAlignment="1"/>
    <xf numFmtId="0" fontId="0" fillId="0" borderId="0" xfId="0" applyAlignment="1"/>
    <xf numFmtId="0" fontId="0" fillId="0" borderId="3" xfId="0" applyBorder="1"/>
    <xf numFmtId="3" fontId="0" fillId="0" borderId="0" xfId="0" applyNumberFormat="1" applyBorder="1"/>
    <xf numFmtId="164" fontId="0" fillId="0" borderId="0" xfId="0" applyNumberFormat="1" applyBorder="1"/>
    <xf numFmtId="3" fontId="3" fillId="5" borderId="3" xfId="2" applyNumberFormat="1" applyFont="1" applyFill="1" applyBorder="1"/>
    <xf numFmtId="0" fontId="3" fillId="5" borderId="3" xfId="2" applyFont="1" applyFill="1" applyBorder="1"/>
    <xf numFmtId="3" fontId="3" fillId="5" borderId="0" xfId="2" applyNumberFormat="1" applyFont="1" applyFill="1" applyBorder="1"/>
    <xf numFmtId="164" fontId="3" fillId="5" borderId="0" xfId="2" applyNumberFormat="1" applyFont="1" applyFill="1" applyBorder="1"/>
    <xf numFmtId="0" fontId="4" fillId="4" borderId="3" xfId="1" applyFill="1" applyBorder="1"/>
    <xf numFmtId="0" fontId="4" fillId="4" borderId="0" xfId="1" applyFill="1" applyBorder="1"/>
    <xf numFmtId="164" fontId="4" fillId="4" borderId="0" xfId="1" applyNumberFormat="1" applyFill="1" applyBorder="1"/>
    <xf numFmtId="0" fontId="4" fillId="4" borderId="3" xfId="1" applyFont="1" applyFill="1" applyBorder="1"/>
    <xf numFmtId="0" fontId="0" fillId="0" borderId="0" xfId="0" applyBorder="1"/>
    <xf numFmtId="3" fontId="0" fillId="0" borderId="0" xfId="0" applyNumberFormat="1" applyFont="1" applyBorder="1"/>
    <xf numFmtId="0" fontId="2" fillId="4" borderId="3" xfId="1" applyFont="1" applyFill="1" applyBorder="1"/>
    <xf numFmtId="0" fontId="3" fillId="5" borderId="4" xfId="2" applyFont="1" applyFill="1" applyBorder="1"/>
    <xf numFmtId="3" fontId="3" fillId="5" borderId="5" xfId="2" applyNumberFormat="1" applyFont="1" applyFill="1" applyBorder="1"/>
    <xf numFmtId="164" fontId="3" fillId="5" borderId="5" xfId="2" applyNumberFormat="1" applyFont="1" applyFill="1" applyBorder="1"/>
    <xf numFmtId="3" fontId="3" fillId="5" borderId="4" xfId="2" applyNumberFormat="1" applyFont="1" applyFill="1" applyBorder="1"/>
    <xf numFmtId="0" fontId="3" fillId="5" borderId="5" xfId="2" applyFont="1" applyFill="1" applyBorder="1"/>
    <xf numFmtId="0" fontId="8" fillId="0" borderId="0" xfId="0" applyFont="1"/>
    <xf numFmtId="0" fontId="9" fillId="0" borderId="0" xfId="0" applyFont="1"/>
    <xf numFmtId="10" fontId="0" fillId="0" borderId="0" xfId="0" applyNumberFormat="1"/>
    <xf numFmtId="0" fontId="6" fillId="4" borderId="0" xfId="3" applyFont="1" applyFill="1" applyBorder="1"/>
    <xf numFmtId="3" fontId="3" fillId="5" borderId="3" xfId="0" applyNumberFormat="1" applyFont="1" applyFill="1" applyBorder="1"/>
    <xf numFmtId="3" fontId="0" fillId="0" borderId="0" xfId="0" applyNumberFormat="1"/>
    <xf numFmtId="0" fontId="6" fillId="4" borderId="0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3" fillId="5" borderId="0" xfId="2" applyFont="1" applyFill="1" applyBorder="1"/>
  </cellXfs>
  <cellStyles count="4">
    <cellStyle name="40% - Accent1" xfId="2" builtinId="31"/>
    <cellStyle name="Accent1" xfId="1" builtinId="29"/>
    <cellStyle name="Heading 1" xfId="3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R28" sqref="R28"/>
    </sheetView>
  </sheetViews>
  <sheetFormatPr defaultRowHeight="15" x14ac:dyDescent="0.25"/>
  <cols>
    <col min="1" max="1" width="14.85546875" customWidth="1"/>
    <col min="2" max="2" width="10.7109375" customWidth="1"/>
    <col min="3" max="3" width="8.140625" customWidth="1"/>
    <col min="4" max="4" width="10.85546875" customWidth="1"/>
    <col min="5" max="5" width="8.140625" customWidth="1"/>
    <col min="6" max="6" width="8.140625" style="2" customWidth="1"/>
    <col min="7" max="7" width="10.5703125" customWidth="1"/>
    <col min="8" max="8" width="8.140625" customWidth="1"/>
    <col min="9" max="9" width="11" customWidth="1"/>
    <col min="10" max="10" width="6.85546875" customWidth="1"/>
    <col min="11" max="11" width="8.140625" style="2" customWidth="1"/>
    <col min="12" max="12" width="9.7109375" customWidth="1"/>
    <col min="13" max="13" width="7.42578125" customWidth="1"/>
    <col min="14" max="14" width="10.5703125" customWidth="1"/>
    <col min="15" max="15" width="7.140625" customWidth="1"/>
    <col min="16" max="16" width="7.7109375" style="2" customWidth="1"/>
    <col min="17" max="17" width="8.140625" customWidth="1"/>
  </cols>
  <sheetData>
    <row r="1" spans="1:17" ht="15.75" x14ac:dyDescent="0.25">
      <c r="A1" s="1" t="s">
        <v>25</v>
      </c>
    </row>
    <row r="2" spans="1:17" s="4" customFormat="1" ht="19.5" x14ac:dyDescent="0.3">
      <c r="A2" s="3"/>
      <c r="B2" s="34" t="s">
        <v>0</v>
      </c>
      <c r="C2" s="34"/>
      <c r="D2" s="34"/>
      <c r="E2" s="34"/>
      <c r="F2" s="34"/>
      <c r="G2" s="34" t="s">
        <v>1</v>
      </c>
      <c r="H2" s="34"/>
      <c r="I2" s="34"/>
      <c r="J2" s="34"/>
      <c r="K2" s="34"/>
      <c r="L2" s="34" t="s">
        <v>2</v>
      </c>
      <c r="M2" s="34"/>
      <c r="N2" s="34"/>
      <c r="O2" s="34"/>
      <c r="P2" s="35"/>
    </row>
    <row r="3" spans="1:17" s="8" customFormat="1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0</v>
      </c>
      <c r="G3" s="5" t="s">
        <v>4</v>
      </c>
      <c r="H3" s="5" t="s">
        <v>5</v>
      </c>
      <c r="I3" s="5" t="s">
        <v>6</v>
      </c>
      <c r="J3" s="5" t="s">
        <v>7</v>
      </c>
      <c r="K3" s="7" t="s">
        <v>0</v>
      </c>
      <c r="L3" s="5" t="s">
        <v>4</v>
      </c>
      <c r="M3" s="5" t="s">
        <v>5</v>
      </c>
      <c r="N3" s="5" t="s">
        <v>6</v>
      </c>
      <c r="O3" s="5" t="s">
        <v>7</v>
      </c>
      <c r="P3" s="7" t="s">
        <v>0</v>
      </c>
    </row>
    <row r="4" spans="1:17" x14ac:dyDescent="0.25">
      <c r="A4" s="9" t="s">
        <v>8</v>
      </c>
      <c r="B4" s="10">
        <v>240824</v>
      </c>
      <c r="C4" s="10">
        <v>44106</v>
      </c>
      <c r="D4" s="11">
        <f>C4/F4</f>
        <v>0.12421531104520991</v>
      </c>
      <c r="E4" s="10">
        <v>70147</v>
      </c>
      <c r="F4" s="12">
        <v>355077</v>
      </c>
      <c r="G4" s="10">
        <v>55822</v>
      </c>
      <c r="H4" s="10">
        <v>6673</v>
      </c>
      <c r="I4" s="11">
        <f>H4/K4</f>
        <v>8.8899842796621456E-2</v>
      </c>
      <c r="J4" s="10">
        <v>12567</v>
      </c>
      <c r="K4" s="12">
        <v>75062</v>
      </c>
      <c r="L4" s="10">
        <v>175105</v>
      </c>
      <c r="M4" s="10">
        <v>35989</v>
      </c>
      <c r="N4" s="11">
        <f>M4/P4</f>
        <v>0.13524106572470032</v>
      </c>
      <c r="O4" s="10">
        <v>55016</v>
      </c>
      <c r="P4" s="12">
        <v>266110</v>
      </c>
      <c r="Q4" s="33"/>
    </row>
    <row r="5" spans="1:17" x14ac:dyDescent="0.25">
      <c r="A5" s="9" t="s">
        <v>9</v>
      </c>
      <c r="B5" s="10">
        <v>90585</v>
      </c>
      <c r="C5" s="10">
        <v>35853</v>
      </c>
      <c r="D5" s="11">
        <f t="shared" ref="D5:D30" si="0">C5/F5</f>
        <v>0.22468509118255311</v>
      </c>
      <c r="E5" s="10">
        <v>33132</v>
      </c>
      <c r="F5" s="12">
        <v>159570</v>
      </c>
      <c r="G5" s="10">
        <v>34112</v>
      </c>
      <c r="H5" s="10">
        <v>8987</v>
      </c>
      <c r="I5" s="11">
        <f>H5/K5</f>
        <v>0.17461335198569986</v>
      </c>
      <c r="J5" s="10">
        <v>8369</v>
      </c>
      <c r="K5" s="12">
        <v>51468</v>
      </c>
      <c r="L5" s="10">
        <v>52366</v>
      </c>
      <c r="M5" s="10">
        <v>25278</v>
      </c>
      <c r="N5" s="11">
        <f t="shared" ref="N5:N30" si="1">M5/P5</f>
        <v>0.24954588532617281</v>
      </c>
      <c r="O5" s="10">
        <v>23652</v>
      </c>
      <c r="P5" s="12">
        <v>101296</v>
      </c>
      <c r="Q5" s="33"/>
    </row>
    <row r="6" spans="1:17" x14ac:dyDescent="0.25">
      <c r="A6" s="13" t="s">
        <v>0</v>
      </c>
      <c r="B6" s="14">
        <v>331409</v>
      </c>
      <c r="C6" s="14">
        <v>79959</v>
      </c>
      <c r="D6" s="15">
        <f>C6/F6</f>
        <v>0.15536668823484837</v>
      </c>
      <c r="E6" s="14">
        <v>103279</v>
      </c>
      <c r="F6" s="12">
        <v>514647</v>
      </c>
      <c r="G6" s="14">
        <v>89934</v>
      </c>
      <c r="H6" s="14">
        <v>15660</v>
      </c>
      <c r="I6" s="15">
        <f t="shared" ref="I6:I30" si="2">H6/K6</f>
        <v>0.1237651149924919</v>
      </c>
      <c r="J6" s="14">
        <v>20936</v>
      </c>
      <c r="K6" s="12">
        <v>126530</v>
      </c>
      <c r="L6" s="14">
        <v>227471</v>
      </c>
      <c r="M6" s="14">
        <v>61267</v>
      </c>
      <c r="N6" s="15">
        <f t="shared" si="1"/>
        <v>0.16675557829757814</v>
      </c>
      <c r="O6" s="14">
        <v>78668</v>
      </c>
      <c r="P6" s="12">
        <v>367406</v>
      </c>
      <c r="Q6" s="33"/>
    </row>
    <row r="7" spans="1:17" s="2" customFormat="1" x14ac:dyDescent="0.25">
      <c r="A7" s="16" t="s">
        <v>10</v>
      </c>
      <c r="B7" s="17" t="s">
        <v>4</v>
      </c>
      <c r="C7" s="17" t="s">
        <v>5</v>
      </c>
      <c r="D7" s="18" t="s">
        <v>6</v>
      </c>
      <c r="E7" s="17" t="s">
        <v>7</v>
      </c>
      <c r="F7" s="19" t="s">
        <v>0</v>
      </c>
      <c r="G7" s="17" t="s">
        <v>4</v>
      </c>
      <c r="H7" s="17" t="s">
        <v>5</v>
      </c>
      <c r="I7" s="18" t="s">
        <v>6</v>
      </c>
      <c r="J7" s="17" t="s">
        <v>7</v>
      </c>
      <c r="K7" s="19" t="s">
        <v>0</v>
      </c>
      <c r="L7" s="17" t="s">
        <v>4</v>
      </c>
      <c r="M7" s="17" t="s">
        <v>5</v>
      </c>
      <c r="N7" s="18" t="s">
        <v>6</v>
      </c>
      <c r="O7" s="17" t="s">
        <v>7</v>
      </c>
      <c r="P7" s="19" t="s">
        <v>0</v>
      </c>
    </row>
    <row r="8" spans="1:17" x14ac:dyDescent="0.25">
      <c r="A8" s="9" t="s">
        <v>8</v>
      </c>
      <c r="B8" s="10">
        <v>53037</v>
      </c>
      <c r="C8" s="10">
        <v>10431</v>
      </c>
      <c r="D8" s="11">
        <f t="shared" si="0"/>
        <v>0.12975010262087494</v>
      </c>
      <c r="E8" s="10">
        <v>16925</v>
      </c>
      <c r="F8" s="12">
        <v>80393</v>
      </c>
      <c r="G8" s="10">
        <v>12691</v>
      </c>
      <c r="H8" s="10">
        <v>1464</v>
      </c>
      <c r="I8" s="11">
        <f t="shared" si="2"/>
        <v>8.4992743105950647E-2</v>
      </c>
      <c r="J8" s="10">
        <v>3070</v>
      </c>
      <c r="K8" s="12">
        <v>17225</v>
      </c>
      <c r="L8" s="10">
        <v>38466</v>
      </c>
      <c r="M8" s="10">
        <v>8671</v>
      </c>
      <c r="N8" s="11">
        <f t="shared" si="1"/>
        <v>0.14330099654596837</v>
      </c>
      <c r="O8" s="10">
        <v>13372</v>
      </c>
      <c r="P8" s="12">
        <v>60509</v>
      </c>
    </row>
    <row r="9" spans="1:17" x14ac:dyDescent="0.25">
      <c r="A9" s="9" t="s">
        <v>9</v>
      </c>
      <c r="B9" s="10">
        <v>21697</v>
      </c>
      <c r="C9" s="10">
        <v>8859</v>
      </c>
      <c r="D9" s="11">
        <f t="shared" si="0"/>
        <v>0.22645126658316506</v>
      </c>
      <c r="E9" s="10">
        <v>8565</v>
      </c>
      <c r="F9" s="12">
        <v>39121</v>
      </c>
      <c r="G9" s="10">
        <v>8618</v>
      </c>
      <c r="H9" s="10">
        <v>2157</v>
      </c>
      <c r="I9" s="11">
        <f t="shared" si="2"/>
        <v>0.16763814408953137</v>
      </c>
      <c r="J9" s="10">
        <v>2092</v>
      </c>
      <c r="K9" s="12">
        <v>12867</v>
      </c>
      <c r="L9" s="10">
        <v>12201</v>
      </c>
      <c r="M9" s="10">
        <v>6310</v>
      </c>
      <c r="N9" s="11">
        <f t="shared" si="1"/>
        <v>0.25521760232972013</v>
      </c>
      <c r="O9" s="10">
        <v>6213</v>
      </c>
      <c r="P9" s="12">
        <v>24724</v>
      </c>
    </row>
    <row r="10" spans="1:17" x14ac:dyDescent="0.25">
      <c r="A10" s="13" t="s">
        <v>0</v>
      </c>
      <c r="B10" s="14">
        <v>74734</v>
      </c>
      <c r="C10" s="14">
        <v>19290</v>
      </c>
      <c r="D10" s="15">
        <f t="shared" si="0"/>
        <v>0.16140368492394197</v>
      </c>
      <c r="E10" s="14">
        <v>25490</v>
      </c>
      <c r="F10" s="12">
        <v>119514</v>
      </c>
      <c r="G10" s="14">
        <v>21309</v>
      </c>
      <c r="H10" s="14">
        <v>3621</v>
      </c>
      <c r="I10" s="15">
        <f t="shared" si="2"/>
        <v>0.12033098497939652</v>
      </c>
      <c r="J10" s="14">
        <v>5162</v>
      </c>
      <c r="K10" s="12">
        <v>30092</v>
      </c>
      <c r="L10" s="14">
        <v>50667</v>
      </c>
      <c r="M10" s="14">
        <v>14981</v>
      </c>
      <c r="N10" s="15">
        <f t="shared" si="1"/>
        <v>0.17576525524151443</v>
      </c>
      <c r="O10" s="14">
        <v>19585</v>
      </c>
      <c r="P10" s="12">
        <v>85233</v>
      </c>
    </row>
    <row r="11" spans="1:17" s="2" customFormat="1" x14ac:dyDescent="0.25">
      <c r="A11" s="16" t="s">
        <v>11</v>
      </c>
      <c r="B11" s="17" t="s">
        <v>4</v>
      </c>
      <c r="C11" s="17" t="s">
        <v>5</v>
      </c>
      <c r="D11" s="18" t="s">
        <v>6</v>
      </c>
      <c r="E11" s="17" t="s">
        <v>7</v>
      </c>
      <c r="F11" s="19" t="s">
        <v>0</v>
      </c>
      <c r="G11" s="17" t="s">
        <v>4</v>
      </c>
      <c r="H11" s="17" t="s">
        <v>5</v>
      </c>
      <c r="I11" s="18" t="s">
        <v>6</v>
      </c>
      <c r="J11" s="17" t="s">
        <v>7</v>
      </c>
      <c r="K11" s="19" t="s">
        <v>0</v>
      </c>
      <c r="L11" s="17" t="s">
        <v>4</v>
      </c>
      <c r="M11" s="17" t="s">
        <v>5</v>
      </c>
      <c r="N11" s="18" t="s">
        <v>6</v>
      </c>
      <c r="O11" s="17" t="s">
        <v>7</v>
      </c>
      <c r="P11" s="19" t="s">
        <v>0</v>
      </c>
    </row>
    <row r="12" spans="1:17" x14ac:dyDescent="0.25">
      <c r="A12" s="9" t="s">
        <v>8</v>
      </c>
      <c r="B12" s="10">
        <v>16944</v>
      </c>
      <c r="C12" s="10">
        <v>4881</v>
      </c>
      <c r="D12" s="11">
        <f t="shared" si="0"/>
        <v>0.17690551266717408</v>
      </c>
      <c r="E12" s="10">
        <v>5766</v>
      </c>
      <c r="F12" s="12">
        <v>27591</v>
      </c>
      <c r="G12" s="10">
        <v>4556</v>
      </c>
      <c r="H12" s="20">
        <v>774</v>
      </c>
      <c r="I12" s="11">
        <f t="shared" si="2"/>
        <v>0.1225265157511477</v>
      </c>
      <c r="J12" s="20">
        <v>987</v>
      </c>
      <c r="K12" s="12">
        <v>6317</v>
      </c>
      <c r="L12" s="10">
        <v>11545</v>
      </c>
      <c r="M12" s="10">
        <v>3890</v>
      </c>
      <c r="N12" s="11">
        <f t="shared" si="1"/>
        <v>0.19388924886607187</v>
      </c>
      <c r="O12" s="10">
        <v>4628</v>
      </c>
      <c r="P12" s="12">
        <v>20063</v>
      </c>
    </row>
    <row r="13" spans="1:17" x14ac:dyDescent="0.25">
      <c r="A13" s="9" t="s">
        <v>9</v>
      </c>
      <c r="B13" s="10">
        <v>7329</v>
      </c>
      <c r="C13" s="10">
        <v>3819</v>
      </c>
      <c r="D13" s="11">
        <f t="shared" si="0"/>
        <v>0.27498559907834103</v>
      </c>
      <c r="E13" s="10">
        <v>2740</v>
      </c>
      <c r="F13" s="12">
        <v>13888</v>
      </c>
      <c r="G13" s="10">
        <v>2926</v>
      </c>
      <c r="H13" s="20">
        <v>942</v>
      </c>
      <c r="I13" s="11">
        <f t="shared" si="2"/>
        <v>0.20487168334058287</v>
      </c>
      <c r="J13" s="20">
        <v>730</v>
      </c>
      <c r="K13" s="12">
        <v>4598</v>
      </c>
      <c r="L13" s="10">
        <v>3995</v>
      </c>
      <c r="M13" s="10">
        <v>2647</v>
      </c>
      <c r="N13" s="11">
        <f t="shared" si="1"/>
        <v>0.30904845300642148</v>
      </c>
      <c r="O13" s="10">
        <v>1923</v>
      </c>
      <c r="P13" s="12">
        <v>8565</v>
      </c>
    </row>
    <row r="14" spans="1:17" x14ac:dyDescent="0.25">
      <c r="A14" s="13" t="s">
        <v>0</v>
      </c>
      <c r="B14" s="14">
        <v>24273</v>
      </c>
      <c r="C14" s="14">
        <v>8700</v>
      </c>
      <c r="D14" s="15">
        <f t="shared" si="0"/>
        <v>0.20974469008413896</v>
      </c>
      <c r="E14" s="14">
        <v>8506</v>
      </c>
      <c r="F14" s="12">
        <v>41479</v>
      </c>
      <c r="G14" s="14">
        <v>7482</v>
      </c>
      <c r="H14" s="14">
        <v>1716</v>
      </c>
      <c r="I14" s="15">
        <f t="shared" si="2"/>
        <v>0.15721484196060467</v>
      </c>
      <c r="J14" s="14">
        <v>1717</v>
      </c>
      <c r="K14" s="12">
        <v>10915</v>
      </c>
      <c r="L14" s="14">
        <v>15540</v>
      </c>
      <c r="M14" s="14">
        <v>6537</v>
      </c>
      <c r="N14" s="15">
        <f t="shared" si="1"/>
        <v>0.22834288109543105</v>
      </c>
      <c r="O14" s="14">
        <v>6551</v>
      </c>
      <c r="P14" s="12">
        <v>28628</v>
      </c>
    </row>
    <row r="15" spans="1:17" s="2" customFormat="1" x14ac:dyDescent="0.25">
      <c r="A15" s="16" t="s">
        <v>12</v>
      </c>
      <c r="B15" s="17" t="s">
        <v>4</v>
      </c>
      <c r="C15" s="17" t="s">
        <v>5</v>
      </c>
      <c r="D15" s="18" t="s">
        <v>6</v>
      </c>
      <c r="E15" s="17" t="s">
        <v>7</v>
      </c>
      <c r="F15" s="19" t="s">
        <v>0</v>
      </c>
      <c r="G15" s="17" t="s">
        <v>4</v>
      </c>
      <c r="H15" s="17" t="s">
        <v>5</v>
      </c>
      <c r="I15" s="18" t="s">
        <v>6</v>
      </c>
      <c r="J15" s="17" t="s">
        <v>7</v>
      </c>
      <c r="K15" s="19" t="s">
        <v>0</v>
      </c>
      <c r="L15" s="17" t="s">
        <v>4</v>
      </c>
      <c r="M15" s="17" t="s">
        <v>5</v>
      </c>
      <c r="N15" s="18" t="s">
        <v>6</v>
      </c>
      <c r="O15" s="17" t="s">
        <v>7</v>
      </c>
      <c r="P15" s="19" t="s">
        <v>0</v>
      </c>
    </row>
    <row r="16" spans="1:17" x14ac:dyDescent="0.25">
      <c r="A16" s="9" t="s">
        <v>8</v>
      </c>
      <c r="B16" s="10">
        <v>127488</v>
      </c>
      <c r="C16" s="10">
        <v>19292</v>
      </c>
      <c r="D16" s="11">
        <f t="shared" si="0"/>
        <v>0.10710280581370818</v>
      </c>
      <c r="E16" s="10">
        <v>33346</v>
      </c>
      <c r="F16" s="12">
        <v>180126</v>
      </c>
      <c r="G16" s="10">
        <v>28145</v>
      </c>
      <c r="H16" s="10">
        <v>2996</v>
      </c>
      <c r="I16" s="11">
        <f t="shared" si="2"/>
        <v>8.0231374859407636E-2</v>
      </c>
      <c r="J16" s="10">
        <v>6201</v>
      </c>
      <c r="K16" s="12">
        <v>37342</v>
      </c>
      <c r="L16" s="10">
        <v>93971</v>
      </c>
      <c r="M16" s="10">
        <v>15671</v>
      </c>
      <c r="N16" s="11">
        <f t="shared" si="1"/>
        <v>0.11584549990759564</v>
      </c>
      <c r="O16" s="10">
        <v>25633</v>
      </c>
      <c r="P16" s="12">
        <v>135275</v>
      </c>
    </row>
    <row r="17" spans="1:17" x14ac:dyDescent="0.25">
      <c r="A17" s="9" t="s">
        <v>9</v>
      </c>
      <c r="B17" s="10">
        <v>43523</v>
      </c>
      <c r="C17" s="10">
        <v>15270</v>
      </c>
      <c r="D17" s="11">
        <f t="shared" si="0"/>
        <v>0.20746436965884543</v>
      </c>
      <c r="E17" s="10">
        <v>14810</v>
      </c>
      <c r="F17" s="12">
        <v>73603</v>
      </c>
      <c r="G17" s="10">
        <v>15577</v>
      </c>
      <c r="H17" s="10">
        <v>3890</v>
      </c>
      <c r="I17" s="11">
        <f t="shared" si="2"/>
        <v>0.16754242398139374</v>
      </c>
      <c r="J17" s="10">
        <v>3751</v>
      </c>
      <c r="K17" s="12">
        <v>23218</v>
      </c>
      <c r="L17" s="10">
        <v>25905</v>
      </c>
      <c r="M17" s="10">
        <v>10793</v>
      </c>
      <c r="N17" s="11">
        <f t="shared" si="1"/>
        <v>0.22874764215925228</v>
      </c>
      <c r="O17" s="10">
        <v>10485</v>
      </c>
      <c r="P17" s="12">
        <v>47183</v>
      </c>
    </row>
    <row r="18" spans="1:17" x14ac:dyDescent="0.25">
      <c r="A18" s="13" t="s">
        <v>0</v>
      </c>
      <c r="B18" s="14">
        <v>171011</v>
      </c>
      <c r="C18" s="14">
        <v>34562</v>
      </c>
      <c r="D18" s="15">
        <f t="shared" si="0"/>
        <v>0.13621619917313355</v>
      </c>
      <c r="E18" s="14">
        <v>48156</v>
      </c>
      <c r="F18" s="12">
        <v>253729</v>
      </c>
      <c r="G18" s="14">
        <v>43722</v>
      </c>
      <c r="H18" s="14">
        <v>6886</v>
      </c>
      <c r="I18" s="15">
        <f t="shared" si="2"/>
        <v>0.11370541611624835</v>
      </c>
      <c r="J18" s="14">
        <v>9952</v>
      </c>
      <c r="K18" s="12">
        <v>60560</v>
      </c>
      <c r="L18" s="14">
        <v>119876</v>
      </c>
      <c r="M18" s="14">
        <v>26464</v>
      </c>
      <c r="N18" s="15">
        <f t="shared" si="1"/>
        <v>0.14504159861447566</v>
      </c>
      <c r="O18" s="14">
        <v>36118</v>
      </c>
      <c r="P18" s="12">
        <v>182458</v>
      </c>
    </row>
    <row r="19" spans="1:17" s="2" customFormat="1" x14ac:dyDescent="0.25">
      <c r="A19" s="16" t="s">
        <v>13</v>
      </c>
      <c r="B19" s="17" t="s">
        <v>4</v>
      </c>
      <c r="C19" s="17" t="s">
        <v>5</v>
      </c>
      <c r="D19" s="18" t="s">
        <v>6</v>
      </c>
      <c r="E19" s="17" t="s">
        <v>7</v>
      </c>
      <c r="F19" s="19" t="s">
        <v>0</v>
      </c>
      <c r="G19" s="17" t="s">
        <v>4</v>
      </c>
      <c r="H19" s="17" t="s">
        <v>5</v>
      </c>
      <c r="I19" s="18" t="s">
        <v>6</v>
      </c>
      <c r="J19" s="17" t="s">
        <v>7</v>
      </c>
      <c r="K19" s="19" t="s">
        <v>0</v>
      </c>
      <c r="L19" s="17" t="s">
        <v>4</v>
      </c>
      <c r="M19" s="17" t="s">
        <v>5</v>
      </c>
      <c r="N19" s="18" t="s">
        <v>6</v>
      </c>
      <c r="O19" s="17" t="s">
        <v>7</v>
      </c>
      <c r="P19" s="19" t="s">
        <v>0</v>
      </c>
    </row>
    <row r="20" spans="1:17" x14ac:dyDescent="0.25">
      <c r="A20" s="9" t="s">
        <v>8</v>
      </c>
      <c r="B20" s="10">
        <v>19972</v>
      </c>
      <c r="C20" s="10">
        <v>4786</v>
      </c>
      <c r="D20" s="11">
        <f t="shared" si="0"/>
        <v>0.151513232873243</v>
      </c>
      <c r="E20" s="10">
        <v>6830</v>
      </c>
      <c r="F20" s="12">
        <v>31588</v>
      </c>
      <c r="G20" s="10">
        <v>5014</v>
      </c>
      <c r="H20" s="20">
        <v>767</v>
      </c>
      <c r="I20" s="11">
        <f t="shared" si="2"/>
        <v>0.11172614712308813</v>
      </c>
      <c r="J20" s="10">
        <v>1084</v>
      </c>
      <c r="K20" s="12">
        <v>6865</v>
      </c>
      <c r="L20" s="10">
        <v>14308</v>
      </c>
      <c r="M20" s="10">
        <v>3871</v>
      </c>
      <c r="N20" s="11">
        <f t="shared" si="1"/>
        <v>0.1630306603773585</v>
      </c>
      <c r="O20" s="10">
        <v>5565</v>
      </c>
      <c r="P20" s="12">
        <v>23744</v>
      </c>
    </row>
    <row r="21" spans="1:17" x14ac:dyDescent="0.25">
      <c r="A21" s="9" t="s">
        <v>9</v>
      </c>
      <c r="B21" s="21">
        <v>8625</v>
      </c>
      <c r="C21" s="21">
        <v>4165</v>
      </c>
      <c r="D21" s="11">
        <f t="shared" si="0"/>
        <v>0.25552147239263806</v>
      </c>
      <c r="E21" s="21">
        <v>3510</v>
      </c>
      <c r="F21" s="12">
        <v>16300</v>
      </c>
      <c r="G21" s="10">
        <v>3523</v>
      </c>
      <c r="H21" s="10">
        <v>1067</v>
      </c>
      <c r="I21" s="11">
        <f t="shared" si="2"/>
        <v>0.19653711549088229</v>
      </c>
      <c r="J21" s="20">
        <v>839</v>
      </c>
      <c r="K21" s="12">
        <v>5429</v>
      </c>
      <c r="L21" s="10">
        <v>4818</v>
      </c>
      <c r="M21" s="10">
        <v>2947</v>
      </c>
      <c r="N21" s="11">
        <f t="shared" si="1"/>
        <v>0.28437711087522916</v>
      </c>
      <c r="O21" s="10">
        <v>2598</v>
      </c>
      <c r="P21" s="12">
        <v>10363</v>
      </c>
    </row>
    <row r="22" spans="1:17" x14ac:dyDescent="0.25">
      <c r="A22" s="13" t="s">
        <v>0</v>
      </c>
      <c r="B22" s="14">
        <v>28597</v>
      </c>
      <c r="C22" s="14">
        <v>8951</v>
      </c>
      <c r="D22" s="15">
        <f t="shared" si="0"/>
        <v>0.1869153023722018</v>
      </c>
      <c r="E22" s="14">
        <v>10340</v>
      </c>
      <c r="F22" s="12">
        <v>47888</v>
      </c>
      <c r="G22" s="14">
        <v>8537</v>
      </c>
      <c r="H22" s="14">
        <v>1834</v>
      </c>
      <c r="I22" s="15">
        <f t="shared" si="2"/>
        <v>0.14917846103790466</v>
      </c>
      <c r="J22" s="14">
        <v>1923</v>
      </c>
      <c r="K22" s="12">
        <v>12294</v>
      </c>
      <c r="L22" s="14">
        <v>19126</v>
      </c>
      <c r="M22" s="14">
        <v>6818</v>
      </c>
      <c r="N22" s="15">
        <f t="shared" si="1"/>
        <v>0.19990031371859149</v>
      </c>
      <c r="O22" s="14">
        <v>8163</v>
      </c>
      <c r="P22" s="12">
        <v>34107</v>
      </c>
    </row>
    <row r="23" spans="1:17" s="2" customFormat="1" x14ac:dyDescent="0.25">
      <c r="A23" s="16" t="s">
        <v>14</v>
      </c>
      <c r="B23" s="17" t="s">
        <v>4</v>
      </c>
      <c r="C23" s="17" t="s">
        <v>5</v>
      </c>
      <c r="D23" s="18" t="s">
        <v>6</v>
      </c>
      <c r="E23" s="17" t="s">
        <v>7</v>
      </c>
      <c r="F23" s="19" t="s">
        <v>0</v>
      </c>
      <c r="G23" s="17" t="s">
        <v>4</v>
      </c>
      <c r="H23" s="17" t="s">
        <v>5</v>
      </c>
      <c r="I23" s="18" t="s">
        <v>6</v>
      </c>
      <c r="J23" s="17" t="s">
        <v>7</v>
      </c>
      <c r="K23" s="19" t="s">
        <v>0</v>
      </c>
      <c r="L23" s="17" t="s">
        <v>4</v>
      </c>
      <c r="M23" s="17" t="s">
        <v>5</v>
      </c>
      <c r="N23" s="18" t="s">
        <v>6</v>
      </c>
      <c r="O23" s="17" t="s">
        <v>7</v>
      </c>
      <c r="P23" s="19" t="s">
        <v>0</v>
      </c>
    </row>
    <row r="24" spans="1:17" x14ac:dyDescent="0.25">
      <c r="A24" s="9" t="s">
        <v>8</v>
      </c>
      <c r="B24" s="10">
        <v>13740</v>
      </c>
      <c r="C24" s="10">
        <v>2914</v>
      </c>
      <c r="D24" s="11">
        <f t="shared" si="0"/>
        <v>0.13664072024758511</v>
      </c>
      <c r="E24" s="10">
        <v>4672</v>
      </c>
      <c r="F24" s="12">
        <v>21326</v>
      </c>
      <c r="G24" s="10">
        <v>3268</v>
      </c>
      <c r="H24" s="20">
        <v>394</v>
      </c>
      <c r="I24" s="11">
        <f t="shared" si="2"/>
        <v>8.8918979914240581E-2</v>
      </c>
      <c r="J24" s="20">
        <v>769</v>
      </c>
      <c r="K24" s="12">
        <v>4431</v>
      </c>
      <c r="L24" s="10">
        <v>10098</v>
      </c>
      <c r="M24" s="10">
        <v>2459</v>
      </c>
      <c r="N24" s="11">
        <f t="shared" si="1"/>
        <v>0.15021380574221135</v>
      </c>
      <c r="O24" s="10">
        <v>3813</v>
      </c>
      <c r="P24" s="12">
        <v>16370</v>
      </c>
    </row>
    <row r="25" spans="1:17" x14ac:dyDescent="0.25">
      <c r="A25" s="9" t="s">
        <v>9</v>
      </c>
      <c r="B25" s="10">
        <v>5612</v>
      </c>
      <c r="C25" s="10">
        <v>2134</v>
      </c>
      <c r="D25" s="11">
        <f t="shared" si="0"/>
        <v>0.21310165767924905</v>
      </c>
      <c r="E25" s="10">
        <v>2268</v>
      </c>
      <c r="F25" s="12">
        <v>10014</v>
      </c>
      <c r="G25" s="10">
        <v>2294</v>
      </c>
      <c r="H25" s="20">
        <v>608</v>
      </c>
      <c r="I25" s="11">
        <f t="shared" si="2"/>
        <v>0.16992733370598098</v>
      </c>
      <c r="J25" s="20">
        <v>676</v>
      </c>
      <c r="K25" s="12">
        <v>3578</v>
      </c>
      <c r="L25" s="10">
        <v>3153</v>
      </c>
      <c r="M25" s="10">
        <v>1451</v>
      </c>
      <c r="N25" s="11">
        <f t="shared" si="1"/>
        <v>0.23547549496916587</v>
      </c>
      <c r="O25" s="10">
        <v>1558</v>
      </c>
      <c r="P25" s="12">
        <v>6162</v>
      </c>
    </row>
    <row r="26" spans="1:17" x14ac:dyDescent="0.25">
      <c r="A26" s="13" t="s">
        <v>0</v>
      </c>
      <c r="B26" s="14">
        <v>19352</v>
      </c>
      <c r="C26" s="14">
        <v>5048</v>
      </c>
      <c r="D26" s="15">
        <f t="shared" si="0"/>
        <v>0.1610721123165284</v>
      </c>
      <c r="E26" s="14">
        <v>6940</v>
      </c>
      <c r="F26" s="12">
        <v>31340</v>
      </c>
      <c r="G26" s="14">
        <v>5562</v>
      </c>
      <c r="H26" s="14">
        <v>1002</v>
      </c>
      <c r="I26" s="15">
        <f t="shared" si="2"/>
        <v>0.12510925209139717</v>
      </c>
      <c r="J26" s="14">
        <v>1445</v>
      </c>
      <c r="K26" s="12">
        <v>8009</v>
      </c>
      <c r="L26" s="14">
        <v>13251</v>
      </c>
      <c r="M26" s="14">
        <v>3910</v>
      </c>
      <c r="N26" s="15">
        <f t="shared" si="1"/>
        <v>0.17353097816438842</v>
      </c>
      <c r="O26" s="14">
        <v>5371</v>
      </c>
      <c r="P26" s="12">
        <v>22532</v>
      </c>
    </row>
    <row r="27" spans="1:17" s="2" customFormat="1" x14ac:dyDescent="0.25">
      <c r="A27" s="16" t="s">
        <v>15</v>
      </c>
      <c r="B27" s="17" t="s">
        <v>4</v>
      </c>
      <c r="C27" s="17" t="s">
        <v>5</v>
      </c>
      <c r="D27" s="18" t="s">
        <v>6</v>
      </c>
      <c r="E27" s="17" t="s">
        <v>7</v>
      </c>
      <c r="F27" s="19" t="s">
        <v>0</v>
      </c>
      <c r="G27" s="17" t="s">
        <v>4</v>
      </c>
      <c r="H27" s="17" t="s">
        <v>5</v>
      </c>
      <c r="I27" s="18" t="s">
        <v>6</v>
      </c>
      <c r="J27" s="17" t="s">
        <v>7</v>
      </c>
      <c r="K27" s="19" t="s">
        <v>0</v>
      </c>
      <c r="L27" s="17" t="s">
        <v>4</v>
      </c>
      <c r="M27" s="17" t="s">
        <v>5</v>
      </c>
      <c r="N27" s="18" t="s">
        <v>6</v>
      </c>
      <c r="O27" s="17" t="s">
        <v>7</v>
      </c>
      <c r="P27" s="22" t="s">
        <v>0</v>
      </c>
    </row>
    <row r="28" spans="1:17" x14ac:dyDescent="0.25">
      <c r="A28" s="9" t="s">
        <v>8</v>
      </c>
      <c r="B28" s="10">
        <v>9643</v>
      </c>
      <c r="C28" s="10">
        <v>1802</v>
      </c>
      <c r="D28" s="11">
        <f t="shared" si="0"/>
        <v>0.12822884793282574</v>
      </c>
      <c r="E28" s="10">
        <v>2608</v>
      </c>
      <c r="F28" s="12">
        <v>14053</v>
      </c>
      <c r="G28" s="10">
        <v>2148</v>
      </c>
      <c r="H28" s="20">
        <v>278</v>
      </c>
      <c r="I28" s="11">
        <f t="shared" si="2"/>
        <v>9.6460791117279662E-2</v>
      </c>
      <c r="J28" s="20">
        <v>456</v>
      </c>
      <c r="K28" s="12">
        <v>2882</v>
      </c>
      <c r="L28" s="10">
        <v>6717</v>
      </c>
      <c r="M28" s="10">
        <v>1427</v>
      </c>
      <c r="N28" s="11">
        <f t="shared" si="1"/>
        <v>0.14060498571287811</v>
      </c>
      <c r="O28" s="10">
        <v>2005</v>
      </c>
      <c r="P28" s="12">
        <v>10149</v>
      </c>
    </row>
    <row r="29" spans="1:17" x14ac:dyDescent="0.25">
      <c r="A29" s="9" t="s">
        <v>9</v>
      </c>
      <c r="B29" s="10">
        <v>3799</v>
      </c>
      <c r="C29" s="10">
        <v>1606</v>
      </c>
      <c r="D29" s="11">
        <f>C29/F29</f>
        <v>0.24172185430463577</v>
      </c>
      <c r="E29" s="10">
        <v>1239</v>
      </c>
      <c r="F29" s="12">
        <v>6644</v>
      </c>
      <c r="G29" s="10">
        <v>1174</v>
      </c>
      <c r="H29" s="20">
        <v>323</v>
      </c>
      <c r="I29" s="11">
        <f t="shared" si="2"/>
        <v>0.18166479190101237</v>
      </c>
      <c r="J29" s="20">
        <v>281</v>
      </c>
      <c r="K29" s="12">
        <v>1778</v>
      </c>
      <c r="L29" s="10">
        <v>2294</v>
      </c>
      <c r="M29" s="10">
        <v>1130</v>
      </c>
      <c r="N29" s="11">
        <f t="shared" si="1"/>
        <v>0.2628518260060479</v>
      </c>
      <c r="O29" s="20">
        <v>875</v>
      </c>
      <c r="P29" s="12">
        <v>4299</v>
      </c>
      <c r="Q29" s="33"/>
    </row>
    <row r="30" spans="1:17" ht="15.75" thickBot="1" x14ac:dyDescent="0.3">
      <c r="A30" s="23" t="s">
        <v>0</v>
      </c>
      <c r="B30" s="24">
        <v>13442</v>
      </c>
      <c r="C30" s="24">
        <v>3408</v>
      </c>
      <c r="D30" s="25">
        <f t="shared" si="0"/>
        <v>0.16466154515147122</v>
      </c>
      <c r="E30" s="24">
        <v>3847</v>
      </c>
      <c r="F30" s="26">
        <v>20697</v>
      </c>
      <c r="G30" s="24">
        <v>3322</v>
      </c>
      <c r="H30" s="27">
        <v>601</v>
      </c>
      <c r="I30" s="25">
        <f t="shared" si="2"/>
        <v>0.12896995708154507</v>
      </c>
      <c r="J30" s="27">
        <v>737</v>
      </c>
      <c r="K30" s="26">
        <v>4660</v>
      </c>
      <c r="L30" s="24">
        <v>9011</v>
      </c>
      <c r="M30" s="24">
        <v>2557</v>
      </c>
      <c r="N30" s="25">
        <f t="shared" si="1"/>
        <v>0.17697951273532669</v>
      </c>
      <c r="O30" s="24">
        <v>2880</v>
      </c>
      <c r="P30" s="26">
        <v>14448</v>
      </c>
    </row>
    <row r="31" spans="1:17" s="2" customFormat="1" ht="15.75" thickTop="1" x14ac:dyDescent="0.25">
      <c r="A31" s="28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29.25" customHeight="1" x14ac:dyDescent="0.25">
      <c r="A32" s="36" t="s">
        <v>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x14ac:dyDescent="0.25">
      <c r="A33" s="29" t="s">
        <v>17</v>
      </c>
      <c r="B33" s="29"/>
      <c r="C33" s="29"/>
      <c r="D33" s="29"/>
      <c r="E33" s="29"/>
      <c r="F33" s="28"/>
      <c r="G33" s="29"/>
      <c r="H33" s="29"/>
      <c r="I33" s="29"/>
      <c r="J33" s="29"/>
      <c r="K33" s="28"/>
      <c r="L33" s="29"/>
      <c r="M33" s="29"/>
      <c r="N33" s="29"/>
      <c r="O33" s="29"/>
      <c r="P33" s="28"/>
    </row>
    <row r="37" spans="1:16" x14ac:dyDescent="0.25">
      <c r="B37" s="30"/>
      <c r="C37" s="30"/>
      <c r="D37" s="30"/>
    </row>
    <row r="38" spans="1:16" x14ac:dyDescent="0.25">
      <c r="B38" s="30"/>
      <c r="C38" s="30"/>
      <c r="D38" s="30"/>
    </row>
    <row r="39" spans="1:16" x14ac:dyDescent="0.25">
      <c r="B39" s="30"/>
      <c r="C39" s="30"/>
      <c r="D39" s="30"/>
    </row>
    <row r="40" spans="1:16" x14ac:dyDescent="0.25">
      <c r="B40" s="30"/>
      <c r="C40" s="30"/>
      <c r="D40" s="30"/>
    </row>
    <row r="41" spans="1:16" x14ac:dyDescent="0.25">
      <c r="B41" s="30"/>
      <c r="C41" s="30"/>
      <c r="D41" s="30"/>
    </row>
    <row r="42" spans="1:16" x14ac:dyDescent="0.25">
      <c r="B42" s="30"/>
      <c r="C42" s="30"/>
      <c r="D42" s="30"/>
    </row>
    <row r="43" spans="1:16" x14ac:dyDescent="0.25">
      <c r="B43" s="30"/>
      <c r="C43" s="30"/>
      <c r="D43" s="30"/>
    </row>
  </sheetData>
  <mergeCells count="4">
    <mergeCell ref="B2:F2"/>
    <mergeCell ref="G2:K2"/>
    <mergeCell ref="L2:P2"/>
    <mergeCell ref="A32:P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L35" sqref="L35"/>
    </sheetView>
  </sheetViews>
  <sheetFormatPr defaultRowHeight="15" x14ac:dyDescent="0.25"/>
  <cols>
    <col min="1" max="1" width="21.5703125" customWidth="1"/>
    <col min="2" max="2" width="14.42578125" customWidth="1"/>
    <col min="7" max="7" width="14" customWidth="1"/>
    <col min="12" max="12" width="13.28515625" customWidth="1"/>
  </cols>
  <sheetData>
    <row r="1" spans="1:16" ht="15.75" x14ac:dyDescent="0.25">
      <c r="A1" s="1" t="s">
        <v>26</v>
      </c>
      <c r="K1" s="2"/>
      <c r="P1" s="2"/>
    </row>
    <row r="2" spans="1:16" ht="19.5" x14ac:dyDescent="0.3">
      <c r="A2" s="31"/>
      <c r="B2" s="31" t="s">
        <v>0</v>
      </c>
      <c r="C2" s="31"/>
      <c r="D2" s="31"/>
      <c r="E2" s="31"/>
      <c r="F2" s="31"/>
      <c r="G2" s="31" t="s">
        <v>1</v>
      </c>
      <c r="H2" s="31"/>
      <c r="I2" s="31"/>
      <c r="J2" s="31"/>
      <c r="K2" s="31"/>
      <c r="L2" s="31" t="s">
        <v>2</v>
      </c>
      <c r="M2" s="31"/>
      <c r="N2" s="31"/>
      <c r="O2" s="31"/>
      <c r="P2" s="31"/>
    </row>
    <row r="3" spans="1:16" x14ac:dyDescent="0.25">
      <c r="A3" s="16" t="s">
        <v>3</v>
      </c>
      <c r="B3" s="17" t="s">
        <v>18</v>
      </c>
      <c r="C3" s="17" t="s">
        <v>19</v>
      </c>
      <c r="D3" s="17" t="s">
        <v>20</v>
      </c>
      <c r="E3" s="17" t="s">
        <v>21</v>
      </c>
      <c r="F3" s="16" t="s">
        <v>0</v>
      </c>
      <c r="G3" s="17" t="s">
        <v>18</v>
      </c>
      <c r="H3" s="17" t="s">
        <v>19</v>
      </c>
      <c r="I3" s="17" t="s">
        <v>20</v>
      </c>
      <c r="J3" s="17" t="s">
        <v>21</v>
      </c>
      <c r="K3" s="16" t="s">
        <v>0</v>
      </c>
      <c r="L3" s="17" t="s">
        <v>18</v>
      </c>
      <c r="M3" s="17" t="s">
        <v>19</v>
      </c>
      <c r="N3" s="17" t="s">
        <v>20</v>
      </c>
      <c r="O3" s="17" t="s">
        <v>21</v>
      </c>
      <c r="P3" s="16" t="s">
        <v>0</v>
      </c>
    </row>
    <row r="4" spans="1:16" x14ac:dyDescent="0.25">
      <c r="A4" s="9" t="s">
        <v>8</v>
      </c>
      <c r="B4" s="10">
        <v>312644</v>
      </c>
      <c r="C4" s="10">
        <v>33895</v>
      </c>
      <c r="D4" s="10">
        <v>6766</v>
      </c>
      <c r="E4" s="10">
        <v>1772</v>
      </c>
      <c r="F4" s="32">
        <v>355077</v>
      </c>
      <c r="G4" s="10">
        <v>53515</v>
      </c>
      <c r="H4" s="10">
        <v>16636</v>
      </c>
      <c r="I4" s="10">
        <v>3297</v>
      </c>
      <c r="J4" s="10">
        <v>1614</v>
      </c>
      <c r="K4" s="32">
        <v>75062</v>
      </c>
      <c r="L4" s="10">
        <v>245701</v>
      </c>
      <c r="M4" s="10">
        <v>16832</v>
      </c>
      <c r="N4" s="10">
        <v>3420</v>
      </c>
      <c r="O4" s="20">
        <v>157</v>
      </c>
      <c r="P4" s="32">
        <v>266110</v>
      </c>
    </row>
    <row r="5" spans="1:16" x14ac:dyDescent="0.25">
      <c r="A5" s="9" t="s">
        <v>22</v>
      </c>
      <c r="B5" s="10">
        <v>119054</v>
      </c>
      <c r="C5" s="10">
        <v>33221</v>
      </c>
      <c r="D5" s="10">
        <v>4114</v>
      </c>
      <c r="E5" s="10">
        <v>3181</v>
      </c>
      <c r="F5" s="32">
        <v>159570</v>
      </c>
      <c r="G5" s="10">
        <v>25767</v>
      </c>
      <c r="H5" s="10">
        <v>20399</v>
      </c>
      <c r="I5" s="10">
        <v>2280</v>
      </c>
      <c r="J5" s="10">
        <v>3022</v>
      </c>
      <c r="K5" s="32">
        <v>51468</v>
      </c>
      <c r="L5" s="10">
        <v>86768</v>
      </c>
      <c r="M5" s="10">
        <v>12561</v>
      </c>
      <c r="N5" s="10">
        <v>1808</v>
      </c>
      <c r="O5" s="20">
        <v>159</v>
      </c>
      <c r="P5" s="32">
        <v>101296</v>
      </c>
    </row>
    <row r="6" spans="1:16" x14ac:dyDescent="0.25">
      <c r="A6" s="13" t="s">
        <v>0</v>
      </c>
      <c r="B6" s="14">
        <v>431698</v>
      </c>
      <c r="C6" s="14">
        <v>67116</v>
      </c>
      <c r="D6" s="14">
        <v>10880</v>
      </c>
      <c r="E6" s="14">
        <v>4953</v>
      </c>
      <c r="F6" s="12">
        <v>514647</v>
      </c>
      <c r="G6" s="14">
        <v>79282</v>
      </c>
      <c r="H6" s="14">
        <v>37035</v>
      </c>
      <c r="I6" s="14">
        <v>5577</v>
      </c>
      <c r="J6" s="14">
        <v>4636</v>
      </c>
      <c r="K6" s="12">
        <v>126530</v>
      </c>
      <c r="L6" s="14">
        <v>332469</v>
      </c>
      <c r="M6" s="14">
        <v>29393</v>
      </c>
      <c r="N6" s="14">
        <v>5228</v>
      </c>
      <c r="O6" s="37">
        <v>316</v>
      </c>
      <c r="P6" s="12">
        <v>367406</v>
      </c>
    </row>
    <row r="7" spans="1:16" x14ac:dyDescent="0.25">
      <c r="A7" s="16" t="s">
        <v>10</v>
      </c>
      <c r="B7" s="17" t="s">
        <v>18</v>
      </c>
      <c r="C7" s="17" t="s">
        <v>19</v>
      </c>
      <c r="D7" s="17" t="s">
        <v>20</v>
      </c>
      <c r="E7" s="17" t="s">
        <v>21</v>
      </c>
      <c r="F7" s="16" t="s">
        <v>0</v>
      </c>
      <c r="G7" s="17" t="s">
        <v>18</v>
      </c>
      <c r="H7" s="17" t="s">
        <v>19</v>
      </c>
      <c r="I7" s="17" t="s">
        <v>20</v>
      </c>
      <c r="J7" s="17" t="s">
        <v>21</v>
      </c>
      <c r="K7" s="16" t="s">
        <v>0</v>
      </c>
      <c r="L7" s="17" t="s">
        <v>18</v>
      </c>
      <c r="M7" s="17" t="s">
        <v>19</v>
      </c>
      <c r="N7" s="17" t="s">
        <v>20</v>
      </c>
      <c r="O7" s="17" t="s">
        <v>21</v>
      </c>
      <c r="P7" s="16" t="s">
        <v>0</v>
      </c>
    </row>
    <row r="8" spans="1:16" x14ac:dyDescent="0.25">
      <c r="A8" s="9" t="s">
        <v>8</v>
      </c>
      <c r="B8" s="10">
        <v>70528</v>
      </c>
      <c r="C8" s="10">
        <v>8388</v>
      </c>
      <c r="D8" s="10">
        <v>1295</v>
      </c>
      <c r="E8" s="20">
        <v>182</v>
      </c>
      <c r="F8" s="32">
        <v>80393</v>
      </c>
      <c r="G8" s="10">
        <v>12367</v>
      </c>
      <c r="H8" s="10">
        <v>4069</v>
      </c>
      <c r="I8" s="20">
        <v>618</v>
      </c>
      <c r="J8" s="20">
        <v>171</v>
      </c>
      <c r="K8" s="32">
        <v>17225</v>
      </c>
      <c r="L8" s="10">
        <v>55594</v>
      </c>
      <c r="M8" s="10">
        <v>4231</v>
      </c>
      <c r="N8" s="20">
        <v>673</v>
      </c>
      <c r="O8" s="20">
        <v>11</v>
      </c>
      <c r="P8" s="32">
        <v>60509</v>
      </c>
    </row>
    <row r="9" spans="1:16" x14ac:dyDescent="0.25">
      <c r="A9" s="9" t="s">
        <v>22</v>
      </c>
      <c r="B9" s="10">
        <v>27637</v>
      </c>
      <c r="C9" s="10">
        <v>10106</v>
      </c>
      <c r="D9" s="20">
        <v>963</v>
      </c>
      <c r="E9" s="20">
        <v>415</v>
      </c>
      <c r="F9" s="32">
        <v>39121</v>
      </c>
      <c r="G9" s="10">
        <v>5730</v>
      </c>
      <c r="H9" s="10">
        <v>6239</v>
      </c>
      <c r="I9" s="20">
        <v>497</v>
      </c>
      <c r="J9" s="20">
        <v>401</v>
      </c>
      <c r="K9" s="32">
        <v>12867</v>
      </c>
      <c r="L9" s="10">
        <v>20457</v>
      </c>
      <c r="M9" s="10">
        <v>3789</v>
      </c>
      <c r="N9" s="20">
        <v>464</v>
      </c>
      <c r="O9" s="20">
        <v>14</v>
      </c>
      <c r="P9" s="32">
        <v>24724</v>
      </c>
    </row>
    <row r="10" spans="1:16" x14ac:dyDescent="0.25">
      <c r="A10" s="13" t="s">
        <v>0</v>
      </c>
      <c r="B10" s="14">
        <v>98165</v>
      </c>
      <c r="C10" s="14">
        <v>18494</v>
      </c>
      <c r="D10" s="14">
        <v>2258</v>
      </c>
      <c r="E10" s="37">
        <v>597</v>
      </c>
      <c r="F10" s="12">
        <v>119514</v>
      </c>
      <c r="G10" s="14">
        <v>18097</v>
      </c>
      <c r="H10" s="14">
        <v>10308</v>
      </c>
      <c r="I10" s="14">
        <v>1115</v>
      </c>
      <c r="J10" s="37">
        <v>572</v>
      </c>
      <c r="K10" s="12">
        <v>30092</v>
      </c>
      <c r="L10" s="14">
        <v>76051</v>
      </c>
      <c r="M10" s="14">
        <v>8020</v>
      </c>
      <c r="N10" s="14">
        <v>1137</v>
      </c>
      <c r="O10" s="37">
        <v>25</v>
      </c>
      <c r="P10" s="12">
        <v>85233</v>
      </c>
    </row>
    <row r="11" spans="1:16" x14ac:dyDescent="0.25">
      <c r="A11" s="16" t="s">
        <v>11</v>
      </c>
      <c r="B11" s="17" t="s">
        <v>18</v>
      </c>
      <c r="C11" s="17" t="s">
        <v>19</v>
      </c>
      <c r="D11" s="17" t="s">
        <v>20</v>
      </c>
      <c r="E11" s="17" t="s">
        <v>21</v>
      </c>
      <c r="F11" s="16" t="s">
        <v>0</v>
      </c>
      <c r="G11" s="17" t="s">
        <v>18</v>
      </c>
      <c r="H11" s="17" t="s">
        <v>19</v>
      </c>
      <c r="I11" s="17" t="s">
        <v>20</v>
      </c>
      <c r="J11" s="17" t="s">
        <v>21</v>
      </c>
      <c r="K11" s="16" t="s">
        <v>0</v>
      </c>
      <c r="L11" s="17" t="s">
        <v>18</v>
      </c>
      <c r="M11" s="17" t="s">
        <v>19</v>
      </c>
      <c r="N11" s="17" t="s">
        <v>20</v>
      </c>
      <c r="O11" s="17" t="s">
        <v>21</v>
      </c>
      <c r="P11" s="16" t="s">
        <v>0</v>
      </c>
    </row>
    <row r="12" spans="1:16" x14ac:dyDescent="0.25">
      <c r="A12" s="9" t="s">
        <v>8</v>
      </c>
      <c r="B12" s="10">
        <v>22357</v>
      </c>
      <c r="C12" s="10">
        <v>3416</v>
      </c>
      <c r="D12" s="10">
        <v>1220</v>
      </c>
      <c r="E12" s="20">
        <v>598</v>
      </c>
      <c r="F12" s="32">
        <v>27591</v>
      </c>
      <c r="G12" s="10">
        <v>3868</v>
      </c>
      <c r="H12" s="10">
        <v>1339</v>
      </c>
      <c r="I12" s="20">
        <v>556</v>
      </c>
      <c r="J12" s="20">
        <v>554</v>
      </c>
      <c r="K12" s="32">
        <v>6317</v>
      </c>
      <c r="L12" s="10">
        <v>17324</v>
      </c>
      <c r="M12" s="10">
        <v>2047</v>
      </c>
      <c r="N12" s="20">
        <v>649</v>
      </c>
      <c r="O12" s="20">
        <v>43</v>
      </c>
      <c r="P12" s="32">
        <v>20063</v>
      </c>
    </row>
    <row r="13" spans="1:16" x14ac:dyDescent="0.25">
      <c r="A13" s="9" t="s">
        <v>9</v>
      </c>
      <c r="B13" s="10">
        <v>9533</v>
      </c>
      <c r="C13" s="10">
        <v>2787</v>
      </c>
      <c r="D13" s="20">
        <v>507</v>
      </c>
      <c r="E13" s="10">
        <v>1061</v>
      </c>
      <c r="F13" s="32">
        <v>13888</v>
      </c>
      <c r="G13" s="10">
        <v>1995</v>
      </c>
      <c r="H13" s="10">
        <v>1305</v>
      </c>
      <c r="I13" s="20">
        <v>277</v>
      </c>
      <c r="J13" s="10">
        <v>1021</v>
      </c>
      <c r="K13" s="32">
        <v>4598</v>
      </c>
      <c r="L13" s="10">
        <v>6831</v>
      </c>
      <c r="M13" s="10">
        <v>1469</v>
      </c>
      <c r="N13" s="20">
        <v>225</v>
      </c>
      <c r="O13" s="20">
        <v>40</v>
      </c>
      <c r="P13" s="32">
        <v>8565</v>
      </c>
    </row>
    <row r="14" spans="1:16" x14ac:dyDescent="0.25">
      <c r="A14" s="13" t="s">
        <v>0</v>
      </c>
      <c r="B14" s="14">
        <v>31890</v>
      </c>
      <c r="C14" s="14">
        <v>6203</v>
      </c>
      <c r="D14" s="14">
        <v>1727</v>
      </c>
      <c r="E14" s="14">
        <v>1659</v>
      </c>
      <c r="F14" s="12">
        <v>41479</v>
      </c>
      <c r="G14" s="14">
        <v>5863</v>
      </c>
      <c r="H14" s="14">
        <v>2644</v>
      </c>
      <c r="I14" s="37">
        <v>833</v>
      </c>
      <c r="J14" s="14">
        <v>1575</v>
      </c>
      <c r="K14" s="12">
        <v>10915</v>
      </c>
      <c r="L14" s="14">
        <v>24155</v>
      </c>
      <c r="M14" s="14">
        <v>3516</v>
      </c>
      <c r="N14" s="37">
        <v>874</v>
      </c>
      <c r="O14" s="37">
        <v>83</v>
      </c>
      <c r="P14" s="12">
        <v>28628</v>
      </c>
    </row>
    <row r="15" spans="1:16" x14ac:dyDescent="0.25">
      <c r="A15" s="16" t="s">
        <v>12</v>
      </c>
      <c r="B15" s="17" t="s">
        <v>18</v>
      </c>
      <c r="C15" s="17" t="s">
        <v>19</v>
      </c>
      <c r="D15" s="17" t="s">
        <v>20</v>
      </c>
      <c r="E15" s="17" t="s">
        <v>21</v>
      </c>
      <c r="F15" s="16" t="s">
        <v>0</v>
      </c>
      <c r="G15" s="17" t="s">
        <v>18</v>
      </c>
      <c r="H15" s="17" t="s">
        <v>19</v>
      </c>
      <c r="I15" s="17" t="s">
        <v>20</v>
      </c>
      <c r="J15" s="17" t="s">
        <v>21</v>
      </c>
      <c r="K15" s="16" t="s">
        <v>0</v>
      </c>
      <c r="L15" s="17" t="s">
        <v>18</v>
      </c>
      <c r="M15" s="17" t="s">
        <v>19</v>
      </c>
      <c r="N15" s="17" t="s">
        <v>20</v>
      </c>
      <c r="O15" s="17" t="s">
        <v>21</v>
      </c>
      <c r="P15" s="16" t="s">
        <v>0</v>
      </c>
    </row>
    <row r="16" spans="1:16" x14ac:dyDescent="0.25">
      <c r="A16" s="9" t="s">
        <v>8</v>
      </c>
      <c r="B16" s="10">
        <v>163294</v>
      </c>
      <c r="C16" s="10">
        <v>13987</v>
      </c>
      <c r="D16" s="10">
        <v>2483</v>
      </c>
      <c r="E16" s="20">
        <v>362</v>
      </c>
      <c r="F16" s="32">
        <v>180126</v>
      </c>
      <c r="G16" s="10">
        <v>28423</v>
      </c>
      <c r="H16" s="10">
        <v>7364</v>
      </c>
      <c r="I16" s="10">
        <v>1230</v>
      </c>
      <c r="J16" s="20">
        <v>325</v>
      </c>
      <c r="K16" s="32">
        <v>37342</v>
      </c>
      <c r="L16" s="10">
        <v>127610</v>
      </c>
      <c r="M16" s="10">
        <v>6395</v>
      </c>
      <c r="N16" s="10">
        <v>1233</v>
      </c>
      <c r="O16" s="20">
        <v>37</v>
      </c>
      <c r="P16" s="32">
        <v>135275</v>
      </c>
    </row>
    <row r="17" spans="1:16" x14ac:dyDescent="0.25">
      <c r="A17" s="9" t="s">
        <v>9</v>
      </c>
      <c r="B17" s="10">
        <v>58473</v>
      </c>
      <c r="C17" s="10">
        <v>12895</v>
      </c>
      <c r="D17" s="10">
        <v>1605</v>
      </c>
      <c r="E17" s="20">
        <v>630</v>
      </c>
      <c r="F17" s="32">
        <v>73603</v>
      </c>
      <c r="G17" s="10">
        <v>13353</v>
      </c>
      <c r="H17" s="10">
        <v>8408</v>
      </c>
      <c r="I17" s="20">
        <v>864</v>
      </c>
      <c r="J17" s="20">
        <v>593</v>
      </c>
      <c r="K17" s="32">
        <v>23218</v>
      </c>
      <c r="L17" s="10">
        <v>42044</v>
      </c>
      <c r="M17" s="10">
        <v>4373</v>
      </c>
      <c r="N17" s="20">
        <v>729</v>
      </c>
      <c r="O17" s="20">
        <v>37</v>
      </c>
      <c r="P17" s="32">
        <v>47183</v>
      </c>
    </row>
    <row r="18" spans="1:16" x14ac:dyDescent="0.25">
      <c r="A18" s="13" t="s">
        <v>0</v>
      </c>
      <c r="B18" s="14">
        <v>221767</v>
      </c>
      <c r="C18" s="14">
        <v>26882</v>
      </c>
      <c r="D18" s="14">
        <v>4088</v>
      </c>
      <c r="E18" s="37">
        <v>992</v>
      </c>
      <c r="F18" s="12">
        <v>253729</v>
      </c>
      <c r="G18" s="14">
        <v>41776</v>
      </c>
      <c r="H18" s="14">
        <v>15772</v>
      </c>
      <c r="I18" s="14">
        <v>2094</v>
      </c>
      <c r="J18" s="37">
        <v>918</v>
      </c>
      <c r="K18" s="12">
        <v>60560</v>
      </c>
      <c r="L18" s="14">
        <v>169654</v>
      </c>
      <c r="M18" s="14">
        <v>10768</v>
      </c>
      <c r="N18" s="14">
        <v>1962</v>
      </c>
      <c r="O18" s="37">
        <v>74</v>
      </c>
      <c r="P18" s="12">
        <v>182458</v>
      </c>
    </row>
    <row r="19" spans="1:16" x14ac:dyDescent="0.25">
      <c r="A19" s="16" t="s">
        <v>13</v>
      </c>
      <c r="B19" s="17" t="s">
        <v>18</v>
      </c>
      <c r="C19" s="17" t="s">
        <v>19</v>
      </c>
      <c r="D19" s="17" t="s">
        <v>20</v>
      </c>
      <c r="E19" s="17" t="s">
        <v>21</v>
      </c>
      <c r="F19" s="16" t="s">
        <v>0</v>
      </c>
      <c r="G19" s="17" t="s">
        <v>18</v>
      </c>
      <c r="H19" s="17" t="s">
        <v>19</v>
      </c>
      <c r="I19" s="17" t="s">
        <v>20</v>
      </c>
      <c r="J19" s="17" t="s">
        <v>21</v>
      </c>
      <c r="K19" s="16" t="s">
        <v>0</v>
      </c>
      <c r="L19" s="17" t="s">
        <v>18</v>
      </c>
      <c r="M19" s="17" t="s">
        <v>19</v>
      </c>
      <c r="N19" s="17" t="s">
        <v>20</v>
      </c>
      <c r="O19" s="17" t="s">
        <v>21</v>
      </c>
      <c r="P19" s="16" t="s">
        <v>0</v>
      </c>
    </row>
    <row r="20" spans="1:16" x14ac:dyDescent="0.25">
      <c r="A20" s="9" t="s">
        <v>23</v>
      </c>
      <c r="B20" s="10">
        <v>26172</v>
      </c>
      <c r="C20" s="10">
        <v>4043</v>
      </c>
      <c r="D20" s="10">
        <v>1002</v>
      </c>
      <c r="E20" s="20">
        <v>371</v>
      </c>
      <c r="F20" s="32">
        <v>31588</v>
      </c>
      <c r="G20" s="10">
        <v>4081</v>
      </c>
      <c r="H20" s="10">
        <v>1977</v>
      </c>
      <c r="I20" s="20">
        <v>489</v>
      </c>
      <c r="J20" s="20">
        <v>318</v>
      </c>
      <c r="K20" s="32">
        <v>6865</v>
      </c>
      <c r="L20" s="10">
        <v>21158</v>
      </c>
      <c r="M20" s="10">
        <v>2025</v>
      </c>
      <c r="N20" s="20">
        <v>508</v>
      </c>
      <c r="O20" s="20">
        <v>53</v>
      </c>
      <c r="P20" s="32">
        <v>23744</v>
      </c>
    </row>
    <row r="21" spans="1:16" x14ac:dyDescent="0.25">
      <c r="A21" s="9" t="s">
        <v>9</v>
      </c>
      <c r="B21" s="10">
        <v>11401</v>
      </c>
      <c r="C21" s="10">
        <v>3571</v>
      </c>
      <c r="D21" s="20">
        <v>657</v>
      </c>
      <c r="E21" s="20">
        <v>671</v>
      </c>
      <c r="F21" s="32">
        <v>16300</v>
      </c>
      <c r="G21" s="10">
        <v>2374</v>
      </c>
      <c r="H21" s="10">
        <v>2061</v>
      </c>
      <c r="I21" s="20">
        <v>377</v>
      </c>
      <c r="J21" s="20">
        <v>617</v>
      </c>
      <c r="K21" s="32">
        <v>5429</v>
      </c>
      <c r="L21" s="10">
        <v>8548</v>
      </c>
      <c r="M21" s="10">
        <v>1486</v>
      </c>
      <c r="N21" s="20">
        <v>275</v>
      </c>
      <c r="O21" s="20">
        <v>54</v>
      </c>
      <c r="P21" s="32">
        <v>10363</v>
      </c>
    </row>
    <row r="22" spans="1:16" x14ac:dyDescent="0.25">
      <c r="A22" s="13" t="s">
        <v>0</v>
      </c>
      <c r="B22" s="14">
        <v>37573</v>
      </c>
      <c r="C22" s="14">
        <v>7614</v>
      </c>
      <c r="D22" s="14">
        <v>1659</v>
      </c>
      <c r="E22" s="14">
        <v>1042</v>
      </c>
      <c r="F22" s="12">
        <v>47888</v>
      </c>
      <c r="G22" s="14">
        <v>6455</v>
      </c>
      <c r="H22" s="14">
        <v>4038</v>
      </c>
      <c r="I22" s="37">
        <v>866</v>
      </c>
      <c r="J22" s="37">
        <v>935</v>
      </c>
      <c r="K22" s="12">
        <v>12294</v>
      </c>
      <c r="L22" s="14">
        <v>29706</v>
      </c>
      <c r="M22" s="14">
        <v>3511</v>
      </c>
      <c r="N22" s="37">
        <v>783</v>
      </c>
      <c r="O22" s="37">
        <v>107</v>
      </c>
      <c r="P22" s="12">
        <v>34107</v>
      </c>
    </row>
    <row r="23" spans="1:16" x14ac:dyDescent="0.25">
      <c r="A23" s="16" t="s">
        <v>14</v>
      </c>
      <c r="B23" s="17" t="s">
        <v>18</v>
      </c>
      <c r="C23" s="17" t="s">
        <v>19</v>
      </c>
      <c r="D23" s="17" t="s">
        <v>20</v>
      </c>
      <c r="E23" s="17" t="s">
        <v>21</v>
      </c>
      <c r="F23" s="16" t="s">
        <v>0</v>
      </c>
      <c r="G23" s="17" t="s">
        <v>18</v>
      </c>
      <c r="H23" s="17" t="s">
        <v>19</v>
      </c>
      <c r="I23" s="17" t="s">
        <v>20</v>
      </c>
      <c r="J23" s="17" t="s">
        <v>21</v>
      </c>
      <c r="K23" s="16" t="s">
        <v>0</v>
      </c>
      <c r="L23" s="17" t="s">
        <v>18</v>
      </c>
      <c r="M23" s="17" t="s">
        <v>19</v>
      </c>
      <c r="N23" s="17" t="s">
        <v>20</v>
      </c>
      <c r="O23" s="17" t="s">
        <v>21</v>
      </c>
      <c r="P23" s="16" t="s">
        <v>0</v>
      </c>
    </row>
    <row r="24" spans="1:16" x14ac:dyDescent="0.25">
      <c r="A24" s="9" t="s">
        <v>8</v>
      </c>
      <c r="B24" s="10">
        <v>17681</v>
      </c>
      <c r="C24" s="10">
        <v>3152</v>
      </c>
      <c r="D24" s="20">
        <v>422</v>
      </c>
      <c r="E24" s="20">
        <v>71</v>
      </c>
      <c r="F24" s="32">
        <v>21326</v>
      </c>
      <c r="G24" s="10">
        <v>2623</v>
      </c>
      <c r="H24" s="10">
        <v>1520</v>
      </c>
      <c r="I24" s="20">
        <v>224</v>
      </c>
      <c r="J24" s="20">
        <v>64</v>
      </c>
      <c r="K24" s="32">
        <v>4431</v>
      </c>
      <c r="L24" s="10">
        <v>14563</v>
      </c>
      <c r="M24" s="10">
        <v>1603</v>
      </c>
      <c r="N24" s="20">
        <v>197</v>
      </c>
      <c r="O24" s="20">
        <v>7</v>
      </c>
      <c r="P24" s="32">
        <v>16370</v>
      </c>
    </row>
    <row r="25" spans="1:16" x14ac:dyDescent="0.25">
      <c r="A25" s="9" t="s">
        <v>9</v>
      </c>
      <c r="B25" s="10">
        <v>6488</v>
      </c>
      <c r="C25" s="10">
        <v>3221</v>
      </c>
      <c r="D25" s="20">
        <v>208</v>
      </c>
      <c r="E25" s="20">
        <v>97</v>
      </c>
      <c r="F25" s="32">
        <v>10014</v>
      </c>
      <c r="G25" s="10">
        <v>1223</v>
      </c>
      <c r="H25" s="10">
        <v>2110</v>
      </c>
      <c r="I25" s="20">
        <v>151</v>
      </c>
      <c r="J25" s="20">
        <v>94</v>
      </c>
      <c r="K25" s="32">
        <v>3578</v>
      </c>
      <c r="L25" s="10">
        <v>5018</v>
      </c>
      <c r="M25" s="10">
        <v>1084</v>
      </c>
      <c r="N25" s="20">
        <v>57</v>
      </c>
      <c r="O25" s="20">
        <v>3</v>
      </c>
      <c r="P25" s="32">
        <v>6162</v>
      </c>
    </row>
    <row r="26" spans="1:16" x14ac:dyDescent="0.25">
      <c r="A26" s="13" t="s">
        <v>0</v>
      </c>
      <c r="B26" s="14">
        <v>24169</v>
      </c>
      <c r="C26" s="14">
        <v>6373</v>
      </c>
      <c r="D26" s="37">
        <v>630</v>
      </c>
      <c r="E26" s="37">
        <v>168</v>
      </c>
      <c r="F26" s="12">
        <v>31340</v>
      </c>
      <c r="G26" s="14">
        <v>3846</v>
      </c>
      <c r="H26" s="14">
        <v>3630</v>
      </c>
      <c r="I26" s="37">
        <v>375</v>
      </c>
      <c r="J26" s="37">
        <v>158</v>
      </c>
      <c r="K26" s="12">
        <v>8009</v>
      </c>
      <c r="L26" s="14">
        <v>19581</v>
      </c>
      <c r="M26" s="14">
        <v>2687</v>
      </c>
      <c r="N26" s="37">
        <v>254</v>
      </c>
      <c r="O26" s="37">
        <v>10</v>
      </c>
      <c r="P26" s="12">
        <v>22532</v>
      </c>
    </row>
    <row r="27" spans="1:16" x14ac:dyDescent="0.25">
      <c r="A27" s="16" t="s">
        <v>15</v>
      </c>
      <c r="B27" s="17" t="s">
        <v>18</v>
      </c>
      <c r="C27" s="17" t="s">
        <v>19</v>
      </c>
      <c r="D27" s="17" t="s">
        <v>20</v>
      </c>
      <c r="E27" s="17" t="s">
        <v>21</v>
      </c>
      <c r="F27" s="16" t="s">
        <v>0</v>
      </c>
      <c r="G27" s="17" t="s">
        <v>18</v>
      </c>
      <c r="H27" s="17" t="s">
        <v>19</v>
      </c>
      <c r="I27" s="17" t="s">
        <v>20</v>
      </c>
      <c r="J27" s="17" t="s">
        <v>21</v>
      </c>
      <c r="K27" s="16" t="s">
        <v>0</v>
      </c>
      <c r="L27" s="17" t="s">
        <v>18</v>
      </c>
      <c r="M27" s="17" t="s">
        <v>19</v>
      </c>
      <c r="N27" s="17" t="s">
        <v>20</v>
      </c>
      <c r="O27" s="17" t="s">
        <v>21</v>
      </c>
      <c r="P27" s="16" t="s">
        <v>0</v>
      </c>
    </row>
    <row r="28" spans="1:16" x14ac:dyDescent="0.25">
      <c r="A28" s="9" t="s">
        <v>8</v>
      </c>
      <c r="B28" s="10">
        <v>12612</v>
      </c>
      <c r="C28" s="20">
        <v>909</v>
      </c>
      <c r="D28" s="20">
        <v>344</v>
      </c>
      <c r="E28" s="20">
        <v>188</v>
      </c>
      <c r="F28" s="32">
        <v>14053</v>
      </c>
      <c r="G28" s="10">
        <v>2153</v>
      </c>
      <c r="H28" s="20">
        <v>367</v>
      </c>
      <c r="I28" s="20">
        <v>180</v>
      </c>
      <c r="J28" s="20">
        <v>182</v>
      </c>
      <c r="K28" s="32">
        <v>2882</v>
      </c>
      <c r="L28" s="10">
        <v>9452</v>
      </c>
      <c r="M28" s="20">
        <v>531</v>
      </c>
      <c r="N28" s="20">
        <v>160</v>
      </c>
      <c r="O28" s="20">
        <v>6</v>
      </c>
      <c r="P28" s="32">
        <v>10149</v>
      </c>
    </row>
    <row r="29" spans="1:16" x14ac:dyDescent="0.25">
      <c r="A29" s="9" t="s">
        <v>9</v>
      </c>
      <c r="B29" s="10">
        <v>5522</v>
      </c>
      <c r="C29" s="20">
        <v>641</v>
      </c>
      <c r="D29" s="20">
        <v>174</v>
      </c>
      <c r="E29" s="20">
        <v>307</v>
      </c>
      <c r="F29" s="32">
        <v>6644</v>
      </c>
      <c r="G29" s="10">
        <v>1092</v>
      </c>
      <c r="H29" s="20">
        <v>276</v>
      </c>
      <c r="I29" s="20">
        <v>114</v>
      </c>
      <c r="J29" s="20">
        <v>296</v>
      </c>
      <c r="K29" s="32">
        <v>1778</v>
      </c>
      <c r="L29" s="10">
        <v>3870</v>
      </c>
      <c r="M29" s="20">
        <v>360</v>
      </c>
      <c r="N29" s="20">
        <v>58</v>
      </c>
      <c r="O29" s="20">
        <v>11</v>
      </c>
      <c r="P29" s="32">
        <v>4299</v>
      </c>
    </row>
    <row r="30" spans="1:16" ht="15.75" thickBot="1" x14ac:dyDescent="0.3">
      <c r="A30" s="23" t="s">
        <v>0</v>
      </c>
      <c r="B30" s="24">
        <v>18134</v>
      </c>
      <c r="C30" s="24">
        <v>1550</v>
      </c>
      <c r="D30" s="27">
        <v>518</v>
      </c>
      <c r="E30" s="27">
        <v>495</v>
      </c>
      <c r="F30" s="26">
        <v>20697</v>
      </c>
      <c r="G30" s="24">
        <v>3245</v>
      </c>
      <c r="H30" s="27">
        <v>643</v>
      </c>
      <c r="I30" s="27">
        <v>294</v>
      </c>
      <c r="J30" s="27">
        <v>478</v>
      </c>
      <c r="K30" s="26">
        <v>4660</v>
      </c>
      <c r="L30" s="24">
        <v>13322</v>
      </c>
      <c r="M30" s="27">
        <v>891</v>
      </c>
      <c r="N30" s="27">
        <v>218</v>
      </c>
      <c r="O30" s="27">
        <v>17</v>
      </c>
      <c r="P30" s="26">
        <v>14448</v>
      </c>
    </row>
    <row r="31" spans="1:16" ht="15.75" thickTop="1" x14ac:dyDescent="0.25">
      <c r="A31" s="28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x14ac:dyDescent="0.25">
      <c r="A32" s="36" t="s">
        <v>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x14ac:dyDescent="0.25">
      <c r="A33" s="29" t="s">
        <v>17</v>
      </c>
      <c r="B33" s="29"/>
      <c r="C33" s="29"/>
      <c r="D33" s="29"/>
      <c r="E33" s="29"/>
      <c r="F33" s="28"/>
      <c r="G33" s="29"/>
      <c r="H33" s="29"/>
      <c r="I33" s="29"/>
      <c r="J33" s="29"/>
      <c r="K33" s="28"/>
      <c r="L33" s="29"/>
      <c r="M33" s="29"/>
      <c r="N33" s="29"/>
      <c r="O33" s="29"/>
      <c r="P33" s="28"/>
    </row>
  </sheetData>
  <mergeCells count="1">
    <mergeCell ref="A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2011_orig</vt:lpstr>
      <vt:lpstr>2011 - Pers Loan Type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FRS User</cp:lastModifiedBy>
  <dcterms:created xsi:type="dcterms:W3CDTF">2011-12-29T13:47:12Z</dcterms:created>
  <dcterms:modified xsi:type="dcterms:W3CDTF">2013-01-25T19:20:50Z</dcterms:modified>
</cp:coreProperties>
</file>