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480" yWindow="30" windowWidth="19035" windowHeight="9750" activeTab="1"/>
  </bookViews>
  <sheets>
    <sheet name="LMI tract_orig" sheetId="1" r:id="rId1"/>
    <sheet name="2011 - tract Loan Type" sheetId="2" r:id="rId2"/>
  </sheets>
  <calcPr calcId="145621" iterate="1" iterateCount="5"/>
</workbook>
</file>

<file path=xl/calcChain.xml><?xml version="1.0" encoding="utf-8"?>
<calcChain xmlns="http://schemas.openxmlformats.org/spreadsheetml/2006/main">
  <c r="D29" i="1" l="1"/>
  <c r="D4" i="1"/>
  <c r="D5" i="1" l="1"/>
  <c r="D6" i="1"/>
  <c r="D8" i="1"/>
  <c r="D9" i="1"/>
  <c r="D10" i="1"/>
  <c r="D12" i="1"/>
  <c r="D13" i="1"/>
  <c r="D14" i="1"/>
  <c r="D16" i="1"/>
  <c r="D17" i="1"/>
  <c r="D18" i="1"/>
  <c r="D20" i="1"/>
  <c r="D21" i="1"/>
  <c r="D22" i="1"/>
  <c r="D24" i="1"/>
  <c r="D25" i="1"/>
  <c r="D26" i="1"/>
  <c r="D28" i="1"/>
  <c r="D30" i="1"/>
  <c r="I4" i="1"/>
  <c r="I5" i="1"/>
  <c r="I6" i="1"/>
  <c r="I8" i="1"/>
  <c r="I9" i="1"/>
  <c r="I10" i="1"/>
  <c r="I12" i="1"/>
  <c r="I13" i="1"/>
  <c r="I14" i="1"/>
  <c r="I16" i="1"/>
  <c r="I17" i="1"/>
  <c r="I18" i="1"/>
  <c r="I20" i="1"/>
  <c r="I21" i="1"/>
  <c r="I22" i="1"/>
  <c r="I24" i="1"/>
  <c r="I25" i="1"/>
  <c r="I26" i="1"/>
  <c r="I28" i="1"/>
  <c r="I29" i="1"/>
  <c r="I30" i="1"/>
  <c r="N4" i="1"/>
  <c r="N5" i="1"/>
  <c r="N6" i="1"/>
  <c r="N8" i="1"/>
  <c r="N9" i="1"/>
  <c r="N10" i="1"/>
  <c r="N12" i="1"/>
  <c r="N13" i="1"/>
  <c r="N14" i="1"/>
  <c r="N16" i="1"/>
  <c r="N17" i="1"/>
  <c r="N18" i="1"/>
  <c r="N20" i="1"/>
  <c r="N21" i="1"/>
  <c r="N22" i="1"/>
  <c r="N24" i="1"/>
  <c r="N25" i="1"/>
  <c r="N26" i="1"/>
  <c r="N28" i="1"/>
  <c r="N29" i="1"/>
  <c r="N30" i="1"/>
</calcChain>
</file>

<file path=xl/sharedStrings.xml><?xml version="1.0" encoding="utf-8"?>
<sst xmlns="http://schemas.openxmlformats.org/spreadsheetml/2006/main" count="281" uniqueCount="28">
  <si>
    <t>Low and moderate income (LMI) census tracts are are tracts with median family income below 80 % of the MSA median income</t>
  </si>
  <si>
    <t>NOTE: Tables include only first-lien loans for owner-occupied homes. The data exclude junior-lien loans, all loans for multi-family properties, and all loans for non-owner-occupied homes.</t>
  </si>
  <si>
    <t>Total</t>
  </si>
  <si>
    <t>LMI</t>
  </si>
  <si>
    <t>Non-LMI</t>
  </si>
  <si>
    <t>Other</t>
  </si>
  <si>
    <t>Denial Rate</t>
  </si>
  <si>
    <t>Denied</t>
  </si>
  <si>
    <t>Originated</t>
  </si>
  <si>
    <t>Vermont</t>
  </si>
  <si>
    <t>Rhode Island</t>
  </si>
  <si>
    <t xml:space="preserve">Non-LMI </t>
  </si>
  <si>
    <t>New Hampshire</t>
  </si>
  <si>
    <t>Massachusetts</t>
  </si>
  <si>
    <t>Maine</t>
  </si>
  <si>
    <t xml:space="preserve">LMI </t>
  </si>
  <si>
    <t>Connecticut</t>
  </si>
  <si>
    <t>New England</t>
  </si>
  <si>
    <t>Refinance</t>
  </si>
  <si>
    <t>Purchase</t>
  </si>
  <si>
    <t>Geographic Area</t>
  </si>
  <si>
    <t>Conventional</t>
  </si>
  <si>
    <t>FHA</t>
  </si>
  <si>
    <t>VA</t>
  </si>
  <si>
    <t>FSA</t>
  </si>
  <si>
    <t>Source: 2011 HMDA. Data compiled by the Federal Reserve Bank of Boston.</t>
  </si>
  <si>
    <t xml:space="preserve">2011 New England Home Mortgage Loans by Type of Loan and Census Tract Income </t>
  </si>
  <si>
    <t>2011 New England Home Mortgage Loans, Originations and Denials by Census Tract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</si>
</sst>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3" fontId="7" fillId="4" borderId="2" xfId="4" applyNumberFormat="1" applyFont="1" applyFill="1" applyBorder="1"/>
    <xf numFmtId="3" fontId="7" fillId="4" borderId="3" xfId="4" applyNumberFormat="1" applyFont="1" applyFill="1" applyBorder="1"/>
    <xf numFmtId="164" fontId="3" fillId="4" borderId="3" xfId="1" applyNumberFormat="1" applyFont="1" applyFill="1" applyBorder="1"/>
    <xf numFmtId="0" fontId="7" fillId="4" borderId="2" xfId="4" applyFont="1" applyFill="1" applyBorder="1"/>
    <xf numFmtId="3" fontId="0" fillId="4" borderId="4" xfId="0" applyNumberFormat="1" applyFill="1" applyBorder="1"/>
    <xf numFmtId="0" fontId="0" fillId="0" borderId="0" xfId="0" applyBorder="1"/>
    <xf numFmtId="164" fontId="0" fillId="0" borderId="0" xfId="1" applyNumberFormat="1" applyFont="1" applyBorder="1"/>
    <xf numFmtId="3" fontId="3" fillId="4" borderId="4" xfId="0" applyNumberFormat="1" applyFont="1" applyFill="1" applyBorder="1"/>
    <xf numFmtId="3" fontId="0" fillId="0" borderId="0" xfId="0" applyNumberFormat="1" applyBorder="1"/>
    <xf numFmtId="0" fontId="8" fillId="0" borderId="4" xfId="0" applyFont="1" applyBorder="1"/>
    <xf numFmtId="0" fontId="4" fillId="5" borderId="4" xfId="3" applyFill="1" applyBorder="1"/>
    <xf numFmtId="0" fontId="4" fillId="5" borderId="0" xfId="3" applyFill="1" applyBorder="1"/>
    <xf numFmtId="0" fontId="4" fillId="5" borderId="4" xfId="3" applyFont="1" applyFill="1" applyBorder="1"/>
    <xf numFmtId="3" fontId="7" fillId="4" borderId="4" xfId="4" applyNumberFormat="1" applyFont="1" applyFill="1" applyBorder="1"/>
    <xf numFmtId="3" fontId="7" fillId="4" borderId="0" xfId="4" applyNumberFormat="1" applyFont="1" applyFill="1" applyBorder="1"/>
    <xf numFmtId="164" fontId="3" fillId="4" borderId="0" xfId="1" applyNumberFormat="1" applyFont="1" applyFill="1" applyBorder="1"/>
    <xf numFmtId="0" fontId="7" fillId="4" borderId="4" xfId="4" applyFont="1" applyFill="1" applyBorder="1"/>
    <xf numFmtId="0" fontId="4" fillId="5" borderId="0" xfId="3" applyFont="1" applyFill="1" applyBorder="1"/>
    <xf numFmtId="0" fontId="9" fillId="5" borderId="0" xfId="2" applyFont="1" applyFill="1" applyBorder="1"/>
    <xf numFmtId="0" fontId="10" fillId="0" borderId="0" xfId="0" applyFont="1"/>
    <xf numFmtId="0" fontId="3" fillId="0" borderId="0" xfId="0" applyFont="1"/>
    <xf numFmtId="0" fontId="9" fillId="5" borderId="4" xfId="2" applyFont="1" applyFill="1" applyBorder="1"/>
    <xf numFmtId="0" fontId="0" fillId="0" borderId="0" xfId="0" applyFont="1"/>
    <xf numFmtId="0" fontId="0" fillId="0" borderId="4" xfId="0" applyBorder="1"/>
    <xf numFmtId="0" fontId="3" fillId="4" borderId="4" xfId="4" applyFont="1" applyFill="1" applyBorder="1"/>
    <xf numFmtId="3" fontId="3" fillId="4" borderId="0" xfId="4" applyNumberFormat="1" applyFont="1" applyFill="1" applyBorder="1"/>
    <xf numFmtId="3" fontId="3" fillId="4" borderId="4" xfId="4" applyNumberFormat="1" applyFont="1" applyFill="1" applyBorder="1"/>
    <xf numFmtId="0" fontId="3" fillId="4" borderId="4" xfId="0" applyFont="1" applyFill="1" applyBorder="1"/>
    <xf numFmtId="0" fontId="3" fillId="4" borderId="2" xfId="4" applyFont="1" applyFill="1" applyBorder="1"/>
    <xf numFmtId="3" fontId="3" fillId="4" borderId="3" xfId="4" applyNumberFormat="1" applyFont="1" applyFill="1" applyBorder="1"/>
    <xf numFmtId="3" fontId="3" fillId="4" borderId="2" xfId="4" applyNumberFormat="1" applyFont="1" applyFill="1" applyBorder="1"/>
    <xf numFmtId="0" fontId="6" fillId="0" borderId="0" xfId="0" applyFont="1" applyAlignment="1">
      <alignment horizontal="left" wrapText="1"/>
    </xf>
    <xf numFmtId="3" fontId="0" fillId="0" borderId="0" xfId="0" applyNumberFormat="1"/>
    <xf numFmtId="0" fontId="7" fillId="4" borderId="3" xfId="4" applyFont="1" applyFill="1" applyBorder="1"/>
    <xf numFmtId="0" fontId="3" fillId="4" borderId="0" xfId="4" applyFont="1" applyFill="1" applyBorder="1"/>
    <xf numFmtId="0" fontId="3" fillId="4" borderId="3" xfId="4" applyFont="1" applyFill="1" applyBorder="1"/>
  </cellXfs>
  <cellStyles count="5">
    <cellStyle name="40% - Accent1" xfId="4" builtinId="31"/>
    <cellStyle name="Accent1" xfId="3" builtinId="29"/>
    <cellStyle name="Heading 1" xfId="2" builtinId="1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5" sqref="A35"/>
    </sheetView>
  </sheetViews>
  <sheetFormatPr defaultRowHeight="15" x14ac:dyDescent="0.25"/>
  <cols>
    <col min="1" max="1" width="21.85546875" customWidth="1"/>
    <col min="2" max="2" width="12.42578125" customWidth="1"/>
    <col min="4" max="4" width="11.140625" customWidth="1"/>
    <col min="6" max="6" width="10.28515625" customWidth="1"/>
    <col min="7" max="7" width="12.140625" customWidth="1"/>
    <col min="9" max="9" width="11.5703125" customWidth="1"/>
    <col min="12" max="12" width="12.28515625" customWidth="1"/>
    <col min="14" max="14" width="11.42578125" customWidth="1"/>
  </cols>
  <sheetData>
    <row r="1" spans="1:16" ht="15.75" x14ac:dyDescent="0.25">
      <c r="A1" s="22" t="s">
        <v>27</v>
      </c>
    </row>
    <row r="2" spans="1:16" ht="19.5" x14ac:dyDescent="0.3">
      <c r="A2" s="21" t="s">
        <v>20</v>
      </c>
      <c r="B2" s="21" t="s">
        <v>2</v>
      </c>
      <c r="C2" s="21"/>
      <c r="D2" s="21"/>
      <c r="E2" s="21"/>
      <c r="F2" s="21"/>
      <c r="G2" s="21" t="s">
        <v>19</v>
      </c>
      <c r="H2" s="21"/>
      <c r="I2" s="21"/>
      <c r="J2" s="21"/>
      <c r="K2" s="21"/>
      <c r="L2" s="21" t="s">
        <v>18</v>
      </c>
      <c r="M2" s="21"/>
      <c r="N2" s="21"/>
      <c r="O2" s="21"/>
      <c r="P2" s="21"/>
    </row>
    <row r="3" spans="1:16" x14ac:dyDescent="0.25">
      <c r="A3" s="20" t="s">
        <v>17</v>
      </c>
      <c r="B3" s="14" t="s">
        <v>8</v>
      </c>
      <c r="C3" s="14" t="s">
        <v>7</v>
      </c>
      <c r="D3" s="14" t="s">
        <v>6</v>
      </c>
      <c r="E3" s="14" t="s">
        <v>5</v>
      </c>
      <c r="F3" s="14" t="s">
        <v>2</v>
      </c>
      <c r="G3" s="14" t="s">
        <v>8</v>
      </c>
      <c r="H3" s="14" t="s">
        <v>7</v>
      </c>
      <c r="I3" s="14" t="s">
        <v>6</v>
      </c>
      <c r="J3" s="14" t="s">
        <v>5</v>
      </c>
      <c r="K3" s="14" t="s">
        <v>2</v>
      </c>
      <c r="L3" s="14" t="s">
        <v>8</v>
      </c>
      <c r="M3" s="14" t="s">
        <v>7</v>
      </c>
      <c r="N3" s="14" t="s">
        <v>6</v>
      </c>
      <c r="O3" s="14" t="s">
        <v>5</v>
      </c>
      <c r="P3" s="14" t="s">
        <v>2</v>
      </c>
    </row>
    <row r="4" spans="1:16" x14ac:dyDescent="0.25">
      <c r="A4" s="12" t="s">
        <v>4</v>
      </c>
      <c r="B4" s="11">
        <v>315924</v>
      </c>
      <c r="C4" s="11">
        <v>71943</v>
      </c>
      <c r="D4" s="9">
        <f>C4/F4</f>
        <v>0.14891762884335943</v>
      </c>
      <c r="E4" s="11">
        <v>95239</v>
      </c>
      <c r="F4" s="10">
        <v>483106</v>
      </c>
      <c r="G4" s="11">
        <v>78820</v>
      </c>
      <c r="H4" s="11">
        <v>12544</v>
      </c>
      <c r="I4" s="9">
        <f>H4/K4</f>
        <v>0.11480030750082366</v>
      </c>
      <c r="J4" s="11">
        <v>17904</v>
      </c>
      <c r="K4" s="10">
        <v>109268</v>
      </c>
      <c r="L4" s="11">
        <v>224083</v>
      </c>
      <c r="M4" s="11">
        <v>56784</v>
      </c>
      <c r="N4" s="9">
        <f>M4/P4</f>
        <v>0.16005772721635303</v>
      </c>
      <c r="O4" s="11">
        <v>73905</v>
      </c>
      <c r="P4" s="7">
        <v>354772</v>
      </c>
    </row>
    <row r="5" spans="1:16" x14ac:dyDescent="0.25">
      <c r="A5" s="12" t="s">
        <v>15</v>
      </c>
      <c r="B5" s="11">
        <v>31200</v>
      </c>
      <c r="C5" s="11">
        <v>12531</v>
      </c>
      <c r="D5" s="9">
        <f>C5/F5</f>
        <v>0.22147793350889905</v>
      </c>
      <c r="E5" s="11">
        <v>12848</v>
      </c>
      <c r="F5" s="10">
        <v>56579</v>
      </c>
      <c r="G5" s="11">
        <v>11787</v>
      </c>
      <c r="H5" s="11">
        <v>3398</v>
      </c>
      <c r="I5" s="9">
        <f>H5/K5</f>
        <v>0.18297345323353617</v>
      </c>
      <c r="J5" s="11">
        <v>3386</v>
      </c>
      <c r="K5" s="10">
        <v>18571</v>
      </c>
      <c r="L5" s="11">
        <v>18205</v>
      </c>
      <c r="M5" s="11">
        <v>8666</v>
      </c>
      <c r="N5" s="9">
        <f>M5/P5</f>
        <v>0.2410637291718824</v>
      </c>
      <c r="O5" s="11">
        <v>9078</v>
      </c>
      <c r="P5" s="7">
        <v>35949</v>
      </c>
    </row>
    <row r="6" spans="1:16" x14ac:dyDescent="0.25">
      <c r="A6" s="19" t="s">
        <v>2</v>
      </c>
      <c r="B6" s="17">
        <v>347124</v>
      </c>
      <c r="C6" s="17">
        <v>84474</v>
      </c>
      <c r="D6" s="18">
        <f>C6/F6</f>
        <v>0.15652463937296757</v>
      </c>
      <c r="E6" s="17">
        <v>108087</v>
      </c>
      <c r="F6" s="16">
        <v>539685</v>
      </c>
      <c r="G6" s="17">
        <v>90607</v>
      </c>
      <c r="H6" s="17">
        <v>15942</v>
      </c>
      <c r="I6" s="18">
        <f>H6/K6</f>
        <v>0.12470372890901837</v>
      </c>
      <c r="J6" s="17">
        <v>21290</v>
      </c>
      <c r="K6" s="16">
        <v>127839</v>
      </c>
      <c r="L6" s="17">
        <v>242288</v>
      </c>
      <c r="M6" s="17">
        <v>65450</v>
      </c>
      <c r="N6" s="18">
        <f>M6/P6</f>
        <v>0.1675108325377955</v>
      </c>
      <c r="O6" s="17">
        <v>82983</v>
      </c>
      <c r="P6" s="16">
        <v>390721</v>
      </c>
    </row>
    <row r="7" spans="1:16" x14ac:dyDescent="0.25">
      <c r="A7" s="15" t="s">
        <v>16</v>
      </c>
      <c r="B7" s="14" t="s">
        <v>8</v>
      </c>
      <c r="C7" s="14" t="s">
        <v>7</v>
      </c>
      <c r="D7" s="14" t="s">
        <v>6</v>
      </c>
      <c r="E7" s="14" t="s">
        <v>5</v>
      </c>
      <c r="F7" s="13" t="s">
        <v>2</v>
      </c>
      <c r="G7" s="14" t="s">
        <v>8</v>
      </c>
      <c r="H7" s="14" t="s">
        <v>7</v>
      </c>
      <c r="I7" s="14" t="s">
        <v>6</v>
      </c>
      <c r="J7" s="14" t="s">
        <v>5</v>
      </c>
      <c r="K7" s="13" t="s">
        <v>2</v>
      </c>
      <c r="L7" s="14" t="s">
        <v>8</v>
      </c>
      <c r="M7" s="14" t="s">
        <v>7</v>
      </c>
      <c r="N7" s="14" t="s">
        <v>6</v>
      </c>
      <c r="O7" s="14" t="s">
        <v>5</v>
      </c>
      <c r="P7" s="13" t="s">
        <v>2</v>
      </c>
    </row>
    <row r="8" spans="1:16" x14ac:dyDescent="0.25">
      <c r="A8" s="12" t="s">
        <v>4</v>
      </c>
      <c r="B8" s="11">
        <v>72316</v>
      </c>
      <c r="C8" s="11">
        <v>17338</v>
      </c>
      <c r="D8" s="9">
        <f>C8/F8</f>
        <v>0.1531841956460277</v>
      </c>
      <c r="E8" s="11">
        <v>23530</v>
      </c>
      <c r="F8" s="10">
        <v>113184</v>
      </c>
      <c r="G8" s="11">
        <v>18684</v>
      </c>
      <c r="H8" s="11">
        <v>2832</v>
      </c>
      <c r="I8" s="9">
        <f>H8/K8</f>
        <v>0.1093056466864796</v>
      </c>
      <c r="J8" s="11">
        <v>4393</v>
      </c>
      <c r="K8" s="10">
        <v>25909</v>
      </c>
      <c r="L8" s="11">
        <v>51037</v>
      </c>
      <c r="M8" s="11">
        <v>13944</v>
      </c>
      <c r="N8" s="9">
        <f>M8/P8</f>
        <v>0.16708806154362335</v>
      </c>
      <c r="O8" s="11">
        <v>18472</v>
      </c>
      <c r="P8" s="7">
        <v>83453</v>
      </c>
    </row>
    <row r="9" spans="1:16" x14ac:dyDescent="0.25">
      <c r="A9" s="12" t="s">
        <v>15</v>
      </c>
      <c r="B9" s="11">
        <v>6711</v>
      </c>
      <c r="C9" s="11">
        <v>3386</v>
      </c>
      <c r="D9" s="9">
        <f>C9/F9</f>
        <v>0.25242284180706726</v>
      </c>
      <c r="E9" s="11">
        <v>3317</v>
      </c>
      <c r="F9" s="10">
        <v>13414</v>
      </c>
      <c r="G9" s="11">
        <v>2847</v>
      </c>
      <c r="H9" s="8">
        <v>877</v>
      </c>
      <c r="I9" s="9">
        <f>H9/K9</f>
        <v>0.19023861171366593</v>
      </c>
      <c r="J9" s="8">
        <v>886</v>
      </c>
      <c r="K9" s="10">
        <v>4610</v>
      </c>
      <c r="L9" s="11">
        <v>3648</v>
      </c>
      <c r="M9" s="11">
        <v>2367</v>
      </c>
      <c r="N9" s="9">
        <f>M9/P9</f>
        <v>0.28357493710315085</v>
      </c>
      <c r="O9" s="11">
        <v>2332</v>
      </c>
      <c r="P9" s="7">
        <v>8347</v>
      </c>
    </row>
    <row r="10" spans="1:16" x14ac:dyDescent="0.25">
      <c r="A10" s="19" t="s">
        <v>2</v>
      </c>
      <c r="B10" s="17">
        <v>79027</v>
      </c>
      <c r="C10" s="17">
        <v>20724</v>
      </c>
      <c r="D10" s="18">
        <f>C10/F10</f>
        <v>0.16369926855084599</v>
      </c>
      <c r="E10" s="17">
        <v>26847</v>
      </c>
      <c r="F10" s="16">
        <v>126598</v>
      </c>
      <c r="G10" s="17">
        <v>21531</v>
      </c>
      <c r="H10" s="17">
        <v>3709</v>
      </c>
      <c r="I10" s="18">
        <f>H10/K10</f>
        <v>0.12153084963465383</v>
      </c>
      <c r="J10" s="17">
        <v>5279</v>
      </c>
      <c r="K10" s="16">
        <v>30519</v>
      </c>
      <c r="L10" s="17">
        <v>54685</v>
      </c>
      <c r="M10" s="17">
        <v>16311</v>
      </c>
      <c r="N10" s="18">
        <f>M10/P10</f>
        <v>0.17767973856209152</v>
      </c>
      <c r="O10" s="17">
        <v>20804</v>
      </c>
      <c r="P10" s="16">
        <v>91800</v>
      </c>
    </row>
    <row r="11" spans="1:16" x14ac:dyDescent="0.25">
      <c r="A11" s="15" t="s">
        <v>14</v>
      </c>
      <c r="B11" s="14" t="s">
        <v>8</v>
      </c>
      <c r="C11" s="14" t="s">
        <v>7</v>
      </c>
      <c r="D11" s="14" t="s">
        <v>6</v>
      </c>
      <c r="E11" s="14" t="s">
        <v>5</v>
      </c>
      <c r="F11" s="13" t="s">
        <v>2</v>
      </c>
      <c r="G11" s="14" t="s">
        <v>8</v>
      </c>
      <c r="H11" s="14" t="s">
        <v>7</v>
      </c>
      <c r="I11" s="14" t="s">
        <v>6</v>
      </c>
      <c r="J11" s="14" t="s">
        <v>5</v>
      </c>
      <c r="K11" s="13" t="s">
        <v>2</v>
      </c>
      <c r="L11" s="14" t="s">
        <v>8</v>
      </c>
      <c r="M11" s="14" t="s">
        <v>7</v>
      </c>
      <c r="N11" s="14" t="s">
        <v>6</v>
      </c>
      <c r="O11" s="14" t="s">
        <v>5</v>
      </c>
      <c r="P11" s="13" t="s">
        <v>2</v>
      </c>
    </row>
    <row r="12" spans="1:16" x14ac:dyDescent="0.25">
      <c r="A12" s="12" t="s">
        <v>4</v>
      </c>
      <c r="B12" s="11">
        <v>23742</v>
      </c>
      <c r="C12" s="11">
        <v>8295</v>
      </c>
      <c r="D12" s="9">
        <f>C12/F12</f>
        <v>0.20614841691932997</v>
      </c>
      <c r="E12" s="11">
        <v>8201</v>
      </c>
      <c r="F12" s="10">
        <v>40238</v>
      </c>
      <c r="G12" s="11">
        <v>6954</v>
      </c>
      <c r="H12" s="11">
        <v>1555</v>
      </c>
      <c r="I12" s="9">
        <f>H12/K12</f>
        <v>0.15385376471752252</v>
      </c>
      <c r="J12" s="11">
        <v>1598</v>
      </c>
      <c r="K12" s="10">
        <v>10107</v>
      </c>
      <c r="L12" s="11">
        <v>15619</v>
      </c>
      <c r="M12" s="11">
        <v>6332</v>
      </c>
      <c r="N12" s="9">
        <f>M12/P12</f>
        <v>0.22353231898895048</v>
      </c>
      <c r="O12" s="11">
        <v>6376</v>
      </c>
      <c r="P12" s="7">
        <v>28327</v>
      </c>
    </row>
    <row r="13" spans="1:16" x14ac:dyDescent="0.25">
      <c r="A13" s="12" t="s">
        <v>3</v>
      </c>
      <c r="B13" s="11">
        <v>1742</v>
      </c>
      <c r="C13" s="8">
        <v>820</v>
      </c>
      <c r="D13" s="9">
        <f>C13/F13</f>
        <v>0.25114854517611024</v>
      </c>
      <c r="E13" s="8">
        <v>703</v>
      </c>
      <c r="F13" s="10">
        <v>3265</v>
      </c>
      <c r="G13" s="8">
        <v>593</v>
      </c>
      <c r="H13" s="8">
        <v>190</v>
      </c>
      <c r="I13" s="9">
        <f>H13/K13</f>
        <v>0.20364415862808147</v>
      </c>
      <c r="J13" s="8">
        <v>150</v>
      </c>
      <c r="K13" s="30">
        <v>933</v>
      </c>
      <c r="L13" s="11">
        <v>1048</v>
      </c>
      <c r="M13" s="8">
        <v>586</v>
      </c>
      <c r="N13" s="9">
        <f>M13/P13</f>
        <v>0.26942528735632182</v>
      </c>
      <c r="O13" s="8">
        <v>541</v>
      </c>
      <c r="P13" s="7">
        <v>2175</v>
      </c>
    </row>
    <row r="14" spans="1:16" x14ac:dyDescent="0.25">
      <c r="A14" s="19" t="s">
        <v>2</v>
      </c>
      <c r="B14" s="17">
        <v>25484</v>
      </c>
      <c r="C14" s="17">
        <v>9115</v>
      </c>
      <c r="D14" s="18">
        <f>C14/F14</f>
        <v>0.20952577983127602</v>
      </c>
      <c r="E14" s="17">
        <v>8904</v>
      </c>
      <c r="F14" s="16">
        <v>43503</v>
      </c>
      <c r="G14" s="17">
        <v>7547</v>
      </c>
      <c r="H14" s="17">
        <v>1745</v>
      </c>
      <c r="I14" s="18">
        <f>H14/K14</f>
        <v>0.15806159420289856</v>
      </c>
      <c r="J14" s="17">
        <v>1748</v>
      </c>
      <c r="K14" s="16">
        <v>11040</v>
      </c>
      <c r="L14" s="17">
        <v>16667</v>
      </c>
      <c r="M14" s="17">
        <v>6918</v>
      </c>
      <c r="N14" s="18">
        <f>M14/P14</f>
        <v>0.22680479968526654</v>
      </c>
      <c r="O14" s="17">
        <v>6917</v>
      </c>
      <c r="P14" s="16">
        <v>30502</v>
      </c>
    </row>
    <row r="15" spans="1:16" x14ac:dyDescent="0.25">
      <c r="A15" s="15" t="s">
        <v>13</v>
      </c>
      <c r="B15" s="14" t="s">
        <v>8</v>
      </c>
      <c r="C15" s="14" t="s">
        <v>7</v>
      </c>
      <c r="D15" s="14" t="s">
        <v>6</v>
      </c>
      <c r="E15" s="14" t="s">
        <v>5</v>
      </c>
      <c r="F15" s="13" t="s">
        <v>2</v>
      </c>
      <c r="G15" s="14" t="s">
        <v>8</v>
      </c>
      <c r="H15" s="14" t="s">
        <v>7</v>
      </c>
      <c r="I15" s="14" t="s">
        <v>6</v>
      </c>
      <c r="J15" s="14" t="s">
        <v>5</v>
      </c>
      <c r="K15" s="13" t="s">
        <v>2</v>
      </c>
      <c r="L15" s="14" t="s">
        <v>8</v>
      </c>
      <c r="M15" s="14" t="s">
        <v>7</v>
      </c>
      <c r="N15" s="14" t="s">
        <v>6</v>
      </c>
      <c r="O15" s="14" t="s">
        <v>5</v>
      </c>
      <c r="P15" s="13" t="s">
        <v>2</v>
      </c>
    </row>
    <row r="16" spans="1:16" x14ac:dyDescent="0.25">
      <c r="A16" s="12" t="s">
        <v>4</v>
      </c>
      <c r="B16" s="11">
        <v>160399</v>
      </c>
      <c r="C16" s="11">
        <v>30242</v>
      </c>
      <c r="D16" s="9">
        <f>C16/F16</f>
        <v>0.12917086672019956</v>
      </c>
      <c r="E16" s="11">
        <v>43483</v>
      </c>
      <c r="F16" s="10">
        <v>234124</v>
      </c>
      <c r="G16" s="11">
        <v>37590</v>
      </c>
      <c r="H16" s="11">
        <v>5279</v>
      </c>
      <c r="I16" s="9">
        <f>H16/K16</f>
        <v>0.10310949646470566</v>
      </c>
      <c r="J16" s="11">
        <v>8329</v>
      </c>
      <c r="K16" s="10">
        <v>51198</v>
      </c>
      <c r="L16" s="11">
        <v>115956</v>
      </c>
      <c r="M16" s="11">
        <v>23933</v>
      </c>
      <c r="N16" s="9">
        <f>M16/P16</f>
        <v>0.13827869515478569</v>
      </c>
      <c r="O16" s="11">
        <v>33189</v>
      </c>
      <c r="P16" s="7">
        <v>173078</v>
      </c>
    </row>
    <row r="17" spans="1:18" x14ac:dyDescent="0.25">
      <c r="A17" s="12" t="s">
        <v>3</v>
      </c>
      <c r="B17" s="11">
        <v>17686</v>
      </c>
      <c r="C17" s="11">
        <v>6118</v>
      </c>
      <c r="D17" s="9">
        <f>C17/F17</f>
        <v>0.20055728569087036</v>
      </c>
      <c r="E17" s="11">
        <v>6701</v>
      </c>
      <c r="F17" s="10">
        <v>30505</v>
      </c>
      <c r="G17" s="11">
        <v>6413</v>
      </c>
      <c r="H17" s="11">
        <v>1714</v>
      </c>
      <c r="I17" s="9">
        <f>H17/K17</f>
        <v>0.1732538158293743</v>
      </c>
      <c r="J17" s="11">
        <v>1766</v>
      </c>
      <c r="K17" s="10">
        <v>9893</v>
      </c>
      <c r="L17" s="11">
        <v>10603</v>
      </c>
      <c r="M17" s="11">
        <v>4203</v>
      </c>
      <c r="N17" s="9">
        <f>M17/P17</f>
        <v>0.21529556397910049</v>
      </c>
      <c r="O17" s="11">
        <v>4716</v>
      </c>
      <c r="P17" s="7">
        <v>19522</v>
      </c>
    </row>
    <row r="18" spans="1:18" x14ac:dyDescent="0.25">
      <c r="A18" s="19" t="s">
        <v>2</v>
      </c>
      <c r="B18" s="17">
        <v>178085</v>
      </c>
      <c r="C18" s="17">
        <v>36360</v>
      </c>
      <c r="D18" s="18">
        <f>C18/F18</f>
        <v>0.13739990703966684</v>
      </c>
      <c r="E18" s="17">
        <v>50184</v>
      </c>
      <c r="F18" s="16">
        <v>264629</v>
      </c>
      <c r="G18" s="17">
        <v>44003</v>
      </c>
      <c r="H18" s="17">
        <v>6993</v>
      </c>
      <c r="I18" s="18">
        <f>H18/K18</f>
        <v>0.1144685796598517</v>
      </c>
      <c r="J18" s="17">
        <v>10095</v>
      </c>
      <c r="K18" s="16">
        <v>61091</v>
      </c>
      <c r="L18" s="17">
        <v>126559</v>
      </c>
      <c r="M18" s="17">
        <v>28136</v>
      </c>
      <c r="N18" s="18">
        <f>M18/P18</f>
        <v>0.14608515057113189</v>
      </c>
      <c r="O18" s="17">
        <v>37905</v>
      </c>
      <c r="P18" s="16">
        <v>192600</v>
      </c>
    </row>
    <row r="19" spans="1:18" x14ac:dyDescent="0.25">
      <c r="A19" s="15" t="s">
        <v>12</v>
      </c>
      <c r="B19" s="14" t="s">
        <v>8</v>
      </c>
      <c r="C19" s="14" t="s">
        <v>7</v>
      </c>
      <c r="D19" s="14" t="s">
        <v>6</v>
      </c>
      <c r="E19" s="14" t="s">
        <v>5</v>
      </c>
      <c r="F19" s="13" t="s">
        <v>2</v>
      </c>
      <c r="G19" s="14" t="s">
        <v>8</v>
      </c>
      <c r="H19" s="14" t="s">
        <v>7</v>
      </c>
      <c r="I19" s="14" t="s">
        <v>6</v>
      </c>
      <c r="J19" s="14" t="s">
        <v>5</v>
      </c>
      <c r="K19" s="13" t="s">
        <v>2</v>
      </c>
      <c r="L19" s="14" t="s">
        <v>8</v>
      </c>
      <c r="M19" s="14" t="s">
        <v>7</v>
      </c>
      <c r="N19" s="14" t="s">
        <v>6</v>
      </c>
      <c r="O19" s="14" t="s">
        <v>5</v>
      </c>
      <c r="P19" s="13" t="s">
        <v>2</v>
      </c>
    </row>
    <row r="20" spans="1:18" x14ac:dyDescent="0.25">
      <c r="A20" s="12" t="s">
        <v>11</v>
      </c>
      <c r="B20" s="11">
        <v>27870</v>
      </c>
      <c r="C20" s="11">
        <v>8415</v>
      </c>
      <c r="D20" s="9">
        <f>C20/F20</f>
        <v>0.18212314684557948</v>
      </c>
      <c r="E20" s="11">
        <v>9920</v>
      </c>
      <c r="F20" s="10">
        <v>46205</v>
      </c>
      <c r="G20" s="11">
        <v>7659</v>
      </c>
      <c r="H20" s="11">
        <v>1594</v>
      </c>
      <c r="I20" s="9">
        <f>H20/K20</f>
        <v>0.14529213380731018</v>
      </c>
      <c r="J20" s="11">
        <v>1718</v>
      </c>
      <c r="K20" s="10">
        <v>10971</v>
      </c>
      <c r="L20" s="11">
        <v>19357</v>
      </c>
      <c r="M20" s="11">
        <v>6553</v>
      </c>
      <c r="N20" s="9">
        <f>M20/P20</f>
        <v>0.19349790350203744</v>
      </c>
      <c r="O20" s="11">
        <v>7956</v>
      </c>
      <c r="P20" s="7">
        <v>33866</v>
      </c>
      <c r="R20" s="35"/>
    </row>
    <row r="21" spans="1:18" x14ac:dyDescent="0.25">
      <c r="A21" s="12" t="s">
        <v>3</v>
      </c>
      <c r="B21" s="11">
        <v>2489</v>
      </c>
      <c r="C21" s="11">
        <v>1025</v>
      </c>
      <c r="D21" s="9">
        <f>C21/F21</f>
        <v>0.22864153468659379</v>
      </c>
      <c r="E21" s="8">
        <v>969</v>
      </c>
      <c r="F21" s="10">
        <v>4483</v>
      </c>
      <c r="G21" s="8">
        <v>904</v>
      </c>
      <c r="H21" s="8">
        <v>261</v>
      </c>
      <c r="I21" s="9">
        <f>H21/K21</f>
        <v>0.18669527896995708</v>
      </c>
      <c r="J21" s="8">
        <v>233</v>
      </c>
      <c r="K21" s="10">
        <v>1398</v>
      </c>
      <c r="L21" s="11">
        <v>1495</v>
      </c>
      <c r="M21" s="8">
        <v>728</v>
      </c>
      <c r="N21" s="9">
        <f>M21/P21</f>
        <v>0.24770330044232733</v>
      </c>
      <c r="O21" s="8">
        <v>716</v>
      </c>
      <c r="P21" s="7">
        <v>2939</v>
      </c>
      <c r="R21" s="35"/>
    </row>
    <row r="22" spans="1:18" x14ac:dyDescent="0.25">
      <c r="A22" s="19" t="s">
        <v>2</v>
      </c>
      <c r="B22" s="17">
        <v>30359</v>
      </c>
      <c r="C22" s="17">
        <v>9440</v>
      </c>
      <c r="D22" s="18">
        <f>C22/F22</f>
        <v>0.18623737373737373</v>
      </c>
      <c r="E22" s="17">
        <v>10889</v>
      </c>
      <c r="F22" s="16">
        <v>50688</v>
      </c>
      <c r="G22" s="17">
        <v>8563</v>
      </c>
      <c r="H22" s="17">
        <v>1855</v>
      </c>
      <c r="I22" s="18">
        <f>H22/K22</f>
        <v>0.14997170345217883</v>
      </c>
      <c r="J22" s="17">
        <v>1951</v>
      </c>
      <c r="K22" s="16">
        <v>12369</v>
      </c>
      <c r="L22" s="17">
        <v>20852</v>
      </c>
      <c r="M22" s="17">
        <v>7281</v>
      </c>
      <c r="N22" s="18">
        <f>M22/P22</f>
        <v>0.19782638228501562</v>
      </c>
      <c r="O22" s="17">
        <v>8672</v>
      </c>
      <c r="P22" s="16">
        <v>36805</v>
      </c>
      <c r="R22" s="35"/>
    </row>
    <row r="23" spans="1:18" x14ac:dyDescent="0.25">
      <c r="A23" s="15" t="s">
        <v>10</v>
      </c>
      <c r="B23" s="14" t="s">
        <v>8</v>
      </c>
      <c r="C23" s="14" t="s">
        <v>7</v>
      </c>
      <c r="D23" s="14" t="s">
        <v>6</v>
      </c>
      <c r="E23" s="14" t="s">
        <v>5</v>
      </c>
      <c r="F23" s="13" t="s">
        <v>2</v>
      </c>
      <c r="G23" s="14" t="s">
        <v>8</v>
      </c>
      <c r="H23" s="14" t="s">
        <v>7</v>
      </c>
      <c r="I23" s="14" t="s">
        <v>6</v>
      </c>
      <c r="J23" s="14" t="s">
        <v>5</v>
      </c>
      <c r="K23" s="13" t="s">
        <v>2</v>
      </c>
      <c r="L23" s="14" t="s">
        <v>8</v>
      </c>
      <c r="M23" s="14" t="s">
        <v>7</v>
      </c>
      <c r="N23" s="14" t="s">
        <v>6</v>
      </c>
      <c r="O23" s="14" t="s">
        <v>5</v>
      </c>
      <c r="P23" s="13" t="s">
        <v>2</v>
      </c>
      <c r="R23" s="35"/>
    </row>
    <row r="24" spans="1:18" x14ac:dyDescent="0.25">
      <c r="A24" s="12" t="s">
        <v>4</v>
      </c>
      <c r="B24" s="11">
        <v>18867</v>
      </c>
      <c r="C24" s="11">
        <v>4518</v>
      </c>
      <c r="D24" s="9">
        <f>C24/F24</f>
        <v>0.15130609511051574</v>
      </c>
      <c r="E24" s="11">
        <v>6475</v>
      </c>
      <c r="F24" s="10">
        <v>29860</v>
      </c>
      <c r="G24" s="11">
        <v>4881</v>
      </c>
      <c r="H24" s="8">
        <v>750</v>
      </c>
      <c r="I24" s="9">
        <f>H24/K24</f>
        <v>0.10993843447669305</v>
      </c>
      <c r="J24" s="11">
        <v>1191</v>
      </c>
      <c r="K24" s="10">
        <v>6822</v>
      </c>
      <c r="L24" s="11">
        <v>13462</v>
      </c>
      <c r="M24" s="11">
        <v>3651</v>
      </c>
      <c r="N24" s="9">
        <f>M24/P24</f>
        <v>0.16388365203339617</v>
      </c>
      <c r="O24" s="11">
        <v>5165</v>
      </c>
      <c r="P24" s="7">
        <v>22278</v>
      </c>
      <c r="R24" s="35"/>
    </row>
    <row r="25" spans="1:18" x14ac:dyDescent="0.25">
      <c r="A25" s="12" t="s">
        <v>3</v>
      </c>
      <c r="B25" s="11">
        <v>1545</v>
      </c>
      <c r="C25" s="8">
        <v>830</v>
      </c>
      <c r="D25" s="9">
        <f>C25/F25</f>
        <v>0.2598622417031935</v>
      </c>
      <c r="E25" s="8">
        <v>819</v>
      </c>
      <c r="F25" s="10">
        <v>3194</v>
      </c>
      <c r="G25" s="8">
        <v>735</v>
      </c>
      <c r="H25" s="8">
        <v>278</v>
      </c>
      <c r="I25" s="9">
        <f>H25/K25</f>
        <v>0.21533694810224632</v>
      </c>
      <c r="J25" s="8">
        <v>278</v>
      </c>
      <c r="K25" s="10">
        <v>1291</v>
      </c>
      <c r="L25" s="8">
        <v>778</v>
      </c>
      <c r="M25" s="8">
        <v>530</v>
      </c>
      <c r="N25" s="9">
        <f>M25/P25</f>
        <v>0.28835690968443961</v>
      </c>
      <c r="O25" s="8">
        <v>530</v>
      </c>
      <c r="P25" s="7">
        <v>1838</v>
      </c>
      <c r="R25" s="35"/>
    </row>
    <row r="26" spans="1:18" x14ac:dyDescent="0.25">
      <c r="A26" s="19" t="s">
        <v>2</v>
      </c>
      <c r="B26" s="17">
        <v>20412</v>
      </c>
      <c r="C26" s="17">
        <v>5348</v>
      </c>
      <c r="D26" s="18">
        <f>C26/F26</f>
        <v>0.16179584921643372</v>
      </c>
      <c r="E26" s="17">
        <v>7294</v>
      </c>
      <c r="F26" s="16">
        <v>33054</v>
      </c>
      <c r="G26" s="17">
        <v>5616</v>
      </c>
      <c r="H26" s="17">
        <v>1028</v>
      </c>
      <c r="I26" s="18">
        <f>H26/K26</f>
        <v>0.12671021816837175</v>
      </c>
      <c r="J26" s="17">
        <v>1469</v>
      </c>
      <c r="K26" s="16">
        <v>8113</v>
      </c>
      <c r="L26" s="17">
        <v>14240</v>
      </c>
      <c r="M26" s="17">
        <v>4181</v>
      </c>
      <c r="N26" s="18">
        <f>M26/P26</f>
        <v>0.173370376513518</v>
      </c>
      <c r="O26" s="17">
        <v>5695</v>
      </c>
      <c r="P26" s="16">
        <v>24116</v>
      </c>
      <c r="R26" s="35"/>
    </row>
    <row r="27" spans="1:18" x14ac:dyDescent="0.25">
      <c r="A27" s="15" t="s">
        <v>9</v>
      </c>
      <c r="B27" s="14" t="s">
        <v>8</v>
      </c>
      <c r="C27" s="14" t="s">
        <v>7</v>
      </c>
      <c r="D27" s="14" t="s">
        <v>6</v>
      </c>
      <c r="E27" s="14" t="s">
        <v>5</v>
      </c>
      <c r="F27" s="13" t="s">
        <v>2</v>
      </c>
      <c r="G27" s="14" t="s">
        <v>8</v>
      </c>
      <c r="H27" s="14" t="s">
        <v>7</v>
      </c>
      <c r="I27" s="14" t="s">
        <v>6</v>
      </c>
      <c r="J27" s="14" t="s">
        <v>5</v>
      </c>
      <c r="K27" s="13" t="s">
        <v>2</v>
      </c>
      <c r="L27" s="14" t="s">
        <v>8</v>
      </c>
      <c r="M27" s="14" t="s">
        <v>7</v>
      </c>
      <c r="N27" s="14" t="s">
        <v>6</v>
      </c>
      <c r="O27" s="14" t="s">
        <v>5</v>
      </c>
      <c r="P27" s="13" t="s">
        <v>2</v>
      </c>
      <c r="R27" s="35"/>
    </row>
    <row r="28" spans="1:18" x14ac:dyDescent="0.25">
      <c r="A28" s="12" t="s">
        <v>4</v>
      </c>
      <c r="B28" s="11">
        <v>12730</v>
      </c>
      <c r="C28" s="11">
        <v>3135</v>
      </c>
      <c r="D28" s="9">
        <f>C28/F28</f>
        <v>0.16081046422159528</v>
      </c>
      <c r="E28" s="11">
        <v>3630</v>
      </c>
      <c r="F28" s="10">
        <v>19495</v>
      </c>
      <c r="G28" s="11">
        <v>3052</v>
      </c>
      <c r="H28" s="8">
        <v>534</v>
      </c>
      <c r="I28" s="9">
        <f>H28/K28</f>
        <v>0.12532269420323869</v>
      </c>
      <c r="J28" s="8">
        <v>675</v>
      </c>
      <c r="K28" s="10">
        <v>4261</v>
      </c>
      <c r="L28" s="11">
        <v>8652</v>
      </c>
      <c r="M28" s="11">
        <v>2371</v>
      </c>
      <c r="N28" s="9">
        <f>M28/P28</f>
        <v>0.17218591140159767</v>
      </c>
      <c r="O28" s="11">
        <v>2747</v>
      </c>
      <c r="P28" s="7">
        <v>13770</v>
      </c>
      <c r="R28" s="35"/>
    </row>
    <row r="29" spans="1:18" x14ac:dyDescent="0.25">
      <c r="A29" s="12" t="s">
        <v>3</v>
      </c>
      <c r="B29" s="11">
        <v>1027</v>
      </c>
      <c r="C29" s="8">
        <v>352</v>
      </c>
      <c r="D29" s="9">
        <f>C29/F29</f>
        <v>0.2048894062863795</v>
      </c>
      <c r="E29" s="8">
        <v>339</v>
      </c>
      <c r="F29" s="10">
        <v>1718</v>
      </c>
      <c r="G29" s="8">
        <v>295</v>
      </c>
      <c r="H29" s="8">
        <v>78</v>
      </c>
      <c r="I29" s="9">
        <f>H29/K29</f>
        <v>0.17488789237668162</v>
      </c>
      <c r="J29" s="8">
        <v>73</v>
      </c>
      <c r="K29" s="30">
        <v>446</v>
      </c>
      <c r="L29" s="8">
        <v>633</v>
      </c>
      <c r="M29" s="8">
        <v>252</v>
      </c>
      <c r="N29" s="9">
        <f>M29/P29</f>
        <v>0.22340425531914893</v>
      </c>
      <c r="O29" s="8">
        <v>243</v>
      </c>
      <c r="P29" s="7">
        <v>1128</v>
      </c>
      <c r="R29" s="35"/>
    </row>
    <row r="30" spans="1:18" ht="15.75" thickBot="1" x14ac:dyDescent="0.3">
      <c r="A30" s="6" t="s">
        <v>2</v>
      </c>
      <c r="B30" s="4">
        <v>13757</v>
      </c>
      <c r="C30" s="4">
        <v>3487</v>
      </c>
      <c r="D30" s="5">
        <f>C30/F30</f>
        <v>0.1643803328147834</v>
      </c>
      <c r="E30" s="4">
        <v>3969</v>
      </c>
      <c r="F30" s="3">
        <v>21213</v>
      </c>
      <c r="G30" s="4">
        <v>3347</v>
      </c>
      <c r="H30" s="36">
        <v>612</v>
      </c>
      <c r="I30" s="5">
        <f>H30/K30</f>
        <v>0.13001912045889102</v>
      </c>
      <c r="J30" s="36">
        <v>748</v>
      </c>
      <c r="K30" s="3">
        <v>4707</v>
      </c>
      <c r="L30" s="4">
        <v>9285</v>
      </c>
      <c r="M30" s="4">
        <v>2623</v>
      </c>
      <c r="N30" s="5">
        <f>M30/P30</f>
        <v>0.17606390119479123</v>
      </c>
      <c r="O30" s="4">
        <v>2990</v>
      </c>
      <c r="P30" s="3">
        <v>14898</v>
      </c>
      <c r="R30" s="35"/>
    </row>
    <row r="31" spans="1:18" ht="15.75" thickTop="1" x14ac:dyDescent="0.25">
      <c r="A31" s="1" t="s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 x14ac:dyDescent="0.25">
      <c r="A32" s="34" t="s">
        <v>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2" t="s">
        <v>0</v>
      </c>
      <c r="B33" s="2"/>
      <c r="C33" s="2"/>
      <c r="D33" s="2"/>
      <c r="E33" s="2"/>
      <c r="F33" s="1"/>
      <c r="G33" s="2"/>
      <c r="H33" s="2"/>
      <c r="I33" s="2"/>
      <c r="J33" s="2"/>
      <c r="K33" s="1"/>
      <c r="L33" s="2"/>
      <c r="M33" s="2"/>
      <c r="N33" s="2"/>
      <c r="O33" s="2"/>
      <c r="P33" s="1"/>
    </row>
  </sheetData>
  <mergeCells count="1">
    <mergeCell ref="A32:P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R16" sqref="R16"/>
    </sheetView>
  </sheetViews>
  <sheetFormatPr defaultRowHeight="15" x14ac:dyDescent="0.25"/>
  <cols>
    <col min="1" max="1" width="14.140625" customWidth="1"/>
    <col min="2" max="2" width="13" customWidth="1"/>
    <col min="3" max="6" width="7.28515625" customWidth="1"/>
    <col min="7" max="7" width="12.42578125" customWidth="1"/>
    <col min="8" max="11" width="7.28515625" customWidth="1"/>
    <col min="12" max="12" width="13" customWidth="1"/>
    <col min="13" max="16" width="7.28515625" customWidth="1"/>
  </cols>
  <sheetData>
    <row r="1" spans="1:16" ht="12.75" customHeight="1" x14ac:dyDescent="0.25">
      <c r="A1" s="22" t="s">
        <v>26</v>
      </c>
      <c r="K1" s="23"/>
      <c r="P1" s="23"/>
    </row>
    <row r="2" spans="1:16" s="23" customFormat="1" ht="16.5" customHeight="1" x14ac:dyDescent="0.3">
      <c r="A2" s="21"/>
      <c r="B2" s="21" t="s">
        <v>2</v>
      </c>
      <c r="C2" s="21"/>
      <c r="D2" s="21"/>
      <c r="E2" s="21"/>
      <c r="F2" s="21"/>
      <c r="G2" s="21" t="s">
        <v>19</v>
      </c>
      <c r="H2" s="21"/>
      <c r="I2" s="21"/>
      <c r="J2" s="21"/>
      <c r="K2" s="21"/>
      <c r="L2" s="21" t="s">
        <v>18</v>
      </c>
      <c r="M2" s="21"/>
      <c r="N2" s="21"/>
      <c r="O2" s="21"/>
      <c r="P2" s="24"/>
    </row>
    <row r="3" spans="1:16" s="25" customFormat="1" ht="12" customHeight="1" x14ac:dyDescent="0.25">
      <c r="A3" s="20" t="s">
        <v>17</v>
      </c>
      <c r="B3" s="20" t="s">
        <v>21</v>
      </c>
      <c r="C3" s="20" t="s">
        <v>22</v>
      </c>
      <c r="D3" s="20" t="s">
        <v>23</v>
      </c>
      <c r="E3" s="20" t="s">
        <v>24</v>
      </c>
      <c r="F3" s="20" t="s">
        <v>2</v>
      </c>
      <c r="G3" s="20" t="s">
        <v>21</v>
      </c>
      <c r="H3" s="20" t="s">
        <v>22</v>
      </c>
      <c r="I3" s="20" t="s">
        <v>23</v>
      </c>
      <c r="J3" s="20" t="s">
        <v>24</v>
      </c>
      <c r="K3" s="20" t="s">
        <v>2</v>
      </c>
      <c r="L3" s="20" t="s">
        <v>21</v>
      </c>
      <c r="M3" s="20" t="s">
        <v>22</v>
      </c>
      <c r="N3" s="20" t="s">
        <v>23</v>
      </c>
      <c r="O3" s="20" t="s">
        <v>24</v>
      </c>
      <c r="P3" s="15" t="s">
        <v>2</v>
      </c>
    </row>
    <row r="4" spans="1:16" ht="13.5" customHeight="1" x14ac:dyDescent="0.25">
      <c r="A4" s="26" t="s">
        <v>4</v>
      </c>
      <c r="B4" s="11">
        <v>407146</v>
      </c>
      <c r="C4" s="11">
        <v>59501</v>
      </c>
      <c r="D4" s="11">
        <v>12024</v>
      </c>
      <c r="E4" s="11">
        <v>4435</v>
      </c>
      <c r="F4" s="10">
        <v>483106</v>
      </c>
      <c r="G4" s="11">
        <v>71537</v>
      </c>
      <c r="H4" s="11">
        <v>28629</v>
      </c>
      <c r="I4" s="11">
        <v>4957</v>
      </c>
      <c r="J4" s="11">
        <v>4145</v>
      </c>
      <c r="K4" s="10">
        <v>109268</v>
      </c>
      <c r="L4" s="11">
        <v>317302</v>
      </c>
      <c r="M4" s="11">
        <v>30194</v>
      </c>
      <c r="N4" s="11">
        <v>6988</v>
      </c>
      <c r="O4" s="8">
        <v>288</v>
      </c>
      <c r="P4" s="10">
        <v>354772</v>
      </c>
    </row>
    <row r="5" spans="1:16" ht="13.5" customHeight="1" x14ac:dyDescent="0.25">
      <c r="A5" s="26" t="s">
        <v>15</v>
      </c>
      <c r="B5" s="11">
        <v>39520</v>
      </c>
      <c r="C5" s="11">
        <v>14928</v>
      </c>
      <c r="D5" s="11">
        <v>1586</v>
      </c>
      <c r="E5" s="8">
        <v>545</v>
      </c>
      <c r="F5" s="10">
        <v>56579</v>
      </c>
      <c r="G5" s="11">
        <v>8694</v>
      </c>
      <c r="H5" s="11">
        <v>8700</v>
      </c>
      <c r="I5" s="8">
        <v>664</v>
      </c>
      <c r="J5" s="8">
        <v>513</v>
      </c>
      <c r="K5" s="10">
        <v>18571</v>
      </c>
      <c r="L5" s="11">
        <v>28924</v>
      </c>
      <c r="M5" s="11">
        <v>6079</v>
      </c>
      <c r="N5" s="8">
        <v>915</v>
      </c>
      <c r="O5" s="8">
        <v>31</v>
      </c>
      <c r="P5" s="10">
        <v>35949</v>
      </c>
    </row>
    <row r="6" spans="1:16" s="23" customFormat="1" ht="13.5" customHeight="1" x14ac:dyDescent="0.25">
      <c r="A6" s="27" t="s">
        <v>2</v>
      </c>
      <c r="B6" s="28">
        <v>446666</v>
      </c>
      <c r="C6" s="28">
        <v>74429</v>
      </c>
      <c r="D6" s="28">
        <v>13610</v>
      </c>
      <c r="E6" s="28">
        <v>4980</v>
      </c>
      <c r="F6" s="29">
        <v>539685</v>
      </c>
      <c r="G6" s="28">
        <v>80231</v>
      </c>
      <c r="H6" s="28">
        <v>37329</v>
      </c>
      <c r="I6" s="28">
        <v>5621</v>
      </c>
      <c r="J6" s="28">
        <v>4658</v>
      </c>
      <c r="K6" s="29">
        <v>127839</v>
      </c>
      <c r="L6" s="28">
        <v>346226</v>
      </c>
      <c r="M6" s="28">
        <v>36273</v>
      </c>
      <c r="N6" s="28">
        <v>7903</v>
      </c>
      <c r="O6" s="37">
        <v>319</v>
      </c>
      <c r="P6" s="29">
        <v>390721</v>
      </c>
    </row>
    <row r="7" spans="1:16" s="25" customFormat="1" ht="13.5" customHeight="1" x14ac:dyDescent="0.25">
      <c r="A7" s="15" t="s">
        <v>16</v>
      </c>
      <c r="B7" s="20" t="s">
        <v>21</v>
      </c>
      <c r="C7" s="20" t="s">
        <v>22</v>
      </c>
      <c r="D7" s="20" t="s">
        <v>23</v>
      </c>
      <c r="E7" s="20" t="s">
        <v>24</v>
      </c>
      <c r="F7" s="15" t="s">
        <v>2</v>
      </c>
      <c r="G7" s="20" t="s">
        <v>21</v>
      </c>
      <c r="H7" s="20" t="s">
        <v>22</v>
      </c>
      <c r="I7" s="20" t="s">
        <v>23</v>
      </c>
      <c r="J7" s="20" t="s">
        <v>24</v>
      </c>
      <c r="K7" s="15" t="s">
        <v>2</v>
      </c>
      <c r="L7" s="20" t="s">
        <v>21</v>
      </c>
      <c r="M7" s="20" t="s">
        <v>22</v>
      </c>
      <c r="N7" s="20" t="s">
        <v>23</v>
      </c>
      <c r="O7" s="20" t="s">
        <v>24</v>
      </c>
      <c r="P7" s="15" t="s">
        <v>2</v>
      </c>
    </row>
    <row r="8" spans="1:16" ht="13.5" customHeight="1" x14ac:dyDescent="0.25">
      <c r="A8" s="26" t="s">
        <v>4</v>
      </c>
      <c r="B8" s="11">
        <v>94496</v>
      </c>
      <c r="C8" s="11">
        <v>15865</v>
      </c>
      <c r="D8" s="11">
        <v>2348</v>
      </c>
      <c r="E8" s="8">
        <v>475</v>
      </c>
      <c r="F8" s="10">
        <v>113184</v>
      </c>
      <c r="G8" s="11">
        <v>16846</v>
      </c>
      <c r="H8" s="11">
        <v>7642</v>
      </c>
      <c r="I8" s="8">
        <v>966</v>
      </c>
      <c r="J8" s="8">
        <v>455</v>
      </c>
      <c r="K8" s="10">
        <v>25909</v>
      </c>
      <c r="L8" s="11">
        <v>73988</v>
      </c>
      <c r="M8" s="11">
        <v>8070</v>
      </c>
      <c r="N8" s="11">
        <v>1375</v>
      </c>
      <c r="O8" s="8">
        <v>20</v>
      </c>
      <c r="P8" s="10">
        <v>83453</v>
      </c>
    </row>
    <row r="9" spans="1:16" ht="13.5" customHeight="1" x14ac:dyDescent="0.25">
      <c r="A9" s="26" t="s">
        <v>15</v>
      </c>
      <c r="B9" s="11">
        <v>8136</v>
      </c>
      <c r="C9" s="11">
        <v>4747</v>
      </c>
      <c r="D9" s="8">
        <v>406</v>
      </c>
      <c r="E9" s="8">
        <v>125</v>
      </c>
      <c r="F9" s="10">
        <v>13414</v>
      </c>
      <c r="G9" s="11">
        <v>1566</v>
      </c>
      <c r="H9" s="11">
        <v>2769</v>
      </c>
      <c r="I9" s="8">
        <v>155</v>
      </c>
      <c r="J9" s="8">
        <v>120</v>
      </c>
      <c r="K9" s="10">
        <v>4610</v>
      </c>
      <c r="L9" s="11">
        <v>6158</v>
      </c>
      <c r="M9" s="11">
        <v>1934</v>
      </c>
      <c r="N9" s="8">
        <v>250</v>
      </c>
      <c r="O9" s="8">
        <v>5</v>
      </c>
      <c r="P9" s="10">
        <v>8347</v>
      </c>
    </row>
    <row r="10" spans="1:16" s="23" customFormat="1" ht="13.5" customHeight="1" x14ac:dyDescent="0.25">
      <c r="A10" s="27" t="s">
        <v>2</v>
      </c>
      <c r="B10" s="28">
        <v>102632</v>
      </c>
      <c r="C10" s="28">
        <v>20612</v>
      </c>
      <c r="D10" s="28">
        <v>2754</v>
      </c>
      <c r="E10" s="37">
        <v>600</v>
      </c>
      <c r="F10" s="29">
        <v>126598</v>
      </c>
      <c r="G10" s="28">
        <v>18412</v>
      </c>
      <c r="H10" s="28">
        <v>10411</v>
      </c>
      <c r="I10" s="28">
        <v>1121</v>
      </c>
      <c r="J10" s="37">
        <v>575</v>
      </c>
      <c r="K10" s="29">
        <v>30519</v>
      </c>
      <c r="L10" s="28">
        <v>80146</v>
      </c>
      <c r="M10" s="28">
        <v>10004</v>
      </c>
      <c r="N10" s="28">
        <v>1625</v>
      </c>
      <c r="O10" s="37">
        <v>25</v>
      </c>
      <c r="P10" s="29">
        <v>91800</v>
      </c>
    </row>
    <row r="11" spans="1:16" s="25" customFormat="1" ht="13.5" customHeight="1" x14ac:dyDescent="0.25">
      <c r="A11" s="15" t="s">
        <v>14</v>
      </c>
      <c r="B11" s="20" t="s">
        <v>21</v>
      </c>
      <c r="C11" s="20" t="s">
        <v>22</v>
      </c>
      <c r="D11" s="20" t="s">
        <v>23</v>
      </c>
      <c r="E11" s="20" t="s">
        <v>24</v>
      </c>
      <c r="F11" s="15" t="s">
        <v>2</v>
      </c>
      <c r="G11" s="20" t="s">
        <v>21</v>
      </c>
      <c r="H11" s="20" t="s">
        <v>22</v>
      </c>
      <c r="I11" s="20" t="s">
        <v>23</v>
      </c>
      <c r="J11" s="20" t="s">
        <v>24</v>
      </c>
      <c r="K11" s="15" t="s">
        <v>2</v>
      </c>
      <c r="L11" s="20" t="s">
        <v>21</v>
      </c>
      <c r="M11" s="20" t="s">
        <v>22</v>
      </c>
      <c r="N11" s="20" t="s">
        <v>23</v>
      </c>
      <c r="O11" s="20" t="s">
        <v>24</v>
      </c>
      <c r="P11" s="15" t="s">
        <v>2</v>
      </c>
    </row>
    <row r="12" spans="1:16" ht="13.5" customHeight="1" x14ac:dyDescent="0.25">
      <c r="A12" s="26" t="s">
        <v>4</v>
      </c>
      <c r="B12" s="11">
        <v>30463</v>
      </c>
      <c r="C12" s="11">
        <v>6293</v>
      </c>
      <c r="D12" s="11">
        <v>1955</v>
      </c>
      <c r="E12" s="11">
        <v>1527</v>
      </c>
      <c r="F12" s="10">
        <v>40238</v>
      </c>
      <c r="G12" s="11">
        <v>5430</v>
      </c>
      <c r="H12" s="11">
        <v>2447</v>
      </c>
      <c r="I12" s="8">
        <v>783</v>
      </c>
      <c r="J12" s="11">
        <v>1447</v>
      </c>
      <c r="K12" s="10">
        <v>10107</v>
      </c>
      <c r="L12" s="11">
        <v>23293</v>
      </c>
      <c r="M12" s="11">
        <v>3803</v>
      </c>
      <c r="N12" s="11">
        <v>1152</v>
      </c>
      <c r="O12" s="8">
        <v>79</v>
      </c>
      <c r="P12" s="10">
        <v>28327</v>
      </c>
    </row>
    <row r="13" spans="1:16" ht="13.5" customHeight="1" x14ac:dyDescent="0.25">
      <c r="A13" s="26" t="s">
        <v>3</v>
      </c>
      <c r="B13" s="11">
        <v>2398</v>
      </c>
      <c r="C13" s="8">
        <v>571</v>
      </c>
      <c r="D13" s="8">
        <v>157</v>
      </c>
      <c r="E13" s="8">
        <v>139</v>
      </c>
      <c r="F13" s="10">
        <v>3265</v>
      </c>
      <c r="G13" s="8">
        <v>525</v>
      </c>
      <c r="H13" s="8">
        <v>217</v>
      </c>
      <c r="I13" s="8">
        <v>56</v>
      </c>
      <c r="J13" s="8">
        <v>135</v>
      </c>
      <c r="K13" s="30">
        <v>933</v>
      </c>
      <c r="L13" s="11">
        <v>1720</v>
      </c>
      <c r="M13" s="8">
        <v>350</v>
      </c>
      <c r="N13" s="8">
        <v>101</v>
      </c>
      <c r="O13" s="8">
        <v>4</v>
      </c>
      <c r="P13" s="10">
        <v>2175</v>
      </c>
    </row>
    <row r="14" spans="1:16" s="23" customFormat="1" ht="13.5" customHeight="1" x14ac:dyDescent="0.25">
      <c r="A14" s="27" t="s">
        <v>2</v>
      </c>
      <c r="B14" s="28">
        <v>32861</v>
      </c>
      <c r="C14" s="28">
        <v>6864</v>
      </c>
      <c r="D14" s="28">
        <v>2112</v>
      </c>
      <c r="E14" s="28">
        <v>1666</v>
      </c>
      <c r="F14" s="29">
        <v>43503</v>
      </c>
      <c r="G14" s="28">
        <v>5955</v>
      </c>
      <c r="H14" s="28">
        <v>2664</v>
      </c>
      <c r="I14" s="37">
        <v>839</v>
      </c>
      <c r="J14" s="28">
        <v>1582</v>
      </c>
      <c r="K14" s="29">
        <v>11040</v>
      </c>
      <c r="L14" s="28">
        <v>25013</v>
      </c>
      <c r="M14" s="28">
        <v>4153</v>
      </c>
      <c r="N14" s="28">
        <v>1253</v>
      </c>
      <c r="O14" s="37">
        <v>83</v>
      </c>
      <c r="P14" s="29">
        <v>30502</v>
      </c>
    </row>
    <row r="15" spans="1:16" s="25" customFormat="1" ht="13.5" customHeight="1" x14ac:dyDescent="0.25">
      <c r="A15" s="15" t="s">
        <v>13</v>
      </c>
      <c r="B15" s="20" t="s">
        <v>21</v>
      </c>
      <c r="C15" s="20" t="s">
        <v>22</v>
      </c>
      <c r="D15" s="20" t="s">
        <v>23</v>
      </c>
      <c r="E15" s="20" t="s">
        <v>24</v>
      </c>
      <c r="F15" s="15" t="s">
        <v>2</v>
      </c>
      <c r="G15" s="20" t="s">
        <v>21</v>
      </c>
      <c r="H15" s="20" t="s">
        <v>22</v>
      </c>
      <c r="I15" s="20" t="s">
        <v>23</v>
      </c>
      <c r="J15" s="20" t="s">
        <v>24</v>
      </c>
      <c r="K15" s="15" t="s">
        <v>2</v>
      </c>
      <c r="L15" s="20" t="s">
        <v>21</v>
      </c>
      <c r="M15" s="20" t="s">
        <v>22</v>
      </c>
      <c r="N15" s="20" t="s">
        <v>23</v>
      </c>
      <c r="O15" s="20" t="s">
        <v>24</v>
      </c>
      <c r="P15" s="15" t="s">
        <v>2</v>
      </c>
    </row>
    <row r="16" spans="1:16" ht="13.5" customHeight="1" x14ac:dyDescent="0.25">
      <c r="A16" s="26" t="s">
        <v>4</v>
      </c>
      <c r="B16" s="11">
        <v>205703</v>
      </c>
      <c r="C16" s="11">
        <v>23066</v>
      </c>
      <c r="D16" s="11">
        <v>4454</v>
      </c>
      <c r="E16" s="8">
        <v>901</v>
      </c>
      <c r="F16" s="10">
        <v>234124</v>
      </c>
      <c r="G16" s="11">
        <v>36760</v>
      </c>
      <c r="H16" s="11">
        <v>11774</v>
      </c>
      <c r="I16" s="11">
        <v>1836</v>
      </c>
      <c r="J16" s="8">
        <v>828</v>
      </c>
      <c r="K16" s="10">
        <v>51198</v>
      </c>
      <c r="L16" s="11">
        <v>159490</v>
      </c>
      <c r="M16" s="11">
        <v>10932</v>
      </c>
      <c r="N16" s="11">
        <v>2584</v>
      </c>
      <c r="O16" s="8">
        <v>72</v>
      </c>
      <c r="P16" s="10">
        <v>173078</v>
      </c>
    </row>
    <row r="17" spans="1:16" ht="13.5" customHeight="1" x14ac:dyDescent="0.25">
      <c r="A17" s="26" t="s">
        <v>3</v>
      </c>
      <c r="B17" s="11">
        <v>22937</v>
      </c>
      <c r="C17" s="11">
        <v>6831</v>
      </c>
      <c r="D17" s="8">
        <v>630</v>
      </c>
      <c r="E17" s="8">
        <v>107</v>
      </c>
      <c r="F17" s="10">
        <v>30505</v>
      </c>
      <c r="G17" s="11">
        <v>5412</v>
      </c>
      <c r="H17" s="11">
        <v>4110</v>
      </c>
      <c r="I17" s="8">
        <v>270</v>
      </c>
      <c r="J17" s="8">
        <v>101</v>
      </c>
      <c r="K17" s="10">
        <v>9893</v>
      </c>
      <c r="L17" s="11">
        <v>16508</v>
      </c>
      <c r="M17" s="11">
        <v>2653</v>
      </c>
      <c r="N17" s="8">
        <v>356</v>
      </c>
      <c r="O17" s="8">
        <v>5</v>
      </c>
      <c r="P17" s="10">
        <v>19522</v>
      </c>
    </row>
    <row r="18" spans="1:16" s="23" customFormat="1" ht="13.5" customHeight="1" x14ac:dyDescent="0.25">
      <c r="A18" s="27" t="s">
        <v>2</v>
      </c>
      <c r="B18" s="28">
        <v>228640</v>
      </c>
      <c r="C18" s="28">
        <v>29897</v>
      </c>
      <c r="D18" s="28">
        <v>5084</v>
      </c>
      <c r="E18" s="28">
        <v>1008</v>
      </c>
      <c r="F18" s="29">
        <v>264629</v>
      </c>
      <c r="G18" s="28">
        <v>42172</v>
      </c>
      <c r="H18" s="28">
        <v>15884</v>
      </c>
      <c r="I18" s="28">
        <v>2106</v>
      </c>
      <c r="J18" s="37">
        <v>929</v>
      </c>
      <c r="K18" s="29">
        <v>61091</v>
      </c>
      <c r="L18" s="28">
        <v>175998</v>
      </c>
      <c r="M18" s="28">
        <v>13585</v>
      </c>
      <c r="N18" s="28">
        <v>2940</v>
      </c>
      <c r="O18" s="37">
        <v>77</v>
      </c>
      <c r="P18" s="29">
        <v>192600</v>
      </c>
    </row>
    <row r="19" spans="1:16" s="25" customFormat="1" ht="13.5" customHeight="1" x14ac:dyDescent="0.25">
      <c r="A19" s="15" t="s">
        <v>12</v>
      </c>
      <c r="B19" s="20" t="s">
        <v>21</v>
      </c>
      <c r="C19" s="20" t="s">
        <v>22</v>
      </c>
      <c r="D19" s="20" t="s">
        <v>23</v>
      </c>
      <c r="E19" s="20" t="s">
        <v>24</v>
      </c>
      <c r="F19" s="15" t="s">
        <v>2</v>
      </c>
      <c r="G19" s="20" t="s">
        <v>21</v>
      </c>
      <c r="H19" s="20" t="s">
        <v>22</v>
      </c>
      <c r="I19" s="20" t="s">
        <v>23</v>
      </c>
      <c r="J19" s="20" t="s">
        <v>24</v>
      </c>
      <c r="K19" s="15" t="s">
        <v>2</v>
      </c>
      <c r="L19" s="20" t="s">
        <v>21</v>
      </c>
      <c r="M19" s="20" t="s">
        <v>22</v>
      </c>
      <c r="N19" s="20" t="s">
        <v>23</v>
      </c>
      <c r="O19" s="20" t="s">
        <v>24</v>
      </c>
      <c r="P19" s="15" t="s">
        <v>2</v>
      </c>
    </row>
    <row r="20" spans="1:16" ht="13.5" customHeight="1" x14ac:dyDescent="0.25">
      <c r="A20" s="26" t="s">
        <v>11</v>
      </c>
      <c r="B20" s="11">
        <v>36061</v>
      </c>
      <c r="C20" s="11">
        <v>7268</v>
      </c>
      <c r="D20" s="11">
        <v>1942</v>
      </c>
      <c r="E20" s="8">
        <v>934</v>
      </c>
      <c r="F20" s="10">
        <v>46205</v>
      </c>
      <c r="G20" s="11">
        <v>5899</v>
      </c>
      <c r="H20" s="11">
        <v>3475</v>
      </c>
      <c r="I20" s="8">
        <v>756</v>
      </c>
      <c r="J20" s="8">
        <v>841</v>
      </c>
      <c r="K20" s="10">
        <v>10971</v>
      </c>
      <c r="L20" s="11">
        <v>28866</v>
      </c>
      <c r="M20" s="11">
        <v>3733</v>
      </c>
      <c r="N20" s="11">
        <v>1174</v>
      </c>
      <c r="O20" s="8">
        <v>93</v>
      </c>
      <c r="P20" s="10">
        <v>33866</v>
      </c>
    </row>
    <row r="21" spans="1:16" ht="13.5" customHeight="1" x14ac:dyDescent="0.25">
      <c r="A21" s="26" t="s">
        <v>3</v>
      </c>
      <c r="B21" s="11">
        <v>3031</v>
      </c>
      <c r="C21" s="11">
        <v>1088</v>
      </c>
      <c r="D21" s="8">
        <v>256</v>
      </c>
      <c r="E21" s="8">
        <v>108</v>
      </c>
      <c r="F21" s="10">
        <v>4483</v>
      </c>
      <c r="G21" s="8">
        <v>608</v>
      </c>
      <c r="H21" s="8">
        <v>581</v>
      </c>
      <c r="I21" s="8">
        <v>115</v>
      </c>
      <c r="J21" s="8">
        <v>94</v>
      </c>
      <c r="K21" s="10">
        <v>1398</v>
      </c>
      <c r="L21" s="11">
        <v>2291</v>
      </c>
      <c r="M21" s="8">
        <v>494</v>
      </c>
      <c r="N21" s="8">
        <v>140</v>
      </c>
      <c r="O21" s="8">
        <v>14</v>
      </c>
      <c r="P21" s="10">
        <v>2939</v>
      </c>
    </row>
    <row r="22" spans="1:16" s="23" customFormat="1" ht="13.5" customHeight="1" x14ac:dyDescent="0.25">
      <c r="A22" s="27" t="s">
        <v>2</v>
      </c>
      <c r="B22" s="28">
        <v>39092</v>
      </c>
      <c r="C22" s="28">
        <v>8356</v>
      </c>
      <c r="D22" s="28">
        <v>2198</v>
      </c>
      <c r="E22" s="28">
        <v>1042</v>
      </c>
      <c r="F22" s="29">
        <v>50688</v>
      </c>
      <c r="G22" s="28">
        <v>6507</v>
      </c>
      <c r="H22" s="28">
        <v>4056</v>
      </c>
      <c r="I22" s="37">
        <v>871</v>
      </c>
      <c r="J22" s="37">
        <v>935</v>
      </c>
      <c r="K22" s="29">
        <v>12369</v>
      </c>
      <c r="L22" s="28">
        <v>31157</v>
      </c>
      <c r="M22" s="28">
        <v>4227</v>
      </c>
      <c r="N22" s="28">
        <v>1314</v>
      </c>
      <c r="O22" s="37">
        <v>107</v>
      </c>
      <c r="P22" s="29">
        <v>36805</v>
      </c>
    </row>
    <row r="23" spans="1:16" s="25" customFormat="1" ht="13.5" customHeight="1" x14ac:dyDescent="0.25">
      <c r="A23" s="15" t="s">
        <v>10</v>
      </c>
      <c r="B23" s="20" t="s">
        <v>21</v>
      </c>
      <c r="C23" s="20" t="s">
        <v>22</v>
      </c>
      <c r="D23" s="20" t="s">
        <v>23</v>
      </c>
      <c r="E23" s="20" t="s">
        <v>24</v>
      </c>
      <c r="F23" s="15" t="s">
        <v>2</v>
      </c>
      <c r="G23" s="20" t="s">
        <v>21</v>
      </c>
      <c r="H23" s="20" t="s">
        <v>22</v>
      </c>
      <c r="I23" s="20" t="s">
        <v>23</v>
      </c>
      <c r="J23" s="20" t="s">
        <v>24</v>
      </c>
      <c r="K23" s="15" t="s">
        <v>2</v>
      </c>
      <c r="L23" s="20" t="s">
        <v>21</v>
      </c>
      <c r="M23" s="20" t="s">
        <v>22</v>
      </c>
      <c r="N23" s="20" t="s">
        <v>23</v>
      </c>
      <c r="O23" s="20" t="s">
        <v>24</v>
      </c>
      <c r="P23" s="15" t="s">
        <v>2</v>
      </c>
    </row>
    <row r="24" spans="1:16" ht="13.5" customHeight="1" x14ac:dyDescent="0.25">
      <c r="A24" s="26" t="s">
        <v>4</v>
      </c>
      <c r="B24" s="11">
        <v>23475</v>
      </c>
      <c r="C24" s="11">
        <v>5477</v>
      </c>
      <c r="D24" s="8">
        <v>740</v>
      </c>
      <c r="E24" s="8">
        <v>168</v>
      </c>
      <c r="F24" s="10">
        <v>29860</v>
      </c>
      <c r="G24" s="11">
        <v>3608</v>
      </c>
      <c r="H24" s="11">
        <v>2714</v>
      </c>
      <c r="I24" s="8">
        <v>342</v>
      </c>
      <c r="J24" s="8">
        <v>158</v>
      </c>
      <c r="K24" s="10">
        <v>6822</v>
      </c>
      <c r="L24" s="11">
        <v>19156</v>
      </c>
      <c r="M24" s="11">
        <v>2715</v>
      </c>
      <c r="N24" s="8">
        <v>397</v>
      </c>
      <c r="O24" s="8">
        <v>10</v>
      </c>
      <c r="P24" s="10">
        <v>22278</v>
      </c>
    </row>
    <row r="25" spans="1:16" ht="13.5" customHeight="1" x14ac:dyDescent="0.25">
      <c r="A25" s="26" t="s">
        <v>3</v>
      </c>
      <c r="B25" s="11">
        <v>1598</v>
      </c>
      <c r="C25" s="11">
        <v>1519</v>
      </c>
      <c r="D25" s="8">
        <v>77</v>
      </c>
      <c r="E25" s="8">
        <v>0</v>
      </c>
      <c r="F25" s="10">
        <v>3194</v>
      </c>
      <c r="G25" s="8">
        <v>297</v>
      </c>
      <c r="H25" s="8">
        <v>952</v>
      </c>
      <c r="I25" s="8">
        <v>42</v>
      </c>
      <c r="J25" s="8">
        <v>0</v>
      </c>
      <c r="K25" s="10">
        <v>1291</v>
      </c>
      <c r="L25" s="11">
        <v>1252</v>
      </c>
      <c r="M25" s="8">
        <v>551</v>
      </c>
      <c r="N25" s="8">
        <v>35</v>
      </c>
      <c r="O25" s="8">
        <v>0</v>
      </c>
      <c r="P25" s="10">
        <v>1838</v>
      </c>
    </row>
    <row r="26" spans="1:16" s="23" customFormat="1" ht="13.5" customHeight="1" x14ac:dyDescent="0.25">
      <c r="A26" s="27" t="s">
        <v>2</v>
      </c>
      <c r="B26" s="28">
        <v>25073</v>
      </c>
      <c r="C26" s="28">
        <v>6996</v>
      </c>
      <c r="D26" s="37">
        <v>817</v>
      </c>
      <c r="E26" s="37">
        <v>168</v>
      </c>
      <c r="F26" s="29">
        <v>33054</v>
      </c>
      <c r="G26" s="28">
        <v>3905</v>
      </c>
      <c r="H26" s="28">
        <v>3666</v>
      </c>
      <c r="I26" s="37">
        <v>384</v>
      </c>
      <c r="J26" s="37">
        <v>158</v>
      </c>
      <c r="K26" s="29">
        <v>8113</v>
      </c>
      <c r="L26" s="28">
        <v>20408</v>
      </c>
      <c r="M26" s="28">
        <v>3266</v>
      </c>
      <c r="N26" s="37">
        <v>432</v>
      </c>
      <c r="O26" s="37">
        <v>10</v>
      </c>
      <c r="P26" s="29">
        <v>24116</v>
      </c>
    </row>
    <row r="27" spans="1:16" s="25" customFormat="1" ht="13.5" customHeight="1" x14ac:dyDescent="0.25">
      <c r="A27" s="15" t="s">
        <v>9</v>
      </c>
      <c r="B27" s="20" t="s">
        <v>21</v>
      </c>
      <c r="C27" s="20" t="s">
        <v>22</v>
      </c>
      <c r="D27" s="20" t="s">
        <v>23</v>
      </c>
      <c r="E27" s="20" t="s">
        <v>24</v>
      </c>
      <c r="F27" s="15" t="s">
        <v>2</v>
      </c>
      <c r="G27" s="20" t="s">
        <v>21</v>
      </c>
      <c r="H27" s="20" t="s">
        <v>22</v>
      </c>
      <c r="I27" s="20" t="s">
        <v>23</v>
      </c>
      <c r="J27" s="20" t="s">
        <v>24</v>
      </c>
      <c r="K27" s="15" t="s">
        <v>2</v>
      </c>
      <c r="L27" s="20" t="s">
        <v>21</v>
      </c>
      <c r="M27" s="20" t="s">
        <v>22</v>
      </c>
      <c r="N27" s="20" t="s">
        <v>23</v>
      </c>
      <c r="O27" s="20" t="s">
        <v>24</v>
      </c>
      <c r="P27" s="15" t="s">
        <v>2</v>
      </c>
    </row>
    <row r="28" spans="1:16" ht="13.5" customHeight="1" x14ac:dyDescent="0.25">
      <c r="A28" s="26" t="s">
        <v>4</v>
      </c>
      <c r="B28" s="11">
        <v>16948</v>
      </c>
      <c r="C28" s="11">
        <v>1532</v>
      </c>
      <c r="D28" s="8">
        <v>585</v>
      </c>
      <c r="E28" s="8">
        <v>430</v>
      </c>
      <c r="F28" s="10">
        <v>19495</v>
      </c>
      <c r="G28" s="11">
        <v>2994</v>
      </c>
      <c r="H28" s="8">
        <v>577</v>
      </c>
      <c r="I28" s="8">
        <v>274</v>
      </c>
      <c r="J28" s="8">
        <v>416</v>
      </c>
      <c r="K28" s="10">
        <v>4261</v>
      </c>
      <c r="L28" s="11">
        <v>12509</v>
      </c>
      <c r="M28" s="8">
        <v>941</v>
      </c>
      <c r="N28" s="8">
        <v>306</v>
      </c>
      <c r="O28" s="8">
        <v>14</v>
      </c>
      <c r="P28" s="10">
        <v>13770</v>
      </c>
    </row>
    <row r="29" spans="1:16" ht="13.5" customHeight="1" x14ac:dyDescent="0.25">
      <c r="A29" s="26" t="s">
        <v>3</v>
      </c>
      <c r="B29" s="11">
        <v>1420</v>
      </c>
      <c r="C29" s="8">
        <v>172</v>
      </c>
      <c r="D29" s="8">
        <v>60</v>
      </c>
      <c r="E29" s="8">
        <v>66</v>
      </c>
      <c r="F29" s="10">
        <v>1718</v>
      </c>
      <c r="G29" s="8">
        <v>286</v>
      </c>
      <c r="H29" s="8">
        <v>71</v>
      </c>
      <c r="I29" s="8">
        <v>26</v>
      </c>
      <c r="J29" s="8">
        <v>63</v>
      </c>
      <c r="K29" s="30">
        <v>446</v>
      </c>
      <c r="L29" s="8">
        <v>995</v>
      </c>
      <c r="M29" s="8">
        <v>97</v>
      </c>
      <c r="N29" s="8">
        <v>33</v>
      </c>
      <c r="O29" s="8">
        <v>3</v>
      </c>
      <c r="P29" s="10">
        <v>1128</v>
      </c>
    </row>
    <row r="30" spans="1:16" s="23" customFormat="1" ht="13.5" customHeight="1" thickBot="1" x14ac:dyDescent="0.3">
      <c r="A30" s="31" t="s">
        <v>2</v>
      </c>
      <c r="B30" s="32">
        <v>18368</v>
      </c>
      <c r="C30" s="32">
        <v>1704</v>
      </c>
      <c r="D30" s="38">
        <v>645</v>
      </c>
      <c r="E30" s="38">
        <v>496</v>
      </c>
      <c r="F30" s="33">
        <v>21213</v>
      </c>
      <c r="G30" s="32">
        <v>3280</v>
      </c>
      <c r="H30" s="38">
        <v>648</v>
      </c>
      <c r="I30" s="38">
        <v>300</v>
      </c>
      <c r="J30" s="38">
        <v>479</v>
      </c>
      <c r="K30" s="33">
        <v>4707</v>
      </c>
      <c r="L30" s="32">
        <v>13504</v>
      </c>
      <c r="M30" s="32">
        <v>1038</v>
      </c>
      <c r="N30" s="38">
        <v>339</v>
      </c>
      <c r="O30" s="38">
        <v>17</v>
      </c>
      <c r="P30" s="33">
        <v>14898</v>
      </c>
    </row>
    <row r="31" spans="1:16" ht="15.75" thickTop="1" x14ac:dyDescent="0.25">
      <c r="A31" s="1" t="s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customHeight="1" x14ac:dyDescent="0.25">
      <c r="A32" s="34" t="s">
        <v>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2" t="s">
        <v>0</v>
      </c>
      <c r="B33" s="2"/>
      <c r="C33" s="2"/>
      <c r="D33" s="2"/>
      <c r="E33" s="2"/>
      <c r="F33" s="1"/>
      <c r="G33" s="2"/>
      <c r="H33" s="2"/>
      <c r="I33" s="2"/>
      <c r="J33" s="2"/>
      <c r="K33" s="1"/>
      <c r="L33" s="2"/>
      <c r="M33" s="2"/>
      <c r="N33" s="2"/>
      <c r="O33" s="2"/>
      <c r="P33" s="1"/>
    </row>
  </sheetData>
  <mergeCells count="1">
    <mergeCell ref="A32:P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LMI tract_orig</vt:lpstr>
      <vt:lpstr>2011 - tract Loan Type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FRS User</cp:lastModifiedBy>
  <dcterms:created xsi:type="dcterms:W3CDTF">2011-12-29T13:54:10Z</dcterms:created>
  <dcterms:modified xsi:type="dcterms:W3CDTF">2013-01-25T19:27:51Z</dcterms:modified>
</cp:coreProperties>
</file>