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75" yWindow="3105" windowWidth="27795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10" i="1" l="1"/>
  <c r="G10" i="1" s="1"/>
  <c r="C10" i="1"/>
  <c r="H9" i="1"/>
  <c r="G9" i="1" s="1"/>
  <c r="C9" i="1"/>
  <c r="H8" i="1"/>
  <c r="G8" i="1" s="1"/>
  <c r="C8" i="1"/>
  <c r="H7" i="1"/>
  <c r="G7" i="1" s="1"/>
  <c r="C7" i="1"/>
  <c r="H6" i="1"/>
  <c r="G6" i="1" s="1"/>
  <c r="C6" i="1"/>
  <c r="H5" i="1"/>
  <c r="H11" i="1" s="1"/>
  <c r="C5" i="1"/>
  <c r="G11" i="1" l="1"/>
  <c r="E11" i="1"/>
  <c r="C11" i="1"/>
  <c r="E5" i="1"/>
  <c r="E6" i="1"/>
  <c r="E7" i="1"/>
  <c r="E8" i="1"/>
  <c r="E9" i="1"/>
  <c r="E10" i="1"/>
  <c r="G5" i="1"/>
</calcChain>
</file>

<file path=xl/sharedStrings.xml><?xml version="1.0" encoding="utf-8"?>
<sst xmlns="http://schemas.openxmlformats.org/spreadsheetml/2006/main" count="22" uniqueCount="18">
  <si>
    <t xml:space="preserve"> Purchase</t>
  </si>
  <si>
    <t>Improvement</t>
  </si>
  <si>
    <t>Refinancing</t>
  </si>
  <si>
    <t>Total Applications</t>
  </si>
  <si>
    <t>State</t>
  </si>
  <si>
    <t>Number of Applications</t>
  </si>
  <si>
    <t>Share of State Total</t>
  </si>
  <si>
    <t>State Share of Total</t>
  </si>
  <si>
    <t>CT</t>
  </si>
  <si>
    <t>ME</t>
  </si>
  <si>
    <t>MA</t>
  </si>
  <si>
    <t>NH</t>
  </si>
  <si>
    <t>RI</t>
  </si>
  <si>
    <t>VT</t>
  </si>
  <si>
    <t>Total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</si>
  <si>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Tables include only first-lien loans for owner-occupied homes. The data exclude  junior-lien loans, all loans for multi-family properties, and all loans for non-owner-occupied homes</t>
    </r>
  </si>
  <si>
    <t>2012 Mortgage Applications by State and Purpose</t>
  </si>
  <si>
    <t>Source: 2012 HMDA. Data compiled by the Federal Reserve Bank of Boston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</si>
</sst>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54222235786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9" fontId="5" fillId="0" borderId="0" xfId="1" applyFont="1" applyFill="1" applyAlignment="1"/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9" fontId="4" fillId="0" borderId="0" xfId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/>
    </xf>
    <xf numFmtId="3" fontId="0" fillId="0" borderId="10" xfId="0" applyNumberFormat="1" applyBorder="1"/>
    <xf numFmtId="164" fontId="5" fillId="0" borderId="10" xfId="1" applyNumberFormat="1" applyFont="1" applyBorder="1"/>
    <xf numFmtId="3" fontId="5" fillId="0" borderId="10" xfId="0" applyNumberFormat="1" applyFont="1" applyBorder="1"/>
    <xf numFmtId="9" fontId="5" fillId="0" borderId="0" xfId="1" applyFont="1" applyFill="1" applyBorder="1"/>
    <xf numFmtId="0" fontId="5" fillId="0" borderId="11" xfId="0" applyFont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3" fontId="3" fillId="4" borderId="13" xfId="0" applyNumberFormat="1" applyFont="1" applyFill="1" applyBorder="1"/>
    <xf numFmtId="164" fontId="6" fillId="4" borderId="14" xfId="1" applyNumberFormat="1" applyFont="1" applyFill="1" applyBorder="1"/>
    <xf numFmtId="3" fontId="6" fillId="4" borderId="15" xfId="0" applyNumberFormat="1" applyFont="1" applyFill="1" applyBorder="1"/>
    <xf numFmtId="9" fontId="4" fillId="0" borderId="0" xfId="1" applyFont="1" applyFill="1" applyBorder="1"/>
    <xf numFmtId="0" fontId="7" fillId="0" borderId="0" xfId="0" applyFont="1" applyAlignment="1">
      <alignment horizontal="left" wrapText="1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4" sqref="A14"/>
    </sheetView>
  </sheetViews>
  <sheetFormatPr defaultRowHeight="15" x14ac:dyDescent="0.25"/>
  <cols>
    <col min="2" max="8" width="12.7109375" customWidth="1"/>
  </cols>
  <sheetData>
    <row r="1" spans="1:10" x14ac:dyDescent="0.25">
      <c r="A1" s="1" t="s">
        <v>16</v>
      </c>
      <c r="B1" s="2"/>
      <c r="C1" s="2"/>
      <c r="D1" s="2"/>
      <c r="E1" s="3"/>
      <c r="F1" s="3"/>
      <c r="G1" s="3"/>
      <c r="H1" s="3"/>
      <c r="I1" s="4"/>
      <c r="J1" s="3"/>
    </row>
    <row r="2" spans="1:10" ht="15.75" thickBot="1" x14ac:dyDescent="0.3">
      <c r="A2" s="1"/>
      <c r="B2" s="2"/>
      <c r="C2" s="2"/>
      <c r="D2" s="2"/>
      <c r="E2" s="3"/>
      <c r="F2" s="3"/>
      <c r="G2" s="3"/>
      <c r="H2" s="3"/>
      <c r="I2" s="4"/>
      <c r="J2" s="3"/>
    </row>
    <row r="3" spans="1:10" ht="30" x14ac:dyDescent="0.25">
      <c r="A3" s="5"/>
      <c r="B3" s="6" t="s">
        <v>0</v>
      </c>
      <c r="C3" s="7"/>
      <c r="D3" s="6" t="s">
        <v>1</v>
      </c>
      <c r="E3" s="7"/>
      <c r="F3" s="6" t="s">
        <v>2</v>
      </c>
      <c r="G3" s="7"/>
      <c r="H3" s="8" t="s">
        <v>3</v>
      </c>
      <c r="I3" s="9"/>
      <c r="J3" s="2"/>
    </row>
    <row r="4" spans="1:10" ht="30" x14ac:dyDescent="0.25">
      <c r="A4" s="10" t="s">
        <v>4</v>
      </c>
      <c r="B4" s="11" t="s">
        <v>5</v>
      </c>
      <c r="C4" s="12" t="s">
        <v>6</v>
      </c>
      <c r="D4" s="11" t="s">
        <v>5</v>
      </c>
      <c r="E4" s="12" t="s">
        <v>7</v>
      </c>
      <c r="F4" s="11" t="s">
        <v>5</v>
      </c>
      <c r="G4" s="12" t="s">
        <v>7</v>
      </c>
      <c r="H4" s="13" t="s">
        <v>5</v>
      </c>
      <c r="I4" s="9"/>
      <c r="J4" s="2"/>
    </row>
    <row r="5" spans="1:10" x14ac:dyDescent="0.25">
      <c r="A5" s="14" t="s">
        <v>8</v>
      </c>
      <c r="B5" s="15">
        <v>33801</v>
      </c>
      <c r="C5" s="16">
        <f>B5/H5</f>
        <v>0.2111480366312265</v>
      </c>
      <c r="D5" s="15">
        <v>4630</v>
      </c>
      <c r="E5" s="16">
        <f>D5/H5</f>
        <v>2.8922677127971915E-2</v>
      </c>
      <c r="F5" s="15">
        <v>121651</v>
      </c>
      <c r="G5" s="16">
        <f>F5/H5</f>
        <v>0.75992928624080158</v>
      </c>
      <c r="H5" s="17">
        <f>F5+D5+B5</f>
        <v>160082</v>
      </c>
      <c r="I5" s="18"/>
      <c r="J5" s="2"/>
    </row>
    <row r="6" spans="1:10" x14ac:dyDescent="0.25">
      <c r="A6" s="14" t="s">
        <v>9</v>
      </c>
      <c r="B6" s="15">
        <v>12305</v>
      </c>
      <c r="C6" s="16">
        <f t="shared" ref="C6:C10" si="0">B6/H6</f>
        <v>0.22953663632293689</v>
      </c>
      <c r="D6" s="15">
        <v>2409</v>
      </c>
      <c r="E6" s="16">
        <f t="shared" ref="E6:E10" si="1">D6/H6</f>
        <v>4.4937322787643633E-2</v>
      </c>
      <c r="F6" s="15">
        <v>38894</v>
      </c>
      <c r="G6" s="16">
        <f t="shared" ref="G6:G10" si="2">F6/H6</f>
        <v>0.72552604088941952</v>
      </c>
      <c r="H6" s="17">
        <f t="shared" ref="H6:H10" si="3">F6+D6+B6</f>
        <v>53608</v>
      </c>
      <c r="I6" s="18"/>
      <c r="J6" s="2"/>
    </row>
    <row r="7" spans="1:10" x14ac:dyDescent="0.25">
      <c r="A7" s="14" t="s">
        <v>10</v>
      </c>
      <c r="B7" s="15">
        <v>70688</v>
      </c>
      <c r="C7" s="16">
        <f t="shared" si="0"/>
        <v>0.19866057000250123</v>
      </c>
      <c r="D7" s="15">
        <v>11736</v>
      </c>
      <c r="E7" s="16">
        <f t="shared" si="1"/>
        <v>3.2982690832239626E-2</v>
      </c>
      <c r="F7" s="15">
        <v>273399</v>
      </c>
      <c r="G7" s="16">
        <f t="shared" si="2"/>
        <v>0.76835673916525915</v>
      </c>
      <c r="H7" s="17">
        <f t="shared" si="3"/>
        <v>355823</v>
      </c>
      <c r="I7" s="18"/>
      <c r="J7" s="2"/>
    </row>
    <row r="8" spans="1:10" x14ac:dyDescent="0.25">
      <c r="A8" s="14" t="s">
        <v>11</v>
      </c>
      <c r="B8" s="15">
        <v>14480</v>
      </c>
      <c r="C8" s="16">
        <f t="shared" si="0"/>
        <v>0.21949038213760591</v>
      </c>
      <c r="D8" s="15">
        <v>1942</v>
      </c>
      <c r="E8" s="16">
        <f t="shared" si="1"/>
        <v>2.9437176941383335E-2</v>
      </c>
      <c r="F8" s="15">
        <v>49549</v>
      </c>
      <c r="G8" s="16">
        <f t="shared" si="2"/>
        <v>0.75107244092101078</v>
      </c>
      <c r="H8" s="17">
        <f t="shared" si="3"/>
        <v>65971</v>
      </c>
      <c r="I8" s="18"/>
      <c r="J8" s="2"/>
    </row>
    <row r="9" spans="1:10" x14ac:dyDescent="0.25">
      <c r="A9" s="14" t="s">
        <v>12</v>
      </c>
      <c r="B9" s="15">
        <v>9079</v>
      </c>
      <c r="C9" s="16">
        <f t="shared" si="0"/>
        <v>0.20859755537174893</v>
      </c>
      <c r="D9" s="15">
        <v>1015</v>
      </c>
      <c r="E9" s="16">
        <f t="shared" si="1"/>
        <v>2.3320466868853966E-2</v>
      </c>
      <c r="F9" s="15">
        <v>33430</v>
      </c>
      <c r="G9" s="16">
        <f t="shared" si="2"/>
        <v>0.76808197775939713</v>
      </c>
      <c r="H9" s="17">
        <f t="shared" si="3"/>
        <v>43524</v>
      </c>
      <c r="I9" s="18"/>
      <c r="J9" s="2"/>
    </row>
    <row r="10" spans="1:10" ht="15.75" thickBot="1" x14ac:dyDescent="0.3">
      <c r="A10" s="19" t="s">
        <v>13</v>
      </c>
      <c r="B10" s="15">
        <v>5302</v>
      </c>
      <c r="C10" s="16">
        <f t="shared" si="0"/>
        <v>0.19992458521870288</v>
      </c>
      <c r="D10" s="15">
        <v>1737</v>
      </c>
      <c r="E10" s="16">
        <f t="shared" si="1"/>
        <v>6.5497737556561089E-2</v>
      </c>
      <c r="F10" s="15">
        <v>19481</v>
      </c>
      <c r="G10" s="16">
        <f t="shared" si="2"/>
        <v>0.7345776772247361</v>
      </c>
      <c r="H10" s="17">
        <f t="shared" si="3"/>
        <v>26520</v>
      </c>
      <c r="I10" s="18"/>
      <c r="J10" s="2"/>
    </row>
    <row r="11" spans="1:10" ht="15.75" thickBot="1" x14ac:dyDescent="0.3">
      <c r="A11" s="20" t="s">
        <v>14</v>
      </c>
      <c r="B11" s="21">
        <v>145655</v>
      </c>
      <c r="C11" s="22">
        <f>B11/H11</f>
        <v>0.20644822033994398</v>
      </c>
      <c r="D11" s="21">
        <v>23469</v>
      </c>
      <c r="E11" s="22">
        <f>D11/H11</f>
        <v>3.3264448753274146E-2</v>
      </c>
      <c r="F11" s="21">
        <v>536404</v>
      </c>
      <c r="G11" s="22">
        <f>F11/H11</f>
        <v>0.76028733090678191</v>
      </c>
      <c r="H11" s="23">
        <f>SUM(H5:H10)</f>
        <v>705528</v>
      </c>
      <c r="I11" s="24"/>
      <c r="J11" s="2"/>
    </row>
    <row r="12" spans="1:10" x14ac:dyDescent="0.25">
      <c r="A12" s="25" t="s">
        <v>15</v>
      </c>
      <c r="B12" s="25"/>
      <c r="C12" s="25"/>
      <c r="D12" s="25"/>
      <c r="E12" s="25"/>
      <c r="F12" s="25"/>
      <c r="G12" s="25"/>
      <c r="H12" s="25"/>
      <c r="I12" s="25"/>
    </row>
    <row r="13" spans="1:10" x14ac:dyDescent="0.25">
      <c r="A13" s="26" t="s">
        <v>17</v>
      </c>
    </row>
  </sheetData>
  <mergeCells count="4">
    <mergeCell ref="B3:C3"/>
    <mergeCell ref="D3:E3"/>
    <mergeCell ref="F3:G3"/>
    <mergeCell ref="A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Leung</dc:creator>
  <cp:lastModifiedBy>Rebecca Leung</cp:lastModifiedBy>
  <dcterms:created xsi:type="dcterms:W3CDTF">2014-10-29T19:33:56Z</dcterms:created>
  <dcterms:modified xsi:type="dcterms:W3CDTF">2014-10-29T19:34:55Z</dcterms:modified>
</cp:coreProperties>
</file>