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85"/>
  </bookViews>
  <sheets>
    <sheet name="2014" sheetId="1" r:id="rId1"/>
  </sheets>
  <calcPr calcId="145621" iterate="1" iterateCount="5"/>
</workbook>
</file>

<file path=xl/calcChain.xml><?xml version="1.0" encoding="utf-8"?>
<calcChain xmlns="http://schemas.openxmlformats.org/spreadsheetml/2006/main">
  <c r="G10" i="1" l="1"/>
  <c r="G5" i="1"/>
  <c r="G6" i="1"/>
  <c r="G7" i="1"/>
  <c r="G8" i="1"/>
  <c r="G9" i="1"/>
  <c r="G4" i="1"/>
  <c r="E10" i="1"/>
  <c r="E5" i="1"/>
  <c r="E6" i="1"/>
  <c r="E7" i="1"/>
  <c r="E8" i="1"/>
  <c r="E9" i="1"/>
  <c r="E4" i="1"/>
  <c r="C10" i="1"/>
  <c r="C5" i="1"/>
  <c r="C6" i="1"/>
  <c r="C7" i="1"/>
  <c r="C8" i="1"/>
  <c r="C9" i="1"/>
  <c r="C4" i="1"/>
  <c r="D10" i="1"/>
  <c r="F10" i="1"/>
  <c r="H10" i="1"/>
  <c r="B10" i="1"/>
  <c r="H5" i="1"/>
  <c r="H6" i="1"/>
  <c r="H7" i="1"/>
  <c r="H8" i="1"/>
  <c r="H9" i="1"/>
  <c r="H4" i="1"/>
</calcChain>
</file>

<file path=xl/sharedStrings.xml><?xml version="1.0" encoding="utf-8"?>
<sst xmlns="http://schemas.openxmlformats.org/spreadsheetml/2006/main" count="22" uniqueCount="18">
  <si>
    <t xml:space="preserve"> Purchase</t>
  </si>
  <si>
    <t>Improvement</t>
  </si>
  <si>
    <t>Refinancing</t>
  </si>
  <si>
    <t>Total Applications</t>
  </si>
  <si>
    <t>State</t>
  </si>
  <si>
    <t>Number of Applications</t>
  </si>
  <si>
    <t>Share of State Total</t>
  </si>
  <si>
    <t>State Share of Total</t>
  </si>
  <si>
    <t>CT</t>
  </si>
  <si>
    <t>ME</t>
  </si>
  <si>
    <t>MA</t>
  </si>
  <si>
    <t>NH</t>
  </si>
  <si>
    <t>RI</t>
  </si>
  <si>
    <t>VT</t>
  </si>
  <si>
    <t>Total</t>
  </si>
  <si>
    <t>NOTE: Tables include only first-lien loans for owner-occupied homes. The data exclude  junior-lien loans, all loans for multi-family properties, and all loans for non-owner-occupied homes.</t>
  </si>
  <si>
    <t>2014 Mortgage Applications by State and Purpose</t>
  </si>
  <si>
    <t>Source: 2014 HMDA. Data compiled by the Federal Reserve Bank of Boston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</si>
</sst>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542222357860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/>
    <xf numFmtId="9" fontId="4" fillId="0" borderId="0" xfId="1" applyFont="1" applyFill="1" applyAlignment="1"/>
    <xf numFmtId="0" fontId="4" fillId="2" borderId="1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9" fontId="3" fillId="0" borderId="0" xfId="1" applyFont="1" applyFill="1" applyBorder="1" applyAlignment="1">
      <alignment horizontal="center"/>
    </xf>
    <xf numFmtId="9" fontId="4" fillId="0" borderId="0" xfId="1" applyFont="1" applyFill="1" applyBorder="1"/>
    <xf numFmtId="3" fontId="2" fillId="4" borderId="5" xfId="0" applyNumberFormat="1" applyFont="1" applyFill="1" applyBorder="1"/>
    <xf numFmtId="9" fontId="3" fillId="0" borderId="0" xfId="1" applyFont="1" applyFill="1" applyBorder="1"/>
    <xf numFmtId="0" fontId="3" fillId="3" borderId="8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center" wrapText="1"/>
    </xf>
    <xf numFmtId="164" fontId="4" fillId="0" borderId="12" xfId="1" applyNumberFormat="1" applyFont="1" applyBorder="1"/>
    <xf numFmtId="3" fontId="4" fillId="0" borderId="16" xfId="0" applyNumberFormat="1" applyFont="1" applyBorder="1"/>
    <xf numFmtId="0" fontId="4" fillId="0" borderId="15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6" fillId="0" borderId="0" xfId="0" applyFont="1" applyAlignment="1">
      <alignment vertical="top" wrapText="1"/>
    </xf>
    <xf numFmtId="0" fontId="7" fillId="0" borderId="0" xfId="0" applyFont="1"/>
    <xf numFmtId="3" fontId="0" fillId="0" borderId="7" xfId="0" applyNumberFormat="1" applyFont="1" applyBorder="1"/>
    <xf numFmtId="3" fontId="0" fillId="0" borderId="6" xfId="0" applyNumberFormat="1" applyFont="1" applyBorder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6" fillId="0" borderId="18" xfId="0" applyFont="1" applyBorder="1" applyAlignment="1">
      <alignment horizontal="left" vertical="top" wrapText="1"/>
    </xf>
    <xf numFmtId="10" fontId="2" fillId="4" borderId="5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34" sqref="E34"/>
    </sheetView>
  </sheetViews>
  <sheetFormatPr defaultRowHeight="15" x14ac:dyDescent="0.25"/>
  <cols>
    <col min="2" max="8" width="12.7109375" customWidth="1"/>
  </cols>
  <sheetData>
    <row r="1" spans="1:10" ht="15.75" thickBot="1" x14ac:dyDescent="0.3">
      <c r="A1" s="1" t="s">
        <v>16</v>
      </c>
      <c r="B1" s="2"/>
      <c r="C1" s="2"/>
      <c r="D1" s="2"/>
      <c r="E1" s="3"/>
      <c r="F1" s="3"/>
      <c r="G1" s="3"/>
      <c r="H1" s="3"/>
      <c r="I1" s="4"/>
      <c r="J1" s="3"/>
    </row>
    <row r="2" spans="1:10" ht="30" x14ac:dyDescent="0.25">
      <c r="A2" s="5"/>
      <c r="B2" s="25" t="s">
        <v>0</v>
      </c>
      <c r="C2" s="26"/>
      <c r="D2" s="25" t="s">
        <v>1</v>
      </c>
      <c r="E2" s="26"/>
      <c r="F2" s="25" t="s">
        <v>2</v>
      </c>
      <c r="G2" s="26"/>
      <c r="H2" s="6" t="s">
        <v>3</v>
      </c>
      <c r="I2" s="7"/>
      <c r="J2" s="2"/>
    </row>
    <row r="3" spans="1:10" ht="30" x14ac:dyDescent="0.25">
      <c r="A3" s="11" t="s">
        <v>4</v>
      </c>
      <c r="B3" s="12" t="s">
        <v>5</v>
      </c>
      <c r="C3" s="13" t="s">
        <v>6</v>
      </c>
      <c r="D3" s="16" t="s">
        <v>5</v>
      </c>
      <c r="E3" s="13" t="s">
        <v>7</v>
      </c>
      <c r="F3" s="12" t="s">
        <v>5</v>
      </c>
      <c r="G3" s="13" t="s">
        <v>7</v>
      </c>
      <c r="H3" s="14" t="s">
        <v>5</v>
      </c>
      <c r="I3" s="7"/>
      <c r="J3" s="2"/>
    </row>
    <row r="4" spans="1:10" x14ac:dyDescent="0.25">
      <c r="A4" s="19" t="s">
        <v>8</v>
      </c>
      <c r="B4" s="23">
        <v>37401</v>
      </c>
      <c r="C4" s="17">
        <f>B4/H4</f>
        <v>0.46555715992830116</v>
      </c>
      <c r="D4" s="23">
        <v>3050</v>
      </c>
      <c r="E4" s="17">
        <f>D4/H4</f>
        <v>3.7965544712208726E-2</v>
      </c>
      <c r="F4" s="23">
        <v>39885</v>
      </c>
      <c r="G4" s="17">
        <f>F4/H4</f>
        <v>0.49647729535949015</v>
      </c>
      <c r="H4" s="18">
        <f>SUM(B4,D4,F4)</f>
        <v>80336</v>
      </c>
      <c r="I4" s="8"/>
      <c r="J4" s="2"/>
    </row>
    <row r="5" spans="1:10" x14ac:dyDescent="0.25">
      <c r="A5" s="19" t="s">
        <v>9</v>
      </c>
      <c r="B5" s="23">
        <v>15284</v>
      </c>
      <c r="C5" s="17">
        <f t="shared" ref="C5:C9" si="0">B5/H5</f>
        <v>0.46831719573477143</v>
      </c>
      <c r="D5" s="23">
        <v>1860</v>
      </c>
      <c r="E5" s="17">
        <f t="shared" ref="E5:E9" si="1">D5/H5</f>
        <v>5.6992278465498224E-2</v>
      </c>
      <c r="F5" s="23">
        <v>15492</v>
      </c>
      <c r="G5" s="17">
        <f t="shared" ref="G5:G9" si="2">F5/H5</f>
        <v>0.47469052579973037</v>
      </c>
      <c r="H5" s="18">
        <f t="shared" ref="H5:H9" si="3">SUM(B5,D5,F5)</f>
        <v>32636</v>
      </c>
      <c r="I5" s="8"/>
      <c r="J5" s="2"/>
    </row>
    <row r="6" spans="1:10" x14ac:dyDescent="0.25">
      <c r="A6" s="19" t="s">
        <v>10</v>
      </c>
      <c r="B6" s="23">
        <v>79023</v>
      </c>
      <c r="C6" s="17">
        <f t="shared" si="0"/>
        <v>0.49057318276913142</v>
      </c>
      <c r="D6" s="23">
        <v>7605</v>
      </c>
      <c r="E6" s="17">
        <f t="shared" si="1"/>
        <v>4.7211685901057218E-2</v>
      </c>
      <c r="F6" s="23">
        <v>74455</v>
      </c>
      <c r="G6" s="17">
        <f t="shared" si="2"/>
        <v>0.46221513132981135</v>
      </c>
      <c r="H6" s="18">
        <f t="shared" si="3"/>
        <v>161083</v>
      </c>
      <c r="I6" s="8"/>
      <c r="J6" s="2"/>
    </row>
    <row r="7" spans="1:10" x14ac:dyDescent="0.25">
      <c r="A7" s="19" t="s">
        <v>11</v>
      </c>
      <c r="B7" s="23">
        <v>17349</v>
      </c>
      <c r="C7" s="17">
        <f t="shared" si="0"/>
        <v>0.48340717211401824</v>
      </c>
      <c r="D7" s="23">
        <v>1412</v>
      </c>
      <c r="E7" s="17">
        <f t="shared" si="1"/>
        <v>3.9343531444175094E-2</v>
      </c>
      <c r="F7" s="23">
        <v>17128</v>
      </c>
      <c r="G7" s="17">
        <f t="shared" si="2"/>
        <v>0.47724929644180669</v>
      </c>
      <c r="H7" s="18">
        <f t="shared" si="3"/>
        <v>35889</v>
      </c>
      <c r="I7" s="8"/>
      <c r="J7" s="2"/>
    </row>
    <row r="8" spans="1:10" x14ac:dyDescent="0.25">
      <c r="A8" s="19" t="s">
        <v>12</v>
      </c>
      <c r="B8" s="23">
        <v>10480</v>
      </c>
      <c r="C8" s="17">
        <f t="shared" si="0"/>
        <v>0.47803676504128084</v>
      </c>
      <c r="D8" s="23">
        <v>815</v>
      </c>
      <c r="E8" s="17">
        <f t="shared" si="1"/>
        <v>3.7175569037084341E-2</v>
      </c>
      <c r="F8" s="23">
        <v>10628</v>
      </c>
      <c r="G8" s="17">
        <f t="shared" si="2"/>
        <v>0.4847876659216348</v>
      </c>
      <c r="H8" s="18">
        <f t="shared" si="3"/>
        <v>21923</v>
      </c>
      <c r="I8" s="8"/>
      <c r="J8" s="2"/>
    </row>
    <row r="9" spans="1:10" x14ac:dyDescent="0.25">
      <c r="A9" s="20" t="s">
        <v>13</v>
      </c>
      <c r="B9" s="24">
        <v>6024</v>
      </c>
      <c r="C9" s="17">
        <f t="shared" si="0"/>
        <v>0.4393232205367561</v>
      </c>
      <c r="D9" s="24">
        <v>1039</v>
      </c>
      <c r="E9" s="17">
        <f t="shared" si="1"/>
        <v>7.5773045507584597E-2</v>
      </c>
      <c r="F9" s="24">
        <v>6649</v>
      </c>
      <c r="G9" s="17">
        <f t="shared" si="2"/>
        <v>0.48490373395565928</v>
      </c>
      <c r="H9" s="18">
        <f t="shared" si="3"/>
        <v>13712</v>
      </c>
      <c r="I9" s="8"/>
      <c r="J9" s="2"/>
    </row>
    <row r="10" spans="1:10" ht="15.75" thickBot="1" x14ac:dyDescent="0.3">
      <c r="A10" s="15" t="s">
        <v>14</v>
      </c>
      <c r="B10" s="9">
        <f>SUM(B4:B9)</f>
        <v>165561</v>
      </c>
      <c r="C10" s="28">
        <f>B10/H10</f>
        <v>0.47908293038639499</v>
      </c>
      <c r="D10" s="9">
        <f t="shared" ref="C10:H10" si="4">SUM(D4:D9)</f>
        <v>15781</v>
      </c>
      <c r="E10" s="28">
        <f>D10/H10</f>
        <v>4.5665390547458037E-2</v>
      </c>
      <c r="F10" s="9">
        <f t="shared" si="4"/>
        <v>164237</v>
      </c>
      <c r="G10" s="28">
        <f>F10/H10</f>
        <v>0.47525167906614696</v>
      </c>
      <c r="H10" s="9">
        <f t="shared" si="4"/>
        <v>345579</v>
      </c>
      <c r="I10" s="10"/>
      <c r="J10" s="2"/>
    </row>
    <row r="11" spans="1:10" ht="27" customHeight="1" x14ac:dyDescent="0.25">
      <c r="A11" s="27" t="s">
        <v>15</v>
      </c>
      <c r="B11" s="27"/>
      <c r="C11" s="27"/>
      <c r="D11" s="27"/>
      <c r="E11" s="27"/>
      <c r="F11" s="27"/>
      <c r="G11" s="27"/>
      <c r="H11" s="27"/>
      <c r="I11" s="21"/>
    </row>
    <row r="12" spans="1:10" x14ac:dyDescent="0.25">
      <c r="A12" s="22" t="s">
        <v>17</v>
      </c>
    </row>
  </sheetData>
  <mergeCells count="4">
    <mergeCell ref="B2:C2"/>
    <mergeCell ref="D2:E2"/>
    <mergeCell ref="F2:G2"/>
    <mergeCell ref="A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Mortgage Applications by State and Purpose</dc:title>
  <dc:creator>BOSFederalReserveBankofBoston@bos.frb.org</dc:creator>
  <cp:lastModifiedBy>Higgins, Amy</cp:lastModifiedBy>
  <dcterms:created xsi:type="dcterms:W3CDTF">2014-05-06T12:55:39Z</dcterms:created>
  <dcterms:modified xsi:type="dcterms:W3CDTF">2015-09-25T14:22:29Z</dcterms:modified>
</cp:coreProperties>
</file>