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R42" i="1" l="1"/>
  <c r="S42" i="1"/>
  <c r="T42" i="1"/>
  <c r="Q42" i="1"/>
  <c r="J42" i="1"/>
  <c r="K42" i="1"/>
  <c r="L42" i="1"/>
  <c r="I42" i="1"/>
  <c r="C42" i="1"/>
  <c r="D42" i="1"/>
  <c r="E42" i="1"/>
  <c r="B42" i="1"/>
</calcChain>
</file>

<file path=xl/sharedStrings.xml><?xml version="1.0" encoding="utf-8"?>
<sst xmlns="http://schemas.openxmlformats.org/spreadsheetml/2006/main" count="53" uniqueCount="24">
  <si>
    <t>White*</t>
  </si>
  <si>
    <t>Black*</t>
  </si>
  <si>
    <t>Asian*</t>
  </si>
  <si>
    <t>Latino</t>
  </si>
  <si>
    <t>State</t>
  </si>
  <si>
    <t># of Apps.</t>
  </si>
  <si>
    <t># Orig.</t>
  </si>
  <si>
    <t>% of State Total Orig.</t>
  </si>
  <si>
    <t>High APR as % of Orig.</t>
  </si>
  <si>
    <t>Denial Rate</t>
  </si>
  <si>
    <t>CT</t>
  </si>
  <si>
    <t>ME</t>
  </si>
  <si>
    <t>MA</t>
  </si>
  <si>
    <t>NH</t>
  </si>
  <si>
    <t>RI</t>
  </si>
  <si>
    <t>VT</t>
  </si>
  <si>
    <t>Total</t>
  </si>
  <si>
    <t>*These data refer to Non-Latino white, non-Latino Black and non-Latino Asian.</t>
  </si>
  <si>
    <t>NOTE: Tables do not include loans for which  race/ethnicity information was not provided by applicant and data for “American Indian or Alaska Native” and “Native Hawaiian or Other Pacific Islander.” Tables include only first-lien loans for owner-occupied homes. The data does not include junior-lien loans, all loans for multi-family properties, and all loans for non-owner-occupied homes.</t>
  </si>
  <si>
    <t>All Loans</t>
  </si>
  <si>
    <t>Home Purchase</t>
  </si>
  <si>
    <t>Refinance</t>
  </si>
  <si>
    <t>Source: 2014 HMDA. Data compiled by the Federal Reserve Bank of Boston</t>
  </si>
  <si>
    <t>2014 New England Home Mortgage Loans by State and Race/Ethnicity: Applications, Originations, High APR Loans and Denial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</si>
</sst>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2" borderId="2" xfId="0" applyFont="1" applyFill="1" applyBorder="1"/>
    <xf numFmtId="0" fontId="3" fillId="3" borderId="5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3" fontId="7" fillId="0" borderId="9" xfId="0" applyNumberFormat="1" applyFont="1" applyBorder="1" applyAlignment="1">
      <alignment wrapText="1"/>
    </xf>
    <xf numFmtId="164" fontId="7" fillId="0" borderId="9" xfId="1" applyNumberFormat="1" applyFont="1" applyBorder="1" applyAlignment="1">
      <alignment wrapText="1"/>
    </xf>
    <xf numFmtId="3" fontId="7" fillId="0" borderId="10" xfId="0" applyNumberFormat="1" applyFont="1" applyBorder="1" applyAlignment="1">
      <alignment wrapText="1"/>
    </xf>
    <xf numFmtId="0" fontId="4" fillId="0" borderId="11" xfId="0" applyFont="1" applyBorder="1" applyAlignment="1">
      <alignment horizontal="left"/>
    </xf>
    <xf numFmtId="3" fontId="7" fillId="0" borderId="12" xfId="0" applyNumberFormat="1" applyFont="1" applyBorder="1" applyAlignment="1">
      <alignment wrapText="1"/>
    </xf>
    <xf numFmtId="3" fontId="7" fillId="0" borderId="13" xfId="0" applyNumberFormat="1" applyFont="1" applyBorder="1" applyAlignment="1">
      <alignment wrapText="1"/>
    </xf>
    <xf numFmtId="0" fontId="4" fillId="0" borderId="14" xfId="0" applyFont="1" applyBorder="1" applyAlignment="1">
      <alignment horizontal="left"/>
    </xf>
    <xf numFmtId="3" fontId="7" fillId="0" borderId="15" xfId="0" applyNumberFormat="1" applyFont="1" applyBorder="1" applyAlignment="1">
      <alignment wrapText="1"/>
    </xf>
    <xf numFmtId="3" fontId="7" fillId="0" borderId="16" xfId="0" applyNumberFormat="1" applyFont="1" applyBorder="1" applyAlignment="1">
      <alignment wrapText="1"/>
    </xf>
    <xf numFmtId="0" fontId="3" fillId="2" borderId="5" xfId="0" applyFont="1" applyFill="1" applyBorder="1" applyAlignment="1">
      <alignment horizontal="left"/>
    </xf>
    <xf numFmtId="3" fontId="8" fillId="2" borderId="6" xfId="0" applyNumberFormat="1" applyFont="1" applyFill="1" applyBorder="1" applyAlignment="1">
      <alignment wrapText="1"/>
    </xf>
    <xf numFmtId="3" fontId="8" fillId="2" borderId="7" xfId="0" applyNumberFormat="1" applyFont="1" applyFill="1" applyBorder="1" applyAlignment="1">
      <alignment wrapText="1"/>
    </xf>
    <xf numFmtId="164" fontId="8" fillId="2" borderId="8" xfId="1" applyNumberFormat="1" applyFont="1" applyFill="1" applyBorder="1" applyAlignment="1">
      <alignment wrapText="1"/>
    </xf>
    <xf numFmtId="164" fontId="8" fillId="2" borderId="7" xfId="1" applyNumberFormat="1" applyFont="1" applyFill="1" applyBorder="1" applyAlignment="1">
      <alignment wrapText="1"/>
    </xf>
    <xf numFmtId="0" fontId="4" fillId="0" borderId="17" xfId="0" applyFont="1" applyBorder="1" applyAlignment="1">
      <alignment horizontal="left"/>
    </xf>
    <xf numFmtId="0" fontId="0" fillId="0" borderId="0" xfId="0" applyFont="1" applyBorder="1"/>
    <xf numFmtId="3" fontId="0" fillId="0" borderId="0" xfId="0" applyNumberFormat="1" applyFont="1" applyBorder="1"/>
    <xf numFmtId="0" fontId="4" fillId="0" borderId="18" xfId="0" applyFont="1" applyBorder="1" applyAlignment="1">
      <alignment horizontal="left"/>
    </xf>
    <xf numFmtId="0" fontId="11" fillId="0" borderId="0" xfId="0" applyFont="1"/>
    <xf numFmtId="0" fontId="10" fillId="0" borderId="0" xfId="0" applyFont="1"/>
    <xf numFmtId="0" fontId="12" fillId="0" borderId="0" xfId="0" applyFont="1"/>
    <xf numFmtId="0" fontId="3" fillId="3" borderId="20" xfId="0" applyFont="1" applyFill="1" applyBorder="1" applyAlignment="1">
      <alignment horizontal="center" wrapText="1"/>
    </xf>
    <xf numFmtId="164" fontId="7" fillId="0" borderId="21" xfId="1" applyNumberFormat="1" applyFont="1" applyBorder="1" applyAlignment="1">
      <alignment wrapText="1"/>
    </xf>
    <xf numFmtId="164" fontId="7" fillId="0" borderId="22" xfId="1" applyNumberFormat="1" applyFont="1" applyBorder="1" applyAlignment="1">
      <alignment wrapText="1"/>
    </xf>
    <xf numFmtId="164" fontId="7" fillId="0" borderId="23" xfId="1" applyNumberFormat="1" applyFont="1" applyBorder="1" applyAlignment="1">
      <alignment wrapText="1"/>
    </xf>
    <xf numFmtId="164" fontId="8" fillId="2" borderId="20" xfId="1" applyNumberFormat="1" applyFont="1" applyFill="1" applyBorder="1" applyAlignment="1">
      <alignment wrapText="1"/>
    </xf>
    <xf numFmtId="164" fontId="7" fillId="0" borderId="24" xfId="1" applyNumberFormat="1" applyFont="1" applyBorder="1" applyAlignment="1">
      <alignment wrapText="1"/>
    </xf>
    <xf numFmtId="10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6" fillId="3" borderId="5" xfId="0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6" fillId="3" borderId="20" xfId="0" applyFont="1" applyFill="1" applyBorder="1" applyAlignment="1">
      <alignment wrapText="1"/>
    </xf>
    <xf numFmtId="0" fontId="6" fillId="3" borderId="5" xfId="0" applyNumberFormat="1" applyFont="1" applyFill="1" applyBorder="1" applyAlignment="1">
      <alignment horizontal="left" wrapText="1"/>
    </xf>
    <xf numFmtId="0" fontId="6" fillId="3" borderId="7" xfId="0" applyNumberFormat="1" applyFont="1" applyFill="1" applyBorder="1" applyAlignment="1">
      <alignment horizontal="left" wrapText="1"/>
    </xf>
    <xf numFmtId="0" fontId="6" fillId="3" borderId="20" xfId="0" applyNumberFormat="1" applyFont="1" applyFill="1" applyBorder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0" fillId="0" borderId="0" xfId="0" applyNumberFormat="1" applyBorder="1"/>
    <xf numFmtId="164" fontId="7" fillId="0" borderId="25" xfId="1" applyNumberFormat="1" applyFont="1" applyBorder="1" applyAlignment="1">
      <alignment wrapText="1"/>
    </xf>
    <xf numFmtId="164" fontId="7" fillId="0" borderId="0" xfId="1" applyNumberFormat="1" applyFont="1" applyBorder="1" applyAlignment="1">
      <alignment wrapText="1"/>
    </xf>
    <xf numFmtId="164" fontId="7" fillId="0" borderId="26" xfId="1" applyNumberFormat="1" applyFont="1" applyBorder="1" applyAlignment="1">
      <alignment wrapText="1"/>
    </xf>
    <xf numFmtId="164" fontId="8" fillId="2" borderId="27" xfId="1" applyNumberFormat="1" applyFont="1" applyFill="1" applyBorder="1" applyAlignment="1">
      <alignment wrapText="1"/>
    </xf>
    <xf numFmtId="0" fontId="4" fillId="0" borderId="28" xfId="0" applyFont="1" applyBorder="1" applyAlignment="1">
      <alignment horizontal="left"/>
    </xf>
    <xf numFmtId="0" fontId="9" fillId="0" borderId="0" xfId="0" applyFont="1" applyFill="1" applyBorder="1" applyAlignment="1">
      <alignment horizontal="left" vertical="top" wrapText="1"/>
    </xf>
    <xf numFmtId="0" fontId="4" fillId="0" borderId="29" xfId="0" applyFont="1" applyBorder="1" applyAlignment="1">
      <alignment horizontal="left"/>
    </xf>
    <xf numFmtId="164" fontId="7" fillId="0" borderId="30" xfId="1" applyNumberFormat="1" applyFont="1" applyBorder="1" applyAlignment="1">
      <alignment wrapText="1"/>
    </xf>
    <xf numFmtId="164" fontId="7" fillId="0" borderId="31" xfId="1" applyNumberFormat="1" applyFont="1" applyBorder="1" applyAlignment="1">
      <alignment wrapText="1"/>
    </xf>
    <xf numFmtId="0" fontId="4" fillId="0" borderId="32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workbookViewId="0">
      <selection activeCell="H36" sqref="H36"/>
    </sheetView>
  </sheetViews>
  <sheetFormatPr defaultRowHeight="15" x14ac:dyDescent="0.25"/>
  <sheetData>
    <row r="1" spans="1:25" ht="15.75" thickBot="1" x14ac:dyDescent="0.3">
      <c r="A1" s="44" t="s">
        <v>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1"/>
      <c r="U1" s="1"/>
    </row>
    <row r="2" spans="1:25" x14ac:dyDescent="0.25">
      <c r="A2" s="2"/>
      <c r="B2" s="45" t="s">
        <v>0</v>
      </c>
      <c r="C2" s="46"/>
      <c r="D2" s="46"/>
      <c r="E2" s="46"/>
      <c r="F2" s="46"/>
      <c r="G2" s="45" t="s">
        <v>1</v>
      </c>
      <c r="H2" s="46"/>
      <c r="I2" s="46"/>
      <c r="J2" s="46"/>
      <c r="K2" s="46"/>
      <c r="L2" s="45" t="s">
        <v>2</v>
      </c>
      <c r="M2" s="46"/>
      <c r="N2" s="46"/>
      <c r="O2" s="46"/>
      <c r="P2" s="46"/>
      <c r="Q2" s="45" t="s">
        <v>3</v>
      </c>
      <c r="R2" s="46"/>
      <c r="S2" s="46"/>
      <c r="T2" s="46"/>
      <c r="U2" s="47"/>
    </row>
    <row r="3" spans="1:25" ht="60" x14ac:dyDescent="0.25">
      <c r="A3" s="3" t="s">
        <v>4</v>
      </c>
      <c r="B3" s="4" t="s">
        <v>5</v>
      </c>
      <c r="C3" s="5" t="s">
        <v>6</v>
      </c>
      <c r="D3" s="5" t="s">
        <v>7</v>
      </c>
      <c r="E3" s="5" t="s">
        <v>8</v>
      </c>
      <c r="F3" s="6" t="s">
        <v>9</v>
      </c>
      <c r="G3" s="4" t="s">
        <v>5</v>
      </c>
      <c r="H3" s="5" t="s">
        <v>6</v>
      </c>
      <c r="I3" s="5" t="s">
        <v>7</v>
      </c>
      <c r="J3" s="5" t="s">
        <v>8</v>
      </c>
      <c r="K3" s="6" t="s">
        <v>9</v>
      </c>
      <c r="L3" s="4" t="s">
        <v>5</v>
      </c>
      <c r="M3" s="5" t="s">
        <v>6</v>
      </c>
      <c r="N3" s="5" t="s">
        <v>7</v>
      </c>
      <c r="O3" s="5" t="s">
        <v>8</v>
      </c>
      <c r="P3" s="6" t="s">
        <v>9</v>
      </c>
      <c r="Q3" s="4" t="s">
        <v>5</v>
      </c>
      <c r="R3" s="5" t="s">
        <v>6</v>
      </c>
      <c r="S3" s="5" t="s">
        <v>7</v>
      </c>
      <c r="T3" s="5" t="s">
        <v>8</v>
      </c>
      <c r="U3" s="28" t="s">
        <v>9</v>
      </c>
    </row>
    <row r="4" spans="1:25" x14ac:dyDescent="0.25">
      <c r="A4" s="37" t="s">
        <v>19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9"/>
      <c r="Y4" s="35"/>
    </row>
    <row r="5" spans="1:25" x14ac:dyDescent="0.25">
      <c r="A5" s="55" t="s">
        <v>10</v>
      </c>
      <c r="B5" s="9">
        <v>58141</v>
      </c>
      <c r="C5" s="7">
        <v>37381</v>
      </c>
      <c r="D5" s="8">
        <v>0.64293699798765069</v>
      </c>
      <c r="E5" s="8">
        <v>3.9672560926673976E-2</v>
      </c>
      <c r="F5" s="53">
        <v>0.16674979790509278</v>
      </c>
      <c r="G5" s="7">
        <v>4256</v>
      </c>
      <c r="H5" s="7">
        <v>2127</v>
      </c>
      <c r="I5" s="8">
        <v>0.49976503759398494</v>
      </c>
      <c r="J5" s="8">
        <v>0.14245416078984485</v>
      </c>
      <c r="K5" s="53">
        <v>0.27584586466165412</v>
      </c>
      <c r="L5" s="7">
        <v>2992</v>
      </c>
      <c r="M5" s="7">
        <v>1907</v>
      </c>
      <c r="N5" s="8">
        <v>0.63736631016042777</v>
      </c>
      <c r="O5" s="8">
        <v>2.7267960146827478E-2</v>
      </c>
      <c r="P5" s="53">
        <v>0.16143048128342247</v>
      </c>
      <c r="Q5" s="7">
        <v>5192</v>
      </c>
      <c r="R5" s="7">
        <v>2784</v>
      </c>
      <c r="S5" s="8">
        <v>0.53620955315870567</v>
      </c>
      <c r="T5" s="8">
        <v>0.12607758620689655</v>
      </c>
      <c r="U5" s="29">
        <v>0.25288906009244994</v>
      </c>
    </row>
    <row r="6" spans="1:25" x14ac:dyDescent="0.25">
      <c r="A6" s="10" t="s">
        <v>11</v>
      </c>
      <c r="B6" s="12">
        <v>28565</v>
      </c>
      <c r="C6" s="11">
        <v>17412</v>
      </c>
      <c r="D6" s="8">
        <v>0.60955715035883073</v>
      </c>
      <c r="E6" s="8">
        <v>6.5184929933379279E-2</v>
      </c>
      <c r="F6" s="53">
        <v>0.20787677227376158</v>
      </c>
      <c r="G6" s="11">
        <v>159</v>
      </c>
      <c r="H6" s="11">
        <v>86</v>
      </c>
      <c r="I6" s="8">
        <v>0.54088050314465408</v>
      </c>
      <c r="J6" s="8">
        <v>9.3023255813953487E-2</v>
      </c>
      <c r="K6" s="53">
        <v>0.31446540880503143</v>
      </c>
      <c r="L6" s="11">
        <v>252</v>
      </c>
      <c r="M6" s="11">
        <v>141</v>
      </c>
      <c r="N6" s="8">
        <v>0.55952380952380953</v>
      </c>
      <c r="O6" s="8">
        <v>3.5460992907801421E-2</v>
      </c>
      <c r="P6" s="53">
        <v>0.26984126984126983</v>
      </c>
      <c r="Q6" s="11">
        <v>304</v>
      </c>
      <c r="R6" s="11">
        <v>156</v>
      </c>
      <c r="S6" s="8">
        <v>0.51315789473684215</v>
      </c>
      <c r="T6" s="8">
        <v>4.4871794871794872E-2</v>
      </c>
      <c r="U6" s="30">
        <v>0.25986842105263158</v>
      </c>
    </row>
    <row r="7" spans="1:25" x14ac:dyDescent="0.25">
      <c r="A7" s="10" t="s">
        <v>12</v>
      </c>
      <c r="B7" s="12">
        <v>118871</v>
      </c>
      <c r="C7" s="11">
        <v>82753</v>
      </c>
      <c r="D7" s="8">
        <v>0.69615802003852911</v>
      </c>
      <c r="E7" s="8">
        <v>2.5823837202276656E-2</v>
      </c>
      <c r="F7" s="53">
        <v>0.13524745312145098</v>
      </c>
      <c r="G7" s="11">
        <v>5601</v>
      </c>
      <c r="H7" s="11">
        <v>2985</v>
      </c>
      <c r="I7" s="8">
        <v>0.53294054633101229</v>
      </c>
      <c r="J7" s="8">
        <v>9.9162479061976547E-2</v>
      </c>
      <c r="K7" s="53">
        <v>0.25727548652026422</v>
      </c>
      <c r="L7" s="11">
        <v>9212</v>
      </c>
      <c r="M7" s="11">
        <v>6433</v>
      </c>
      <c r="N7" s="8">
        <v>0.69832826747720367</v>
      </c>
      <c r="O7" s="8">
        <v>1.0104150474117829E-2</v>
      </c>
      <c r="P7" s="53">
        <v>0.12852800694745983</v>
      </c>
      <c r="Q7" s="11">
        <v>7900</v>
      </c>
      <c r="R7" s="11">
        <v>4709</v>
      </c>
      <c r="S7" s="8">
        <v>0.59607594936708863</v>
      </c>
      <c r="T7" s="8">
        <v>8.5368443406243361E-2</v>
      </c>
      <c r="U7" s="30">
        <v>0.2181012658227848</v>
      </c>
    </row>
    <row r="8" spans="1:25" x14ac:dyDescent="0.25">
      <c r="A8" s="10" t="s">
        <v>13</v>
      </c>
      <c r="B8" s="12">
        <v>29771</v>
      </c>
      <c r="C8" s="11">
        <v>18323</v>
      </c>
      <c r="D8" s="8">
        <v>0.61546471398340663</v>
      </c>
      <c r="E8" s="8">
        <v>6.8602303116301916E-2</v>
      </c>
      <c r="F8" s="53">
        <v>0.18487790131335863</v>
      </c>
      <c r="G8" s="11">
        <v>210</v>
      </c>
      <c r="H8" s="11">
        <v>114</v>
      </c>
      <c r="I8" s="8">
        <v>0.54285714285714282</v>
      </c>
      <c r="J8" s="8">
        <v>0.21929824561403508</v>
      </c>
      <c r="K8" s="53">
        <v>0.26666666666666666</v>
      </c>
      <c r="L8" s="11">
        <v>583</v>
      </c>
      <c r="M8" s="11">
        <v>358</v>
      </c>
      <c r="N8" s="8">
        <v>0.614065180102916</v>
      </c>
      <c r="O8" s="8">
        <v>4.189944134078212E-2</v>
      </c>
      <c r="P8" s="53">
        <v>0.18524871355060035</v>
      </c>
      <c r="Q8" s="11">
        <v>639</v>
      </c>
      <c r="R8" s="11">
        <v>364</v>
      </c>
      <c r="S8" s="8">
        <v>0.56964006259780908</v>
      </c>
      <c r="T8" s="8">
        <v>0.15659340659340659</v>
      </c>
      <c r="U8" s="30">
        <v>0.22378716744913929</v>
      </c>
    </row>
    <row r="9" spans="1:25" x14ac:dyDescent="0.25">
      <c r="A9" s="10" t="s">
        <v>14</v>
      </c>
      <c r="B9" s="12">
        <v>17124</v>
      </c>
      <c r="C9" s="11">
        <v>11522</v>
      </c>
      <c r="D9" s="8">
        <v>0.67285680915673907</v>
      </c>
      <c r="E9" s="8">
        <v>5.1813921194237111E-2</v>
      </c>
      <c r="F9" s="53">
        <v>0.15948376547535623</v>
      </c>
      <c r="G9" s="11">
        <v>596</v>
      </c>
      <c r="H9" s="11">
        <v>305</v>
      </c>
      <c r="I9" s="8">
        <v>0.51174496644295298</v>
      </c>
      <c r="J9" s="8">
        <v>0.18032786885245902</v>
      </c>
      <c r="K9" s="53">
        <v>0.28523489932885904</v>
      </c>
      <c r="L9" s="11">
        <v>391</v>
      </c>
      <c r="M9" s="11">
        <v>249</v>
      </c>
      <c r="N9" s="8">
        <v>0.63682864450127874</v>
      </c>
      <c r="O9" s="8">
        <v>8.8353413654618476E-2</v>
      </c>
      <c r="P9" s="53">
        <v>0.17391304347826086</v>
      </c>
      <c r="Q9" s="11">
        <v>1584</v>
      </c>
      <c r="R9" s="11">
        <v>879</v>
      </c>
      <c r="S9" s="8">
        <v>0.55492424242424243</v>
      </c>
      <c r="T9" s="8">
        <v>0.23208191126279865</v>
      </c>
      <c r="U9" s="30">
        <v>0.23106060606060605</v>
      </c>
    </row>
    <row r="10" spans="1:25" x14ac:dyDescent="0.25">
      <c r="A10" s="13" t="s">
        <v>15</v>
      </c>
      <c r="B10" s="15">
        <v>11738</v>
      </c>
      <c r="C10" s="14">
        <v>7455</v>
      </c>
      <c r="D10" s="8">
        <v>0.63511671494292044</v>
      </c>
      <c r="E10" s="8">
        <v>5.8081824279007377E-2</v>
      </c>
      <c r="F10" s="51">
        <v>0.19969330379962516</v>
      </c>
      <c r="G10" s="15">
        <v>69</v>
      </c>
      <c r="H10" s="14">
        <v>40</v>
      </c>
      <c r="I10" s="8">
        <v>0.57971014492753625</v>
      </c>
      <c r="J10" s="8">
        <v>0.1</v>
      </c>
      <c r="K10" s="51">
        <v>0.2608695652173913</v>
      </c>
      <c r="L10" s="15">
        <v>145</v>
      </c>
      <c r="M10" s="14">
        <v>95</v>
      </c>
      <c r="N10" s="8">
        <v>0.65517241379310343</v>
      </c>
      <c r="O10" s="8">
        <v>6.3157894736842107E-2</v>
      </c>
      <c r="P10" s="51">
        <v>0.1793103448275862</v>
      </c>
      <c r="Q10" s="15">
        <v>146</v>
      </c>
      <c r="R10" s="14">
        <v>91</v>
      </c>
      <c r="S10" s="8">
        <v>0.62328767123287676</v>
      </c>
      <c r="T10" s="8">
        <v>6.5934065934065936E-2</v>
      </c>
      <c r="U10" s="31">
        <v>0.15068493150684931</v>
      </c>
    </row>
    <row r="11" spans="1:25" x14ac:dyDescent="0.25">
      <c r="A11" s="16" t="s">
        <v>16</v>
      </c>
      <c r="B11" s="17">
        <v>264210</v>
      </c>
      <c r="C11" s="17">
        <v>174846</v>
      </c>
      <c r="D11" s="20">
        <v>0.6617690473486999</v>
      </c>
      <c r="E11" s="20">
        <v>4.0275442389302585E-2</v>
      </c>
      <c r="F11" s="19">
        <v>0.16005828696869914</v>
      </c>
      <c r="G11" s="17">
        <v>10891</v>
      </c>
      <c r="H11" s="18">
        <v>5657</v>
      </c>
      <c r="I11" s="20">
        <v>0.51941970434303553</v>
      </c>
      <c r="J11" s="20">
        <v>0.12214954923104118</v>
      </c>
      <c r="K11" s="19">
        <v>0.2671012762831696</v>
      </c>
      <c r="L11" s="17">
        <v>13575</v>
      </c>
      <c r="M11" s="18">
        <v>9183</v>
      </c>
      <c r="N11" s="20">
        <v>0.67646408839779004</v>
      </c>
      <c r="O11" s="20">
        <v>1.796798431885005E-2</v>
      </c>
      <c r="P11" s="19">
        <v>0.14268876611418047</v>
      </c>
      <c r="Q11" s="17">
        <v>15765</v>
      </c>
      <c r="R11" s="18">
        <v>8983</v>
      </c>
      <c r="S11" s="20">
        <v>0.51941970434303553</v>
      </c>
      <c r="T11" s="20">
        <v>0.11432706222865413</v>
      </c>
      <c r="U11" s="32">
        <v>0.23127180463051061</v>
      </c>
    </row>
    <row r="12" spans="1:25" x14ac:dyDescent="0.25">
      <c r="A12" s="37" t="s">
        <v>20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9"/>
      <c r="X12" s="34"/>
    </row>
    <row r="13" spans="1:25" x14ac:dyDescent="0.25">
      <c r="A13" s="60" t="s">
        <v>10</v>
      </c>
      <c r="B13" s="9">
        <v>27036</v>
      </c>
      <c r="C13" s="7">
        <v>20246</v>
      </c>
      <c r="D13" s="8">
        <v>0.74885338067761498</v>
      </c>
      <c r="E13" s="8">
        <v>5.7394053146300507E-2</v>
      </c>
      <c r="F13" s="53">
        <v>9.0841840508951027E-2</v>
      </c>
      <c r="G13" s="7">
        <v>2027</v>
      </c>
      <c r="H13" s="7">
        <v>1278</v>
      </c>
      <c r="I13" s="8">
        <v>0.63048840651208682</v>
      </c>
      <c r="J13" s="8">
        <v>0.20813771517996871</v>
      </c>
      <c r="K13" s="53">
        <v>0.18352244696595954</v>
      </c>
      <c r="L13" s="7">
        <v>1815</v>
      </c>
      <c r="M13" s="7">
        <v>1303</v>
      </c>
      <c r="N13" s="8">
        <v>0.71790633608815424</v>
      </c>
      <c r="O13" s="8">
        <v>3.5303146584804296E-2</v>
      </c>
      <c r="P13" s="53">
        <v>0.10798898071625344</v>
      </c>
      <c r="Q13" s="7">
        <v>2859</v>
      </c>
      <c r="R13" s="7">
        <v>1894</v>
      </c>
      <c r="S13" s="8">
        <v>0.66246939489331935</v>
      </c>
      <c r="T13" s="8">
        <v>0.16842661034846884</v>
      </c>
      <c r="U13" s="29">
        <v>0.17558586918502972</v>
      </c>
    </row>
    <row r="14" spans="1:25" x14ac:dyDescent="0.25">
      <c r="A14" s="21" t="s">
        <v>11</v>
      </c>
      <c r="B14" s="12">
        <v>13651</v>
      </c>
      <c r="C14" s="11">
        <v>9700</v>
      </c>
      <c r="D14" s="8">
        <v>0.71057065416453002</v>
      </c>
      <c r="E14" s="8">
        <v>8.0309278350515462E-2</v>
      </c>
      <c r="F14" s="53">
        <v>0.1364002637169438</v>
      </c>
      <c r="G14" s="11">
        <v>82</v>
      </c>
      <c r="H14" s="11">
        <v>55</v>
      </c>
      <c r="I14" s="8">
        <v>0.67073170731707321</v>
      </c>
      <c r="J14" s="8">
        <v>0.10909090909090909</v>
      </c>
      <c r="K14" s="53">
        <v>0.23170731707317074</v>
      </c>
      <c r="L14" s="11">
        <v>145</v>
      </c>
      <c r="M14" s="11">
        <v>94</v>
      </c>
      <c r="N14" s="8">
        <v>0.64827586206896548</v>
      </c>
      <c r="O14" s="8">
        <v>4.2553191489361701E-2</v>
      </c>
      <c r="P14" s="53">
        <v>0.1793103448275862</v>
      </c>
      <c r="Q14" s="11">
        <v>156</v>
      </c>
      <c r="R14" s="11">
        <v>99</v>
      </c>
      <c r="S14" s="8">
        <v>0.63461538461538458</v>
      </c>
      <c r="T14" s="8">
        <v>5.0505050505050504E-2</v>
      </c>
      <c r="U14" s="29">
        <v>0.19230769230769232</v>
      </c>
    </row>
    <row r="15" spans="1:25" x14ac:dyDescent="0.25">
      <c r="A15" s="21" t="s">
        <v>12</v>
      </c>
      <c r="B15" s="12">
        <v>57354</v>
      </c>
      <c r="C15" s="11">
        <v>44738</v>
      </c>
      <c r="D15" s="8">
        <v>0.78003277888203093</v>
      </c>
      <c r="E15" s="8">
        <v>3.9027225177701283E-2</v>
      </c>
      <c r="F15" s="53">
        <v>7.9401611047180673E-2</v>
      </c>
      <c r="G15" s="11">
        <v>2841</v>
      </c>
      <c r="H15" s="11">
        <v>1852</v>
      </c>
      <c r="I15" s="8">
        <v>0.65188313973952838</v>
      </c>
      <c r="J15" s="8">
        <v>0.1447084233261339</v>
      </c>
      <c r="K15" s="53">
        <v>0.1883139739528335</v>
      </c>
      <c r="L15" s="11">
        <v>5991</v>
      </c>
      <c r="M15" s="11">
        <v>4496</v>
      </c>
      <c r="N15" s="8">
        <v>0.75045902186613256</v>
      </c>
      <c r="O15" s="8">
        <v>1.3122775800711743E-2</v>
      </c>
      <c r="P15" s="53">
        <v>9.2138207310966447E-2</v>
      </c>
      <c r="Q15" s="11">
        <v>4627</v>
      </c>
      <c r="R15" s="11">
        <v>3222</v>
      </c>
      <c r="S15" s="8">
        <v>0.69634752539442402</v>
      </c>
      <c r="T15" s="8">
        <v>0.11731843575418995</v>
      </c>
      <c r="U15" s="29">
        <v>0.1627404365679706</v>
      </c>
    </row>
    <row r="16" spans="1:25" x14ac:dyDescent="0.25">
      <c r="A16" s="21" t="s">
        <v>13</v>
      </c>
      <c r="B16" s="12">
        <v>14647</v>
      </c>
      <c r="C16" s="11">
        <v>10554</v>
      </c>
      <c r="D16" s="8">
        <v>0.72055711067112715</v>
      </c>
      <c r="E16" s="8">
        <v>0.10214136820162971</v>
      </c>
      <c r="F16" s="53">
        <v>0.12712500853417083</v>
      </c>
      <c r="G16" s="11">
        <v>106</v>
      </c>
      <c r="H16" s="11">
        <v>73</v>
      </c>
      <c r="I16" s="8">
        <v>0.68867924528301883</v>
      </c>
      <c r="J16" s="8">
        <v>0.28767123287671231</v>
      </c>
      <c r="K16" s="53">
        <v>0.14150943396226415</v>
      </c>
      <c r="L16" s="11">
        <v>343</v>
      </c>
      <c r="M16" s="11">
        <v>239</v>
      </c>
      <c r="N16" s="8">
        <v>0.69679300291545188</v>
      </c>
      <c r="O16" s="8">
        <v>5.8577405857740586E-2</v>
      </c>
      <c r="P16" s="53">
        <v>0.1282798833819242</v>
      </c>
      <c r="Q16" s="11">
        <v>366</v>
      </c>
      <c r="R16" s="11">
        <v>256</v>
      </c>
      <c r="S16" s="8">
        <v>0.69945355191256831</v>
      </c>
      <c r="T16" s="8">
        <v>0.203125</v>
      </c>
      <c r="U16" s="29">
        <v>0.15027322404371585</v>
      </c>
    </row>
    <row r="17" spans="1:21" x14ac:dyDescent="0.25">
      <c r="A17" s="21" t="s">
        <v>14</v>
      </c>
      <c r="B17" s="12">
        <v>8208</v>
      </c>
      <c r="C17" s="11">
        <v>6286</v>
      </c>
      <c r="D17" s="8">
        <v>0.76583820662768032</v>
      </c>
      <c r="E17" s="8">
        <v>8.1132675787464206E-2</v>
      </c>
      <c r="F17" s="53">
        <v>9.3201754385964911E-2</v>
      </c>
      <c r="G17" s="11">
        <v>314</v>
      </c>
      <c r="H17" s="11">
        <v>196</v>
      </c>
      <c r="I17" s="8">
        <v>0.62420382165605093</v>
      </c>
      <c r="J17" s="8">
        <v>0.23469387755102042</v>
      </c>
      <c r="K17" s="53">
        <v>0.20063694267515925</v>
      </c>
      <c r="L17" s="11">
        <v>236</v>
      </c>
      <c r="M17" s="11">
        <v>181</v>
      </c>
      <c r="N17" s="8">
        <v>0.76694915254237284</v>
      </c>
      <c r="O17" s="8">
        <v>0.11049723756906077</v>
      </c>
      <c r="P17" s="53">
        <v>7.6271186440677971E-2</v>
      </c>
      <c r="Q17" s="11">
        <v>996</v>
      </c>
      <c r="R17" s="11">
        <v>624</v>
      </c>
      <c r="S17" s="8">
        <v>0.62650602409638556</v>
      </c>
      <c r="T17" s="8">
        <v>0.29326923076923078</v>
      </c>
      <c r="U17" s="29">
        <v>0.17670682730923695</v>
      </c>
    </row>
    <row r="18" spans="1:21" x14ac:dyDescent="0.25">
      <c r="A18" s="24" t="s">
        <v>15</v>
      </c>
      <c r="B18" s="15">
        <v>5129</v>
      </c>
      <c r="C18" s="14">
        <v>3683</v>
      </c>
      <c r="D18" s="8">
        <v>0.71807369857672065</v>
      </c>
      <c r="E18" s="8">
        <v>7.3309801792017376E-2</v>
      </c>
      <c r="F18" s="51">
        <v>0.12770520569311758</v>
      </c>
      <c r="G18" s="15">
        <v>33</v>
      </c>
      <c r="H18" s="14">
        <v>21</v>
      </c>
      <c r="I18" s="8">
        <v>0.63636363636363635</v>
      </c>
      <c r="J18" s="8">
        <v>0.14285714285714285</v>
      </c>
      <c r="K18" s="53">
        <v>0.18181818181818182</v>
      </c>
      <c r="L18" s="14">
        <v>95</v>
      </c>
      <c r="M18" s="14">
        <v>65</v>
      </c>
      <c r="N18" s="8">
        <v>0.68421052631578949</v>
      </c>
      <c r="O18" s="8">
        <v>7.6923076923076927E-2</v>
      </c>
      <c r="P18" s="51">
        <v>0.1368421052631579</v>
      </c>
      <c r="Q18" s="15">
        <v>92</v>
      </c>
      <c r="R18" s="14">
        <v>62</v>
      </c>
      <c r="S18" s="8">
        <v>0.67391304347826086</v>
      </c>
      <c r="T18" s="8">
        <v>8.0645161290322578E-2</v>
      </c>
      <c r="U18" s="29">
        <v>0.10869565217391304</v>
      </c>
    </row>
    <row r="19" spans="1:21" x14ac:dyDescent="0.25">
      <c r="A19" s="16" t="s">
        <v>16</v>
      </c>
      <c r="B19" s="17">
        <v>126025</v>
      </c>
      <c r="C19" s="18">
        <v>95207</v>
      </c>
      <c r="D19" s="20">
        <v>0.75546121801229915</v>
      </c>
      <c r="E19" s="20">
        <v>5.824151585492663E-2</v>
      </c>
      <c r="F19" s="19">
        <v>9.6441182305098197E-2</v>
      </c>
      <c r="G19" s="17">
        <v>5403</v>
      </c>
      <c r="H19" s="18">
        <v>3475</v>
      </c>
      <c r="I19" s="20">
        <v>0.64316120673699795</v>
      </c>
      <c r="J19" s="20">
        <v>0.17553956834532375</v>
      </c>
      <c r="K19" s="54">
        <v>0.18693318526744401</v>
      </c>
      <c r="L19" s="17">
        <v>8625</v>
      </c>
      <c r="M19" s="18">
        <v>6378</v>
      </c>
      <c r="N19" s="20">
        <v>0.73947826086956525</v>
      </c>
      <c r="O19" s="20">
        <v>2.3204766384446535E-2</v>
      </c>
      <c r="P19" s="19">
        <v>9.8434782608695648E-2</v>
      </c>
      <c r="Q19" s="17">
        <v>9096</v>
      </c>
      <c r="R19" s="18">
        <v>6157</v>
      </c>
      <c r="S19" s="20">
        <v>0.67689094107299907</v>
      </c>
      <c r="T19" s="20">
        <v>0.15299658924801041</v>
      </c>
      <c r="U19" s="32">
        <v>0.1677660510114336</v>
      </c>
    </row>
    <row r="20" spans="1:21" x14ac:dyDescent="0.25">
      <c r="A20" s="40" t="s">
        <v>21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2"/>
    </row>
    <row r="21" spans="1:21" x14ac:dyDescent="0.25">
      <c r="A21" s="55" t="s">
        <v>10</v>
      </c>
      <c r="B21" s="9">
        <v>28720</v>
      </c>
      <c r="C21" s="7">
        <v>15609</v>
      </c>
      <c r="D21" s="8">
        <v>0.54348885793871871</v>
      </c>
      <c r="E21" s="8">
        <v>1.7105516048433595E-2</v>
      </c>
      <c r="F21" s="53">
        <v>0.23673398328690809</v>
      </c>
      <c r="G21" s="7">
        <v>2112</v>
      </c>
      <c r="H21" s="7">
        <v>801</v>
      </c>
      <c r="I21" s="8">
        <v>0.37926136363636365</v>
      </c>
      <c r="J21" s="8">
        <v>3.9950062421972535E-2</v>
      </c>
      <c r="K21" s="53">
        <v>0.35984848484848486</v>
      </c>
      <c r="L21" s="7">
        <v>1117</v>
      </c>
      <c r="M21" s="7">
        <v>570</v>
      </c>
      <c r="N21" s="8">
        <v>0.51029543419874668</v>
      </c>
      <c r="O21" s="8">
        <v>1.0526315789473684E-2</v>
      </c>
      <c r="P21" s="51">
        <v>0.24261414503133394</v>
      </c>
      <c r="Q21" s="23">
        <v>2194</v>
      </c>
      <c r="R21" s="23">
        <v>831</v>
      </c>
      <c r="S21" s="8">
        <v>0.37876025524156792</v>
      </c>
      <c r="T21" s="8">
        <v>3.2490974729241874E-2</v>
      </c>
      <c r="U21" s="29">
        <v>0.3463992707383774</v>
      </c>
    </row>
    <row r="22" spans="1:21" x14ac:dyDescent="0.25">
      <c r="A22" s="10" t="s">
        <v>11</v>
      </c>
      <c r="B22" s="12">
        <v>13239</v>
      </c>
      <c r="C22" s="11">
        <v>6761</v>
      </c>
      <c r="D22" s="8">
        <v>0.51068811843794848</v>
      </c>
      <c r="E22" s="8">
        <v>4.2745156042005621E-2</v>
      </c>
      <c r="F22" s="53">
        <v>0.27630485686230077</v>
      </c>
      <c r="G22" s="11">
        <v>70</v>
      </c>
      <c r="H22" s="11">
        <v>28</v>
      </c>
      <c r="I22" s="8">
        <v>0.4</v>
      </c>
      <c r="J22" s="8">
        <v>7.1428571428571425E-2</v>
      </c>
      <c r="K22" s="53">
        <v>0.41428571428571431</v>
      </c>
      <c r="L22" s="11">
        <v>100</v>
      </c>
      <c r="M22" s="11">
        <v>43</v>
      </c>
      <c r="N22" s="8">
        <v>0.43</v>
      </c>
      <c r="O22" s="8">
        <v>2.3255813953488372E-2</v>
      </c>
      <c r="P22" s="33">
        <v>0.39</v>
      </c>
      <c r="Q22" s="22">
        <v>138</v>
      </c>
      <c r="R22" s="22">
        <v>51</v>
      </c>
      <c r="S22" s="8">
        <v>0.36956521739130432</v>
      </c>
      <c r="T22" s="8">
        <v>3.9215686274509803E-2</v>
      </c>
      <c r="U22" s="29">
        <v>0.34057971014492755</v>
      </c>
    </row>
    <row r="23" spans="1:21" x14ac:dyDescent="0.25">
      <c r="A23" s="10" t="s">
        <v>12</v>
      </c>
      <c r="B23" s="12">
        <v>55230</v>
      </c>
      <c r="C23" s="11">
        <v>33676</v>
      </c>
      <c r="D23" s="8">
        <v>0.60974108274488503</v>
      </c>
      <c r="E23" s="8">
        <v>9.4429267133863872E-3</v>
      </c>
      <c r="F23" s="53">
        <v>0.19120043454644214</v>
      </c>
      <c r="G23" s="11">
        <v>2589</v>
      </c>
      <c r="H23" s="11">
        <v>1049</v>
      </c>
      <c r="I23" s="8">
        <v>0.4051757435303206</v>
      </c>
      <c r="J23" s="8">
        <v>2.5738798856053385E-2</v>
      </c>
      <c r="K23" s="53">
        <v>0.32908458864426421</v>
      </c>
      <c r="L23" s="11">
        <v>3035</v>
      </c>
      <c r="M23" s="11">
        <v>1836</v>
      </c>
      <c r="N23" s="8">
        <v>0.60494233937397035</v>
      </c>
      <c r="O23" s="8">
        <v>3.2679738562091504E-3</v>
      </c>
      <c r="P23" s="33">
        <v>0.19308072487644151</v>
      </c>
      <c r="Q23" s="23">
        <v>3061</v>
      </c>
      <c r="R23" s="23">
        <v>1381</v>
      </c>
      <c r="S23" s="8">
        <v>0.45115975171512579</v>
      </c>
      <c r="T23" s="8">
        <v>1.66545981173063E-2</v>
      </c>
      <c r="U23" s="29">
        <v>0.2943482522051617</v>
      </c>
    </row>
    <row r="24" spans="1:21" x14ac:dyDescent="0.25">
      <c r="A24" s="10" t="s">
        <v>13</v>
      </c>
      <c r="B24" s="12">
        <v>13951</v>
      </c>
      <c r="C24" s="11">
        <v>7154</v>
      </c>
      <c r="D24" s="8">
        <v>0.51279478173607629</v>
      </c>
      <c r="E24" s="8">
        <v>2.0967291025999441E-2</v>
      </c>
      <c r="F24" s="53">
        <v>0.24184646261916709</v>
      </c>
      <c r="G24" s="11">
        <v>97</v>
      </c>
      <c r="H24" s="11">
        <v>39</v>
      </c>
      <c r="I24" s="8">
        <v>0.40206185567010311</v>
      </c>
      <c r="J24" s="8">
        <v>0.10256410256410256</v>
      </c>
      <c r="K24" s="53">
        <v>0.39175257731958762</v>
      </c>
      <c r="L24" s="11">
        <v>227</v>
      </c>
      <c r="M24" s="11">
        <v>114</v>
      </c>
      <c r="N24" s="8">
        <v>0.50220264317180618</v>
      </c>
      <c r="O24" s="8">
        <v>8.771929824561403E-3</v>
      </c>
      <c r="P24" s="33">
        <v>0.27312775330396477</v>
      </c>
      <c r="Q24" s="22">
        <v>263</v>
      </c>
      <c r="R24" s="22">
        <v>105</v>
      </c>
      <c r="S24" s="8">
        <v>0.39923954372623577</v>
      </c>
      <c r="T24" s="8">
        <v>4.7619047619047616E-2</v>
      </c>
      <c r="U24" s="29">
        <v>0.31558935361216728</v>
      </c>
    </row>
    <row r="25" spans="1:21" x14ac:dyDescent="0.25">
      <c r="A25" s="10" t="s">
        <v>14</v>
      </c>
      <c r="B25" s="12">
        <v>8211</v>
      </c>
      <c r="C25" s="11">
        <v>4770</v>
      </c>
      <c r="D25" s="8">
        <v>0.58092802338326632</v>
      </c>
      <c r="E25" s="8">
        <v>1.6561844863731655E-2</v>
      </c>
      <c r="F25" s="53">
        <v>0.22518572646449883</v>
      </c>
      <c r="G25" s="11">
        <v>274</v>
      </c>
      <c r="H25" s="11">
        <v>105</v>
      </c>
      <c r="I25" s="8">
        <v>0.38321167883211676</v>
      </c>
      <c r="J25" s="8">
        <v>8.5714285714285715E-2</v>
      </c>
      <c r="K25" s="53">
        <v>0.38686131386861317</v>
      </c>
      <c r="L25" s="11">
        <v>142</v>
      </c>
      <c r="M25" s="11">
        <v>60</v>
      </c>
      <c r="N25" s="8">
        <v>0.42253521126760563</v>
      </c>
      <c r="O25" s="8">
        <v>3.3333333333333333E-2</v>
      </c>
      <c r="P25" s="33">
        <v>0.31690140845070425</v>
      </c>
      <c r="Q25" s="22">
        <v>558</v>
      </c>
      <c r="R25" s="22">
        <v>243</v>
      </c>
      <c r="S25" s="8">
        <v>0.43548387096774194</v>
      </c>
      <c r="T25" s="8">
        <v>8.2304526748971193E-2</v>
      </c>
      <c r="U25" s="29">
        <v>0.32078853046594979</v>
      </c>
    </row>
    <row r="26" spans="1:21" x14ac:dyDescent="0.25">
      <c r="A26" s="57" t="s">
        <v>15</v>
      </c>
      <c r="B26" s="15">
        <v>5693</v>
      </c>
      <c r="C26" s="14">
        <v>3210</v>
      </c>
      <c r="D26" s="52">
        <v>0.56385034252590904</v>
      </c>
      <c r="E26" s="52">
        <v>3.8317757009345796E-2</v>
      </c>
      <c r="F26" s="53">
        <v>0.25610398735288953</v>
      </c>
      <c r="G26" s="14">
        <v>34</v>
      </c>
      <c r="H26" s="14">
        <v>19</v>
      </c>
      <c r="I26" s="52">
        <v>0.55882352941176472</v>
      </c>
      <c r="J26" s="52">
        <v>5.2631578947368418E-2</v>
      </c>
      <c r="K26" s="53">
        <v>0.29411764705882354</v>
      </c>
      <c r="L26" s="14">
        <v>40</v>
      </c>
      <c r="M26" s="14">
        <v>28</v>
      </c>
      <c r="N26" s="52">
        <v>0.7</v>
      </c>
      <c r="O26" s="52">
        <v>3.5714285714285712E-2</v>
      </c>
      <c r="P26" s="58">
        <v>0.17499999999999999</v>
      </c>
      <c r="Q26" s="22">
        <v>46</v>
      </c>
      <c r="R26" s="22">
        <v>25</v>
      </c>
      <c r="S26" s="52">
        <v>0.54347826086956519</v>
      </c>
      <c r="T26" s="52">
        <v>0.04</v>
      </c>
      <c r="U26" s="59">
        <v>0.2391304347826087</v>
      </c>
    </row>
    <row r="27" spans="1:21" x14ac:dyDescent="0.25">
      <c r="A27" s="16" t="s">
        <v>16</v>
      </c>
      <c r="B27" s="17">
        <v>125044</v>
      </c>
      <c r="C27" s="18">
        <v>71180</v>
      </c>
      <c r="D27" s="20">
        <v>0.56923962765106684</v>
      </c>
      <c r="E27" s="20">
        <v>1.7223939308794605E-2</v>
      </c>
      <c r="F27" s="19">
        <v>0.22150602987748313</v>
      </c>
      <c r="G27" s="17">
        <v>5176</v>
      </c>
      <c r="H27" s="18">
        <v>2041</v>
      </c>
      <c r="I27" s="20">
        <v>0.39431993817619782</v>
      </c>
      <c r="J27" s="20">
        <v>3.6746692797648209E-2</v>
      </c>
      <c r="K27" s="19">
        <v>0.34679289026275117</v>
      </c>
      <c r="L27" s="17">
        <v>4661</v>
      </c>
      <c r="M27" s="18">
        <v>2651</v>
      </c>
      <c r="N27" s="20">
        <v>0.56876206822570263</v>
      </c>
      <c r="O27" s="20">
        <v>6.4126744624669937E-3</v>
      </c>
      <c r="P27" s="19">
        <v>0.21669169706071659</v>
      </c>
      <c r="Q27" s="17">
        <v>6260</v>
      </c>
      <c r="R27" s="18">
        <v>2636</v>
      </c>
      <c r="S27" s="20">
        <v>0.42108626198083066</v>
      </c>
      <c r="T27" s="20">
        <v>2.959028831562974E-2</v>
      </c>
      <c r="U27" s="32">
        <v>0.31645367412140574</v>
      </c>
    </row>
    <row r="28" spans="1:21" ht="15" customHeight="1" x14ac:dyDescent="0.25">
      <c r="A28" s="56" t="s">
        <v>17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</row>
    <row r="29" spans="1:21" ht="27" customHeight="1" x14ac:dyDescent="0.25">
      <c r="A29" s="43" t="s">
        <v>18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</row>
    <row r="30" spans="1:21" x14ac:dyDescent="0.25">
      <c r="A30" s="25" t="s">
        <v>22</v>
      </c>
      <c r="B30" s="26"/>
      <c r="C30" s="26"/>
      <c r="D30" s="27"/>
      <c r="E30" s="27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4" spans="1:20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1:20" x14ac:dyDescent="0.25">
      <c r="A35" s="49"/>
      <c r="B35" s="50"/>
      <c r="C35" s="50"/>
      <c r="D35" s="50"/>
      <c r="E35" s="50"/>
      <c r="F35" s="48"/>
      <c r="G35" s="48"/>
      <c r="H35" s="49"/>
      <c r="I35" s="50"/>
      <c r="J35" s="50"/>
      <c r="K35" s="50"/>
      <c r="L35" s="50"/>
      <c r="M35" s="48"/>
      <c r="N35" s="48"/>
      <c r="O35" s="48"/>
      <c r="P35" s="49"/>
      <c r="Q35" s="48"/>
      <c r="R35" s="48"/>
      <c r="S35" s="48"/>
      <c r="T35" s="48"/>
    </row>
    <row r="36" spans="1:20" x14ac:dyDescent="0.25">
      <c r="A36" s="49"/>
      <c r="B36" s="50"/>
      <c r="C36" s="50"/>
      <c r="D36" s="50"/>
      <c r="E36" s="36"/>
      <c r="F36" s="48"/>
      <c r="G36" s="48"/>
      <c r="H36" s="49"/>
      <c r="I36" s="50"/>
      <c r="J36" s="50"/>
      <c r="K36" s="50"/>
      <c r="L36" s="50"/>
      <c r="M36" s="48"/>
      <c r="N36" s="48"/>
      <c r="O36" s="48"/>
      <c r="P36" s="49"/>
      <c r="Q36" s="48"/>
      <c r="R36" s="48"/>
      <c r="S36" s="48"/>
      <c r="T36" s="48"/>
    </row>
    <row r="37" spans="1:20" x14ac:dyDescent="0.25">
      <c r="A37" s="49"/>
      <c r="B37" s="50"/>
      <c r="C37" s="50"/>
      <c r="D37" s="50"/>
      <c r="E37" s="36"/>
      <c r="F37" s="48"/>
      <c r="G37" s="48"/>
      <c r="H37" s="49"/>
      <c r="I37" s="50"/>
      <c r="J37" s="50"/>
      <c r="K37" s="50"/>
      <c r="L37" s="50"/>
      <c r="M37" s="48"/>
      <c r="N37" s="48"/>
      <c r="O37" s="48"/>
      <c r="P37" s="49"/>
      <c r="Q37" s="48"/>
      <c r="R37" s="48"/>
      <c r="S37" s="48"/>
      <c r="T37" s="48"/>
    </row>
    <row r="38" spans="1:20" x14ac:dyDescent="0.25">
      <c r="A38" s="49"/>
      <c r="B38" s="50"/>
      <c r="C38" s="50"/>
      <c r="D38" s="50"/>
      <c r="E38" s="36"/>
      <c r="F38" s="48"/>
      <c r="G38" s="48"/>
      <c r="H38" s="49"/>
      <c r="I38" s="50"/>
      <c r="J38" s="50"/>
      <c r="K38" s="50"/>
      <c r="L38" s="50"/>
      <c r="M38" s="48"/>
      <c r="N38" s="48"/>
      <c r="O38" s="48"/>
      <c r="P38" s="49"/>
      <c r="Q38" s="48"/>
      <c r="R38" s="48"/>
      <c r="S38" s="48"/>
      <c r="T38" s="48"/>
    </row>
    <row r="39" spans="1:20" x14ac:dyDescent="0.25">
      <c r="A39" s="49"/>
      <c r="B39" s="50"/>
      <c r="C39" s="50"/>
      <c r="D39" s="50"/>
      <c r="E39" s="36"/>
      <c r="F39" s="48"/>
      <c r="G39" s="48"/>
      <c r="H39" s="49"/>
      <c r="I39" s="50"/>
      <c r="J39" s="50"/>
      <c r="K39" s="50"/>
      <c r="L39" s="50"/>
      <c r="M39" s="48"/>
      <c r="N39" s="48"/>
      <c r="O39" s="48"/>
      <c r="P39" s="49"/>
      <c r="Q39" s="48"/>
      <c r="R39" s="48"/>
      <c r="S39" s="48"/>
      <c r="T39" s="48"/>
    </row>
    <row r="40" spans="1:20" x14ac:dyDescent="0.25">
      <c r="A40" s="49"/>
      <c r="B40" s="50"/>
      <c r="C40" s="50"/>
      <c r="D40" s="50"/>
      <c r="E40" s="36"/>
      <c r="F40" s="48"/>
      <c r="G40" s="48"/>
      <c r="H40" s="49"/>
      <c r="I40" s="50"/>
      <c r="J40" s="50"/>
      <c r="K40" s="50"/>
      <c r="L40" s="50"/>
      <c r="M40" s="48"/>
      <c r="N40" s="48"/>
      <c r="O40" s="48"/>
      <c r="P40" s="49"/>
      <c r="Q40" s="48"/>
      <c r="R40" s="48"/>
      <c r="S40" s="48"/>
      <c r="T40" s="48"/>
    </row>
    <row r="41" spans="1:20" x14ac:dyDescent="0.25">
      <c r="A41" s="48"/>
      <c r="B41" s="50"/>
      <c r="C41" s="50"/>
      <c r="D41" s="50"/>
      <c r="E41" s="50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</row>
    <row r="42" spans="1:20" x14ac:dyDescent="0.25">
      <c r="B42">
        <f>SUM(B35:B40)</f>
        <v>0</v>
      </c>
      <c r="C42">
        <f t="shared" ref="C42:E42" si="0">SUM(C35:C40)</f>
        <v>0</v>
      </c>
      <c r="D42">
        <f t="shared" si="0"/>
        <v>0</v>
      </c>
      <c r="E42">
        <f t="shared" si="0"/>
        <v>0</v>
      </c>
      <c r="I42">
        <f>SUM(I35:I40)</f>
        <v>0</v>
      </c>
      <c r="J42">
        <f t="shared" ref="J42:L42" si="1">SUM(J35:J40)</f>
        <v>0</v>
      </c>
      <c r="K42">
        <f t="shared" si="1"/>
        <v>0</v>
      </c>
      <c r="L42">
        <f t="shared" si="1"/>
        <v>0</v>
      </c>
      <c r="Q42">
        <f>SUM(Q35:Q40)</f>
        <v>0</v>
      </c>
      <c r="R42">
        <f t="shared" ref="R42:T42" si="2">SUM(R35:R40)</f>
        <v>0</v>
      </c>
      <c r="S42">
        <f t="shared" si="2"/>
        <v>0</v>
      </c>
      <c r="T42">
        <f t="shared" si="2"/>
        <v>0</v>
      </c>
    </row>
  </sheetData>
  <mergeCells count="10">
    <mergeCell ref="A1:S1"/>
    <mergeCell ref="B2:F2"/>
    <mergeCell ref="G2:K2"/>
    <mergeCell ref="L2:P2"/>
    <mergeCell ref="Q2:U2"/>
    <mergeCell ref="A12:U12"/>
    <mergeCell ref="A20:U20"/>
    <mergeCell ref="A28:U28"/>
    <mergeCell ref="A29:U29"/>
    <mergeCell ref="A4:U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New England Home Mortgage Loans by State and Race/Ethnicity: Applications, Originations, High APR loans and Denial rates</dc:title>
  <dc:creator>BOSFederalReserveBankofBoston@bos.frb.org</dc:creator>
  <cp:lastModifiedBy>Higgins, Amy</cp:lastModifiedBy>
  <dcterms:created xsi:type="dcterms:W3CDTF">2014-05-06T12:17:51Z</dcterms:created>
  <dcterms:modified xsi:type="dcterms:W3CDTF">2015-10-07T16:02:10Z</dcterms:modified>
</cp:coreProperties>
</file>