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35" windowWidth="18720" windowHeight="6210" tabRatio="947"/>
  </bookViews>
  <sheets>
    <sheet name="Table of Contents" sheetId="16" r:id="rId1"/>
    <sheet name="Appendix Table 1" sheetId="2" r:id="rId2"/>
    <sheet name="Appendix Table 2" sheetId="1" r:id="rId3"/>
    <sheet name="Appendix Table 3" sheetId="3" r:id="rId4"/>
    <sheet name="Appendix Table 4" sheetId="13" r:id="rId5"/>
    <sheet name="Appendix Table 5" sheetId="14" r:id="rId6"/>
    <sheet name="Appendix Table 6" sheetId="15" r:id="rId7"/>
    <sheet name="Appendix Table 7" sheetId="4" r:id="rId8"/>
    <sheet name="Appendix Table 8" sheetId="7" r:id="rId9"/>
    <sheet name="Appendix Table 9" sheetId="9" r:id="rId10"/>
    <sheet name="Appendix Table 10" sheetId="19" r:id="rId11"/>
    <sheet name="Appendix Table 11" sheetId="18" r:id="rId12"/>
    <sheet name="Appendix Table 12" sheetId="17" r:id="rId13"/>
    <sheet name="Appendix Table 13" sheetId="20" r:id="rId14"/>
    <sheet name="Appendix Table 14" sheetId="21" r:id="rId15"/>
  </sheets>
  <definedNames>
    <definedName name="_xlnm.Print_Area" localSheetId="0">'Table of Contents'!$A$1:$A$46</definedName>
  </definedNames>
  <calcPr calcId="145621"/>
</workbook>
</file>

<file path=xl/calcChain.xml><?xml version="1.0" encoding="utf-8"?>
<calcChain xmlns="http://schemas.openxmlformats.org/spreadsheetml/2006/main">
  <c r="N7" i="13" l="1"/>
  <c r="N13" i="13"/>
  <c r="N10" i="13"/>
  <c r="N12" i="13"/>
  <c r="N9" i="13"/>
  <c r="N15" i="13"/>
  <c r="N14" i="13"/>
  <c r="N11" i="13"/>
  <c r="N8" i="13"/>
  <c r="N6" i="13"/>
  <c r="N6" i="14"/>
  <c r="P11" i="13" l="1"/>
  <c r="P14" i="13"/>
  <c r="O15" i="13"/>
  <c r="O13" i="13"/>
  <c r="P7" i="13"/>
  <c r="O8" i="13"/>
  <c r="O9" i="13"/>
  <c r="O7" i="13"/>
  <c r="P10" i="13"/>
  <c r="P12" i="13"/>
  <c r="O12" i="13"/>
  <c r="P15" i="13"/>
  <c r="P13" i="13"/>
  <c r="O14" i="13"/>
  <c r="O10" i="13"/>
  <c r="P8" i="13"/>
  <c r="P9" i="13"/>
  <c r="O6" i="13"/>
  <c r="O11" i="13"/>
  <c r="N6" i="15"/>
  <c r="A19" i="16" l="1"/>
  <c r="A18" i="16"/>
  <c r="A17" i="16"/>
  <c r="A16" i="16"/>
  <c r="A15" i="16"/>
  <c r="A14" i="16" l="1"/>
  <c r="A13" i="16"/>
  <c r="A12" i="16"/>
  <c r="A11" i="16"/>
  <c r="A10" i="16"/>
  <c r="A9" i="16"/>
  <c r="A8" i="16"/>
  <c r="A7" i="16"/>
  <c r="A6" i="16" l="1"/>
</calcChain>
</file>

<file path=xl/sharedStrings.xml><?xml version="1.0" encoding="utf-8"?>
<sst xmlns="http://schemas.openxmlformats.org/spreadsheetml/2006/main" count="3197" uniqueCount="609">
  <si>
    <t>San Jose-Sunnyvale-Santa Clara, CA</t>
  </si>
  <si>
    <t>Columbus, IN</t>
  </si>
  <si>
    <t>Bloomington-Normal, IL</t>
  </si>
  <si>
    <t>Trenton-Ewing, NJ</t>
  </si>
  <si>
    <t>San Francisco-Oakland-Fremont, CA</t>
  </si>
  <si>
    <t>New York-Northern New Jersey-Long Island, NY-NJ-PA</t>
  </si>
  <si>
    <t>Durham-Chapel Hill, NC</t>
  </si>
  <si>
    <t>Bridgeport-Stamford-Norwalk, CT</t>
  </si>
  <si>
    <t>Seattle-Tacoma-Bellevue, WA</t>
  </si>
  <si>
    <t>Peoria, IL</t>
  </si>
  <si>
    <t>Boston-Cambridge-Quincy, MA-NH</t>
  </si>
  <si>
    <t>Fayetteville-Springdale-Rogers, AR-MO</t>
  </si>
  <si>
    <t>Hartford-West Hartford-East Hartford, CT</t>
  </si>
  <si>
    <t>Washington-Arlington-Alexandria, DC-VA-MD-WV</t>
  </si>
  <si>
    <t>Houston-Sugar Land-Baytown, TX</t>
  </si>
  <si>
    <t>Dallas-Fort Worth-Arlington, TX</t>
  </si>
  <si>
    <t>Atlanta-Sandy Springs-Marietta, GA</t>
  </si>
  <si>
    <t>Worcester, MA-CT</t>
  </si>
  <si>
    <t>Corvallis, OR</t>
  </si>
  <si>
    <t>Charlotte-Gastonia-Rock Hill, NC-SC</t>
  </si>
  <si>
    <t>San Diego-Carlsbad-San Marcos, CA</t>
  </si>
  <si>
    <t>Philadelphia-Camden-Wilmington, PA-NJ-DE-MD</t>
  </si>
  <si>
    <t>Austin-Round Rock-San Marcos, TX</t>
  </si>
  <si>
    <t>Rochester-Dover, NH-ME</t>
  </si>
  <si>
    <t>Danbury, CT</t>
  </si>
  <si>
    <t>Ann Arbor, MI</t>
  </si>
  <si>
    <t>Ithaca, NY</t>
  </si>
  <si>
    <t>Ames, IA</t>
  </si>
  <si>
    <t>Columbus, OH</t>
  </si>
  <si>
    <t>Chicago-Naperville-Joliet, IL-IN-WI</t>
  </si>
  <si>
    <t>Boulder, CO</t>
  </si>
  <si>
    <t>Richmond, VA</t>
  </si>
  <si>
    <t>Raleigh-Cary, NC</t>
  </si>
  <si>
    <t>Iowa City, IA</t>
  </si>
  <si>
    <t>New Haven, CT</t>
  </si>
  <si>
    <t>Los Angeles-Long Beach-Santa Ana, CA</t>
  </si>
  <si>
    <t>Detroit-Warren-Livonia, MI</t>
  </si>
  <si>
    <t>Minneapolis-St. Paul-Bloomington, MN-WI</t>
  </si>
  <si>
    <t>Portsmouth, NH-ME</t>
  </si>
  <si>
    <t>Miami-Fort Lauderdale-Pompano Beach, FL</t>
  </si>
  <si>
    <t>Des Moines-West Des Moines, IA</t>
  </si>
  <si>
    <t>Albany-Schenectady-Troy, NY</t>
  </si>
  <si>
    <t>Champaign-Urbana, IL</t>
  </si>
  <si>
    <t>Oxnard-Thousand Oaks-Ventura, CA</t>
  </si>
  <si>
    <t>Madison, WI</t>
  </si>
  <si>
    <t>Lansing-East Lansing, MI</t>
  </si>
  <si>
    <t>Davenport-Moline-Rock Island, IA-IL</t>
  </si>
  <si>
    <t>Baltimore-Towson, MD</t>
  </si>
  <si>
    <t>Rochester, MN</t>
  </si>
  <si>
    <t>Harrisburg-Carlisle, PA</t>
  </si>
  <si>
    <t>Milwaukee-Waukesha-West Allis, WI</t>
  </si>
  <si>
    <t>Tampa-St. Petersburg-Clearwater, FL</t>
  </si>
  <si>
    <t>Decatur, IL</t>
  </si>
  <si>
    <t>Pittsburgh, PA</t>
  </si>
  <si>
    <t>Sacramento--Arden-Arcade--Roseville, CA</t>
  </si>
  <si>
    <t>Blacksburg-Christiansburg-Radford, VA</t>
  </si>
  <si>
    <t>College Station-Bryan, TX</t>
  </si>
  <si>
    <t>Portland-Vancouver-Hillsboro, OR-WA</t>
  </si>
  <si>
    <t>Jackson, MI</t>
  </si>
  <si>
    <t>Gainesville, FL</t>
  </si>
  <si>
    <t>Phoenix-Mesa-Glendale, AZ</t>
  </si>
  <si>
    <t>Providence-Fall River-Warwick, RI-MA</t>
  </si>
  <si>
    <t>Jacksonville, FL</t>
  </si>
  <si>
    <t>State College, PA</t>
  </si>
  <si>
    <t>Lafayette, IN</t>
  </si>
  <si>
    <t>Tallahassee, FL</t>
  </si>
  <si>
    <t>Charlottesville, VA</t>
  </si>
  <si>
    <t>St. Louis, MO-IL</t>
  </si>
  <si>
    <t>Cincinnati-Middletown, OH-KY-IN</t>
  </si>
  <si>
    <t>Denver-Aurora-Broomfield, CO</t>
  </si>
  <si>
    <t>Morgantown, WV</t>
  </si>
  <si>
    <t>Memphis, TN-MS-AR</t>
  </si>
  <si>
    <t>Waterbury, CT</t>
  </si>
  <si>
    <t>Kansas City, MO-KS</t>
  </si>
  <si>
    <t>Columbia, MO</t>
  </si>
  <si>
    <t>Bloomington, IN</t>
  </si>
  <si>
    <t>Holland-Grand Haven, MI</t>
  </si>
  <si>
    <t>Allentown-Bethlehem-Easton, PA-NJ</t>
  </si>
  <si>
    <t>Cleveland-Elyria-Mentor, OH</t>
  </si>
  <si>
    <t>Salt Lake City, UT</t>
  </si>
  <si>
    <t>Roanoke, VA</t>
  </si>
  <si>
    <t>Omaha-Council Bluffs, NE-IA</t>
  </si>
  <si>
    <t>Lynchburg, VA</t>
  </si>
  <si>
    <t>Lawrence, KS</t>
  </si>
  <si>
    <t>Dayton, OH</t>
  </si>
  <si>
    <t>Rochester, NY</t>
  </si>
  <si>
    <t>Boise City-Nampa, ID</t>
  </si>
  <si>
    <t>Norwich-New London, CT-RI</t>
  </si>
  <si>
    <t>Auburn-Opelika, AL</t>
  </si>
  <si>
    <t>Fargo, ND-MN</t>
  </si>
  <si>
    <t>Cedar Rapids, IA</t>
  </si>
  <si>
    <t>Syracuse, NY</t>
  </si>
  <si>
    <t>Rockford, IL</t>
  </si>
  <si>
    <t>Indianapolis-Carmel, IN</t>
  </si>
  <si>
    <t>San Antonio-New Braunfels, TX</t>
  </si>
  <si>
    <t>Buffalo-Niagara Falls, NY</t>
  </si>
  <si>
    <t>Greensboro-High Point, NC</t>
  </si>
  <si>
    <t>Salinas, CA</t>
  </si>
  <si>
    <t>Lexington-Fayette, KY</t>
  </si>
  <si>
    <t>Battle Creek, MI</t>
  </si>
  <si>
    <t>Erie, PA</t>
  </si>
  <si>
    <t>Provo-Orem, UT</t>
  </si>
  <si>
    <t>Santa Fe, NM</t>
  </si>
  <si>
    <t>Topeka, KS</t>
  </si>
  <si>
    <t>Portland-South Portland-Biddeford, ME</t>
  </si>
  <si>
    <t>Tyler, TX</t>
  </si>
  <si>
    <t>Racine, WI</t>
  </si>
  <si>
    <t>Vallejo-Fairfield, CA</t>
  </si>
  <si>
    <t>Carson City, NV</t>
  </si>
  <si>
    <t>Honolulu, HI</t>
  </si>
  <si>
    <t>Orlando-Kissimmee-Sanford, FL</t>
  </si>
  <si>
    <t>Athens-Clarke County, GA</t>
  </si>
  <si>
    <t>Toledo, OH</t>
  </si>
  <si>
    <t>Santa Cruz-Watsonville, CA</t>
  </si>
  <si>
    <t>Tucson, AZ</t>
  </si>
  <si>
    <t>Louisville-Jefferson County, KY-IN</t>
  </si>
  <si>
    <t>Dover, DE</t>
  </si>
  <si>
    <t>Burlington-South Burlington, VT</t>
  </si>
  <si>
    <t>Niles-Benton Harbor, MI</t>
  </si>
  <si>
    <t>Pittsfield, MA</t>
  </si>
  <si>
    <t>Wichita, KS</t>
  </si>
  <si>
    <t>Manhattan, KS</t>
  </si>
  <si>
    <t>Poughkeepsie-Newburgh-Middletown, NY</t>
  </si>
  <si>
    <t>McAllen-Edinburg-Mission, TX</t>
  </si>
  <si>
    <t>Muncie, IN</t>
  </si>
  <si>
    <t>Jefferson City, MO</t>
  </si>
  <si>
    <t>Lincoln, NE</t>
  </si>
  <si>
    <t>Springfield, MA-CT</t>
  </si>
  <si>
    <t>Akron, OH</t>
  </si>
  <si>
    <t>Fort Collins-Loveland, CO</t>
  </si>
  <si>
    <t>Winston-Salem, NC</t>
  </si>
  <si>
    <t>Columbia, SC</t>
  </si>
  <si>
    <t>Springfield, IL</t>
  </si>
  <si>
    <t>Flagstaff, AZ</t>
  </si>
  <si>
    <t>Palm Coast, FL</t>
  </si>
  <si>
    <t>Kalamazoo-Portage, MI</t>
  </si>
  <si>
    <t>Olympia, WA</t>
  </si>
  <si>
    <t>Tulsa, OK</t>
  </si>
  <si>
    <t>South Bend-Mishawaka, IN-MI</t>
  </si>
  <si>
    <t>Danville, VA</t>
  </si>
  <si>
    <t>Yuma, AZ</t>
  </si>
  <si>
    <t>Waterloo-Cedar Falls, IA</t>
  </si>
  <si>
    <t>Burlington, NC</t>
  </si>
  <si>
    <t>Knoxville, TN</t>
  </si>
  <si>
    <t>Sioux Falls, SD</t>
  </si>
  <si>
    <t>Florence, SC</t>
  </si>
  <si>
    <t>Columbus, GA-AL</t>
  </si>
  <si>
    <t>New Orleans-Metairie-Kenner, LA</t>
  </si>
  <si>
    <t>Santa Rosa-Petaluma, CA</t>
  </si>
  <si>
    <t>Lubbock, TX</t>
  </si>
  <si>
    <t>Grand Rapids-Wyoming, MI</t>
  </si>
  <si>
    <t>Grand Forks, ND-MN</t>
  </si>
  <si>
    <t>Oklahoma City, OK</t>
  </si>
  <si>
    <t>Greenville, NC</t>
  </si>
  <si>
    <t>Saginaw-Saginaw Township North, MI</t>
  </si>
  <si>
    <t>Fairbanks, AK</t>
  </si>
  <si>
    <t>Dubuque, IA</t>
  </si>
  <si>
    <t>Las Cruces, NM</t>
  </si>
  <si>
    <t>Reno-Sparks, NV</t>
  </si>
  <si>
    <t>Monroe, LA</t>
  </si>
  <si>
    <t>Las Vegas-Paradise, NV</t>
  </si>
  <si>
    <t>El Paso, TX</t>
  </si>
  <si>
    <t>Rocky Mount, NC</t>
  </si>
  <si>
    <t>Montgomery, AL</t>
  </si>
  <si>
    <t>Colorado Springs, CO</t>
  </si>
  <si>
    <t>Birmingham-Hoover, AL</t>
  </si>
  <si>
    <t>Kokomo, IN</t>
  </si>
  <si>
    <t>Punta Gorda, FL</t>
  </si>
  <si>
    <t>Midland, TX</t>
  </si>
  <si>
    <t>Baton Rouge, LA</t>
  </si>
  <si>
    <t>Pine Bluff, AR</t>
  </si>
  <si>
    <t>Bowling Green, KY</t>
  </si>
  <si>
    <t>Savannah, GA</t>
  </si>
  <si>
    <t>Palm Bay-Melbourne-Titusville, FL</t>
  </si>
  <si>
    <t>Tuscaloosa, AL</t>
  </si>
  <si>
    <t>Chattanooga, TN-GA</t>
  </si>
  <si>
    <t>Beaumont-Port Arthur, TX</t>
  </si>
  <si>
    <t>Anchorage, AK</t>
  </si>
  <si>
    <t>Manchester, NH</t>
  </si>
  <si>
    <t>Flint, MI</t>
  </si>
  <si>
    <t>Riverside-San Bernardino-Ontario, CA</t>
  </si>
  <si>
    <t>Bangor, ME</t>
  </si>
  <si>
    <t>Huntsville, AL</t>
  </si>
  <si>
    <t>San Luis Obispo-Paso Robles, CA</t>
  </si>
  <si>
    <t>Albuquerque, NM</t>
  </si>
  <si>
    <t>Naples-Marco Island, FL</t>
  </si>
  <si>
    <t>Lafayette, LA</t>
  </si>
  <si>
    <t>Green Bay, WI</t>
  </si>
  <si>
    <t>Jackson, MS</t>
  </si>
  <si>
    <t>Hagerstown-Martinsburg, MD-WV</t>
  </si>
  <si>
    <t>Eugene-Springfield, OR</t>
  </si>
  <si>
    <t>El Centro, CA</t>
  </si>
  <si>
    <t>Oshkosh-Neenah, WI</t>
  </si>
  <si>
    <t>Salisbury, MD</t>
  </si>
  <si>
    <t>Victoria, TX</t>
  </si>
  <si>
    <t>York-Hanover, PA</t>
  </si>
  <si>
    <t>North Port-Bradenton-Sarasota, FL</t>
  </si>
  <si>
    <t>Harrisonburg, VA</t>
  </si>
  <si>
    <t>Waco, TX</t>
  </si>
  <si>
    <t>Binghamton, NY</t>
  </si>
  <si>
    <t>Scranton--Wilkes-Barre, PA</t>
  </si>
  <si>
    <t>Bellingham, WA</t>
  </si>
  <si>
    <t>Spartanburg, SC</t>
  </si>
  <si>
    <t>Reading, PA</t>
  </si>
  <si>
    <t>La Crosse, WI-MN</t>
  </si>
  <si>
    <t>Augusta-Richmond County, GA-SC</t>
  </si>
  <si>
    <t>Evansville, IN-KY</t>
  </si>
  <si>
    <t>Goldsboro, NC</t>
  </si>
  <si>
    <t>Kingston, NY</t>
  </si>
  <si>
    <t>Odessa, TX</t>
  </si>
  <si>
    <t>Johnson City, TN</t>
  </si>
  <si>
    <t>Deltona-Daytona Beach-Ormond Beach, FL</t>
  </si>
  <si>
    <t>Sherman-Denison, TX</t>
  </si>
  <si>
    <t>Canton-Massillon, OH</t>
  </si>
  <si>
    <t>Hattiesburg, MS</t>
  </si>
  <si>
    <t>Laredo, TX</t>
  </si>
  <si>
    <t>Charleston, WV</t>
  </si>
  <si>
    <t>Anderson, SC</t>
  </si>
  <si>
    <t>Abilene, TX</t>
  </si>
  <si>
    <t>Napa, CA</t>
  </si>
  <si>
    <t>Terre Haute, IN</t>
  </si>
  <si>
    <t>Leominster-Fitchburg-Gardner, MA</t>
  </si>
  <si>
    <t>Virginia Beach-Norfolk-Newport News, VA-NC</t>
  </si>
  <si>
    <t>Brownsville-Harlingen, TX</t>
  </si>
  <si>
    <t>Merced, CA</t>
  </si>
  <si>
    <t>Appleton, WI</t>
  </si>
  <si>
    <t>Cheyenne, WY</t>
  </si>
  <si>
    <t>Lake Charles, LA</t>
  </si>
  <si>
    <t>Killeen-Temple-Fort Hood, TX</t>
  </si>
  <si>
    <t>Fayetteville, NC</t>
  </si>
  <si>
    <t>Sheboygan, WI</t>
  </si>
  <si>
    <t>Johnstown, PA</t>
  </si>
  <si>
    <t>Mankato-North Mankato, MN</t>
  </si>
  <si>
    <t>Ocala, FL</t>
  </si>
  <si>
    <t>Houma-Bayou Cane-Thibodaux, LA</t>
  </si>
  <si>
    <t>Macon, GA</t>
  </si>
  <si>
    <t>Janesville, WI</t>
  </si>
  <si>
    <t>Lancaster, PA</t>
  </si>
  <si>
    <t>Bismarck, ND</t>
  </si>
  <si>
    <t>Logan, UT-ID</t>
  </si>
  <si>
    <t>Cape Coral-Fort Myers, FL</t>
  </si>
  <si>
    <t>New Bedford, MA</t>
  </si>
  <si>
    <t>Cumberland, MD-WV</t>
  </si>
  <si>
    <t>Fond du Lac, WI</t>
  </si>
  <si>
    <t>Yuba City, CA</t>
  </si>
  <si>
    <t>Anderson, IN</t>
  </si>
  <si>
    <t>Amarillo, TX</t>
  </si>
  <si>
    <t>Longview, TX</t>
  </si>
  <si>
    <t>Barnstable Town, MA</t>
  </si>
  <si>
    <t>Farmington, NM</t>
  </si>
  <si>
    <t>Shreveport-Bossier City, LA</t>
  </si>
  <si>
    <t>Bay City, MI</t>
  </si>
  <si>
    <t>Longview, WA</t>
  </si>
  <si>
    <t>Lima, OH</t>
  </si>
  <si>
    <t>Joplin, MO</t>
  </si>
  <si>
    <t>Chico, CA</t>
  </si>
  <si>
    <t>Medford, OR</t>
  </si>
  <si>
    <t>Alexandria, LA</t>
  </si>
  <si>
    <t>Mobile, AL</t>
  </si>
  <si>
    <t>Wausau, WI</t>
  </si>
  <si>
    <t>Lake Havasu City - Kingman, AZ</t>
  </si>
  <si>
    <t>Elizabethtown, KY</t>
  </si>
  <si>
    <t>Greeley, CO</t>
  </si>
  <si>
    <t>St. Cloud, MN</t>
  </si>
  <si>
    <t>Stockton, CA</t>
  </si>
  <si>
    <t>Clarksville, TN-KY</t>
  </si>
  <si>
    <t>Winchester, VA-WV</t>
  </si>
  <si>
    <t>Jonesboro, AR</t>
  </si>
  <si>
    <t>Lawton, OK</t>
  </si>
  <si>
    <t>St. Joseph, MO-KS</t>
  </si>
  <si>
    <t>Corpus Christi, TX</t>
  </si>
  <si>
    <t>Fort Wayne, IN</t>
  </si>
  <si>
    <t>Kingsport-Bristol-Bristol, TN-VA</t>
  </si>
  <si>
    <t>Hanford-Corcoran, CA</t>
  </si>
  <si>
    <t>Modesto, CA</t>
  </si>
  <si>
    <t>Sebastian-Vero Beach, FL</t>
  </si>
  <si>
    <t>Fort Smith, AR-OK</t>
  </si>
  <si>
    <t>Wichita Falls, TX</t>
  </si>
  <si>
    <t>Lebanon, PA</t>
  </si>
  <si>
    <t>Visalia-Porterville, CA</t>
  </si>
  <si>
    <t>Spokane, WA</t>
  </si>
  <si>
    <t>Monroe, MI</t>
  </si>
  <si>
    <t>Elmira, NY</t>
  </si>
  <si>
    <t>Eau Claire, WI</t>
  </si>
  <si>
    <t>Gainesville, GA</t>
  </si>
  <si>
    <t>Pueblo, CO</t>
  </si>
  <si>
    <t>Utica-Rome, NY</t>
  </si>
  <si>
    <t>Salem, OR</t>
  </si>
  <si>
    <t>Albany, GA</t>
  </si>
  <si>
    <t>Elkhart-Goshen, IN</t>
  </si>
  <si>
    <t>Idaho Falls, ID</t>
  </si>
  <si>
    <t>Danville, IL</t>
  </si>
  <si>
    <t>Huntington-Ashland, WV-KY-OH</t>
  </si>
  <si>
    <t>Fresno, CA</t>
  </si>
  <si>
    <t>Panama City-Lynn Haven-Panama City Beach, FL</t>
  </si>
  <si>
    <t>Prescott, AZ</t>
  </si>
  <si>
    <t>Decatur, AL</t>
  </si>
  <si>
    <t>Springfield, OH</t>
  </si>
  <si>
    <t>Vineland-Millville-Bridgeton, NJ</t>
  </si>
  <si>
    <t>Michigan City-La Porte, IN</t>
  </si>
  <si>
    <t>Wilmington, NC</t>
  </si>
  <si>
    <t>Springfield, MO</t>
  </si>
  <si>
    <t>Gadsden, AL</t>
  </si>
  <si>
    <t>San Angelo, TX</t>
  </si>
  <si>
    <t>Mount Vernon-Anacortes, WA</t>
  </si>
  <si>
    <t>Mansfield, OH</t>
  </si>
  <si>
    <t>Cape Girardeau-Jackson, MO-IL</t>
  </si>
  <si>
    <t>Pocatello, ID</t>
  </si>
  <si>
    <t>Casper, WY</t>
  </si>
  <si>
    <t>Pensacola-Ferry Pass-Brent, FL</t>
  </si>
  <si>
    <t>Yakima, WA</t>
  </si>
  <si>
    <t>Kankakee-Bradley, IL</t>
  </si>
  <si>
    <t>Duluth, MN-WI</t>
  </si>
  <si>
    <t>Asheville, NC</t>
  </si>
  <si>
    <t>Texarkana-Texarkana, TX-AR</t>
  </si>
  <si>
    <t>Valdosta, GA</t>
  </si>
  <si>
    <t>Ocean City, NJ</t>
  </si>
  <si>
    <t>Bend, OR</t>
  </si>
  <si>
    <t>Youngstown-Warren-Boardman, OH-PA</t>
  </si>
  <si>
    <t>Redding, CA</t>
  </si>
  <si>
    <t>Rapid City, SD</t>
  </si>
  <si>
    <t>Cleveland, TN</t>
  </si>
  <si>
    <t>Coeur d'Alene, ID</t>
  </si>
  <si>
    <t>Hot Springs, AR</t>
  </si>
  <si>
    <t>Hickory-Lenoir-Morganton, NC</t>
  </si>
  <si>
    <t>Rome, GA</t>
  </si>
  <si>
    <t>Steubenville-Weirton, OH-WV</t>
  </si>
  <si>
    <t>Anniston-Oxford, AL</t>
  </si>
  <si>
    <t>Florence-Muscle Shoals, AL</t>
  </si>
  <si>
    <t>Dothan, AL</t>
  </si>
  <si>
    <t>Parkersburg-Marietta-Vienna, WV-OH</t>
  </si>
  <si>
    <t>Morristown, TN</t>
  </si>
  <si>
    <t>Owensboro, KY</t>
  </si>
  <si>
    <t>Dalton, GA</t>
  </si>
  <si>
    <t>Lewiston-Auburn, ME</t>
  </si>
  <si>
    <t>St. George, UT</t>
  </si>
  <si>
    <t>Wheeling, WV-OH</t>
  </si>
  <si>
    <t>Wenatchee-East Wenatchee, WA</t>
  </si>
  <si>
    <t>Ogden-Clearfield, UT</t>
  </si>
  <si>
    <t>Williamsport, PA</t>
  </si>
  <si>
    <t>Missoula, MT</t>
  </si>
  <si>
    <t>Sioux City, IA-NE-SD</t>
  </si>
  <si>
    <t>Brunswick, GA</t>
  </si>
  <si>
    <t>Glens Falls, NY</t>
  </si>
  <si>
    <t>Pascagoula, MS</t>
  </si>
  <si>
    <t>Jackson, TN</t>
  </si>
  <si>
    <t>Crestview-Fort Walton Beach-Destin, FL</t>
  </si>
  <si>
    <t>Gulfport-Biloxi, MS</t>
  </si>
  <si>
    <t>Muskegon-Norton Shores, MI</t>
  </si>
  <si>
    <t>Bremerton-Silverdale, WA</t>
  </si>
  <si>
    <t>Altoona, PA</t>
  </si>
  <si>
    <t>Grand Junction, CO</t>
  </si>
  <si>
    <t>Sumter, SC</t>
  </si>
  <si>
    <t>Sandusky, OH</t>
  </si>
  <si>
    <t>Jacksonville, NC</t>
  </si>
  <si>
    <t>Lewiston, ID-WA</t>
  </si>
  <si>
    <t>Billings, MT</t>
  </si>
  <si>
    <t>Hinesville-Fort Stewart, GA</t>
  </si>
  <si>
    <t>Great Falls, MT</t>
  </si>
  <si>
    <t>Warner Robins, GA</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</si>
  <si>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</si>
  <si>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</si>
  <si>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</si>
  <si>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</si>
  <si>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</si>
  <si>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</si>
  <si>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</si>
  <si>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</si>
  <si>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</si>
  <si>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</si>
  <si>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</si>
  <si>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</si>
  <si>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</si>
  <si>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</si>
  <si>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</si>
  <si>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</si>
  <si>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</si>
  <si>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</si>
  <si>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</si>
  <si>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</si>
  <si>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</si>
  <si>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</si>
  <si>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</si>
  <si>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</si>
  <si>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</si>
  <si>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</si>
  <si>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</si>
  <si>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</si>
  <si>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</si>
  <si>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</si>
  <si>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</si>
  <si>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</si>
  <si>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</si>
  <si>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</si>
  <si>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</si>
  <si>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</si>
  <si>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</si>
  <si>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</si>
  <si>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</si>
  <si>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</si>
  <si>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</si>
  <si>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</si>
  <si>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</si>
  <si>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</si>
  <si>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</si>
  <si>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</si>
  <si>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</si>
  <si>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</si>
  <si>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</si>
  <si>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</si>
  <si>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</si>
  <si>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New England</t>
  </si>
  <si>
    <t>Middle Atlantic</t>
  </si>
  <si>
    <t>East North Central</t>
  </si>
  <si>
    <t>West North Central</t>
  </si>
  <si>
    <t>South Atlantic</t>
  </si>
  <si>
    <t>East South Central</t>
  </si>
  <si>
    <t>West South Central</t>
  </si>
  <si>
    <t>Mountain</t>
  </si>
  <si>
    <t>Pacific</t>
  </si>
  <si>
    <t>United States</t>
  </si>
  <si>
    <t>Total Employment 2008</t>
  </si>
  <si>
    <t>-</t>
  </si>
  <si>
    <t>Atlantic City, NJ</t>
  </si>
  <si>
    <t>Bakersfield, CA</t>
  </si>
  <si>
    <t>Charleston-North Charleston, SC</t>
  </si>
  <si>
    <t>Greenville, SC</t>
  </si>
  <si>
    <t>Kennewick-Richland-Pasco, WA</t>
  </si>
  <si>
    <t>Lakeland, FL</t>
  </si>
  <si>
    <t>Little Rock-North Little Rock, AR</t>
  </si>
  <si>
    <t>Madera, CA</t>
  </si>
  <si>
    <t>Myrtle Beach-Conway-North Myrtle Beach, SC</t>
  </si>
  <si>
    <t>Nashville-Davidson--Murfreesboro, TN</t>
  </si>
  <si>
    <t>Port St. Lucie-Fort Pierce, FL</t>
  </si>
  <si>
    <t>Santa Barbara-Santa Maria, CA</t>
  </si>
  <si>
    <t>Location Quotient</t>
  </si>
  <si>
    <t>Total LCA Requests</t>
  </si>
  <si>
    <t>Intensity of Demand for H-1Bs (Requests per 1,000 Jobs)</t>
  </si>
  <si>
    <t>Rank of Intensity of Demand by State</t>
  </si>
  <si>
    <t>LQ</t>
  </si>
  <si>
    <t>Rank</t>
  </si>
  <si>
    <t>Kennewick-Pasco-Richland, WA</t>
  </si>
  <si>
    <t>Charleston-North Charleston-Summerville, SC</t>
  </si>
  <si>
    <t>Myrtle Beach-North Myrtle Beach-Conway, SC</t>
  </si>
  <si>
    <t>Nashville-Davidson--Murfreesboro--Franklin, TN</t>
  </si>
  <si>
    <t>Lakeland-Winter Haven, FL</t>
  </si>
  <si>
    <t>Little Rock-North Little Rock-Conway, AR</t>
  </si>
  <si>
    <t>Bakersfield-Delano, CA</t>
  </si>
  <si>
    <t>Atlantic City-Hammonton, NJ</t>
  </si>
  <si>
    <t>Greenville-Mauldin-Easley, SC</t>
  </si>
  <si>
    <t>Santa Barbara-Santa Maria-Goleta, CA</t>
  </si>
  <si>
    <t>Port St. Lucie, FL</t>
  </si>
  <si>
    <t>Employment</t>
  </si>
  <si>
    <t>Share of Employment</t>
  </si>
  <si>
    <t>Total Employment</t>
  </si>
  <si>
    <t>Broad STEM</t>
  </si>
  <si>
    <t>*</t>
  </si>
  <si>
    <t>Computer &amp; Mathematical</t>
  </si>
  <si>
    <t>Computer &amp; Mathematical Requests</t>
  </si>
  <si>
    <t>Computer &amp; Mathematical Employment</t>
  </si>
  <si>
    <t>http://www.bostonfed.org/neppc</t>
  </si>
  <si>
    <t>by Robert Clifford</t>
  </si>
  <si>
    <t>Appendix Table 4. Share of Employment in STEM Occupations by Census Division, Average 2010-2012</t>
  </si>
  <si>
    <t>Appendix Table 6. Share of Employment in STEM Occupations by Metropolitan Area, Average 2010-2012</t>
  </si>
  <si>
    <t>Intensity of Demand</t>
  </si>
  <si>
    <t>Requests</t>
  </si>
  <si>
    <t>Total</t>
  </si>
  <si>
    <t>COMPUTER PROGRAMMERS</t>
  </si>
  <si>
    <t>SOFTWARE DEVELOPERS, SYSTEMS SOFTWARE</t>
  </si>
  <si>
    <t>BIOLOGICAL SCIENTISTS, ALL OTHER</t>
  </si>
  <si>
    <t>SOFTWARE DEVELOPERS, APPLICATIONS</t>
  </si>
  <si>
    <t>MEDICAL SCIENTISTS, EXCEPT EPIDEMIOLOGISTS</t>
  </si>
  <si>
    <t>Software Publishers</t>
  </si>
  <si>
    <t>LIFE SCIENTISTS, ALL OTHER</t>
  </si>
  <si>
    <t>DATABASE ADMINISTRATORS</t>
  </si>
  <si>
    <t>Other Financial Investment Activities</t>
  </si>
  <si>
    <t>COMPUTER OCCUPATIONS, ALL OTHER</t>
  </si>
  <si>
    <t>ELECTRONICS ENGINEERS, EXCEPT COMPUTER</t>
  </si>
  <si>
    <t>Communications Equipment Manufacturing</t>
  </si>
  <si>
    <t>Employer Name</t>
  </si>
  <si>
    <t>Industry</t>
  </si>
  <si>
    <t>Occupation with Most Requests</t>
  </si>
  <si>
    <t>Share of Requests in Most Requested Occupation</t>
  </si>
  <si>
    <t>Computer Systems Design and Related Services</t>
  </si>
  <si>
    <t>COMPUTER SYSTEMS, NETWORK SYSTEMS, AND DATA COMMUNICATION ANALYSTS</t>
  </si>
  <si>
    <t>Management, Scientific, and Technical Consulting Services</t>
  </si>
  <si>
    <t>Accounting, Tax Preparation, Bookkeeping, and Payroll Services</t>
  </si>
  <si>
    <t>ACCOUNTANTS AND AUDITORS</t>
  </si>
  <si>
    <t>Semiconductor and Other Electronic Component Manufacturing</t>
  </si>
  <si>
    <t>Colleges, Universities, and Professional Schools</t>
  </si>
  <si>
    <t>BIOCHEMISTS AND BIOPHYSICISTS</t>
  </si>
  <si>
    <t>General Medical and Surgical Hospitals</t>
  </si>
  <si>
    <t>Specialty (except Psychiatric and Substance Abuse) Hospitals</t>
  </si>
  <si>
    <t>Positions per Request</t>
  </si>
  <si>
    <t>Share of Total Requests</t>
  </si>
  <si>
    <t>Scientists &amp; Engineers</t>
  </si>
  <si>
    <t>Total STEM</t>
  </si>
  <si>
    <t xml:space="preserve"> </t>
  </si>
  <si>
    <t>100-249</t>
  </si>
  <si>
    <t>5,000-9,999</t>
  </si>
  <si>
    <t>1,000-4,999</t>
  </si>
  <si>
    <t>10,000+</t>
  </si>
  <si>
    <t>250-499</t>
  </si>
  <si>
    <t>500-999</t>
  </si>
  <si>
    <t>All STEM</t>
  </si>
  <si>
    <t>New England Public Policy Center Policy Report No. 14-1</t>
  </si>
  <si>
    <t>&lt;100</t>
  </si>
  <si>
    <t>Rank of Intensity of Demand by MSA</t>
  </si>
  <si>
    <t>Rank of Intensity of Demand by Census Division</t>
  </si>
  <si>
    <t>Appendix Table 1. Total Intensity of Demand by Census Division, FY 2008-2012</t>
  </si>
  <si>
    <t>Appendix Table 2. Total Intensity of Demand by State, FY 2008-2012</t>
  </si>
  <si>
    <t>Appendix Table 3. Total Intensity of Demand by Metropolitan Area, FY 2008-2012</t>
  </si>
  <si>
    <t>Census Divisions are arranged in order of the share of employment in STEM occupations</t>
  </si>
  <si>
    <t>Metropolitan Areas are arranged in order of the Intensity of Demand for H-1Bs in FY 2012</t>
  </si>
  <si>
    <t>States are arranged in order of the Intensity of Demand for H-1Bs in FY 2012</t>
  </si>
  <si>
    <t>Census Divisions are arranged in order of the Intensity of Demand for H-1Bs in FY 2012</t>
  </si>
  <si>
    <t>States are arranged in order of the share of employment in STEM occupations</t>
  </si>
  <si>
    <t>Metropolitan Areas are arranged in order of the share of employment in STEM occupations</t>
  </si>
  <si>
    <t>Census Divisions are arranged in order of the Intensity of Demand for Computer &amp; Mathematical Occupations</t>
  </si>
  <si>
    <t>Appendix Table 7. Intensity of Demand for Computer &amp; Mathematical Occupations by Census Division, Average FY 2010-2012</t>
  </si>
  <si>
    <t>Appendix Table 8. Intensity of Demand for Computer &amp; Mathematical Occupations by State, Average FY 2010-2012</t>
  </si>
  <si>
    <t>Appendix Table 9. Intensity of Demand for Computer &amp; Mathematical Occupations by Metropolitan Area, Average FY 2010-2012</t>
  </si>
  <si>
    <t>Appendix Table 14. Top 20 Firms by H-1B Requests in United States, FY 2010-2012</t>
  </si>
  <si>
    <t>States are arranged in order of the Intensity of Demand for Computer &amp; Mathematical Occupations</t>
  </si>
  <si>
    <t>Metropolitan Areas are arranged in order of the Intensity of Demand for Computer &amp; Mathematical Occupations</t>
  </si>
  <si>
    <t>Metropolitan Areas are arranged in order of the Intensity of Demand for All STEM Occupations</t>
  </si>
  <si>
    <t>States are arranged in order of the Intensity of Demand for All STEM Occupations</t>
  </si>
  <si>
    <t>Census Divisions are arranged in order of the Intensity of Demand for All STEM Occupations</t>
  </si>
  <si>
    <t>Appendix Table 13. Top 20 Firms by H-1B Requests for H-1B Workers to Work in New England, FY 2010–2012</t>
  </si>
  <si>
    <t>Firms' Employment in New England</t>
  </si>
  <si>
    <t>Average Annual Requests for H-1Bs to work in New England</t>
  </si>
  <si>
    <t>Source: Author's calculations as described in Methodological Appendix. Labor Condition Applications (LCA) Requests are obtained from the Office of Foreign Labor Certification and employment figures come for the U.S. Bureau of Labor Statistics Occupational Employment Survey (OES).</t>
  </si>
  <si>
    <t>Note:  The location quotient (LQ) is the ratio of a labor markets intensity of demand for H-1B visas relative to the United States intensity of demand for H-1B visas. A LQ great than 1.0 indicates the regional labor market has a higher intensity of demand than the nation, while a ratio less than 1.0 indicates a higher intensity of demand nationally.</t>
  </si>
  <si>
    <t>Source: Author's calculations as described in Methodological Appendix. Employment figures come for the U.S. Bureau of Labor Statistics Occupational Employment Survey (OES).</t>
  </si>
  <si>
    <t>Note:  New England City and Town Areas (NECTAs) are in bold. The location quotient (LQ) is the ratio of a labor markets intensity of demand for H-1B visas relative to the United States intensity of demand for H-1B visas. A LQ great than 1.0 indicates the regional labor market has a higher intensity of demand than the nation, while a ratio less than 1.0 indicates a higher intensity of demand nationally.</t>
  </si>
  <si>
    <t>Note:  New England City and Town Areas (NECTAs) are in bold. An asterisk (*) indicates it was not possible to produce an employment estimate due to suppressed employment information. The location quotient (LQ) is the ratio of a labor markets share of in a given STEM component relative to the United States share of employment in the same STEM component. A LQ great than 1.0 indicates the regional labor market has a higher concentration of STEM employment, while a ratio less than 1.0 indicates a higher concentration of STEM employment nationally.</t>
  </si>
  <si>
    <t>Note:  Census Division totals are a result of summing state values, as the Occupational Employment Survey does not produce estimates by Census Division. The location quotient (LQ) is the ratio of a labor markets intensity of demand for H-1B visas relative to the United States intensity of demand for H-1B visas. A LQ great than 1.0 indicates the regional labor market has a higher intensity of demand than the nation, while a ratio less than 1.0 indicates a higher intensity of demand nationally.</t>
  </si>
  <si>
    <t>Intensity of Demand for Computer &amp; Mathematical H-1Bs (Requests per 1,000 Jobs)</t>
  </si>
  <si>
    <t>Note: New England City and Town Areas (NECTAs) are in bold. The location quotient (LQ) is the ratio of a labor markets intensity of demand for H-1B visas relative to the United States intensity of demand for H-1B visas. A LQ great than 1.0 indicates the regional labor market has a higher intensity of demand than the nation, while a ratio less than 1.0 indicates a higher intensity of demand nationally.</t>
  </si>
  <si>
    <t>Average Annual Requests for H-1B Workers</t>
  </si>
  <si>
    <t>Primary Location of Requesting Firm</t>
  </si>
  <si>
    <t>Deloitte</t>
  </si>
  <si>
    <t>Tata Consultancy</t>
  </si>
  <si>
    <t>Wipro</t>
  </si>
  <si>
    <t>Microsoft</t>
  </si>
  <si>
    <t>IBM</t>
  </si>
  <si>
    <t>Larsen &amp; Toubro Infotech</t>
  </si>
  <si>
    <t>Patni Americas/iGate</t>
  </si>
  <si>
    <t>Cognizant Technology Solutions</t>
  </si>
  <si>
    <t>Accenture</t>
  </si>
  <si>
    <t>Ernst &amp; Young</t>
  </si>
  <si>
    <t>Intel</t>
  </si>
  <si>
    <t>Satyam Computer Services</t>
  </si>
  <si>
    <t>Qualcomm</t>
  </si>
  <si>
    <t>HCL America</t>
  </si>
  <si>
    <t>UST Global</t>
  </si>
  <si>
    <t>Fujitsu</t>
  </si>
  <si>
    <t>Google</t>
  </si>
  <si>
    <t>Capgemini</t>
  </si>
  <si>
    <t>Infosys</t>
  </si>
  <si>
    <t>Yale University</t>
  </si>
  <si>
    <t>Massachusetts General Hospital</t>
  </si>
  <si>
    <t>Harvard University</t>
  </si>
  <si>
    <t>EMC Corporation</t>
  </si>
  <si>
    <t>IBM Corporation</t>
  </si>
  <si>
    <t>Brigham and Women's Hospital</t>
  </si>
  <si>
    <t>The Mathworks, Inc.</t>
  </si>
  <si>
    <t>Avco Consulting</t>
  </si>
  <si>
    <t>Children's Hospital Corporation</t>
  </si>
  <si>
    <t>eClincalWorkers</t>
  </si>
  <si>
    <t>Massachusetts Institute of Technology</t>
  </si>
  <si>
    <t>Fidelity Investments</t>
  </si>
  <si>
    <t>Plano, TX</t>
  </si>
  <si>
    <t>East Brunswick, NJ</t>
  </si>
  <si>
    <t>Cambridge, MA</t>
  </si>
  <si>
    <t>Edison, NJ</t>
  </si>
  <si>
    <t>Philadelphia, PA</t>
  </si>
  <si>
    <t>Boston, MA</t>
  </si>
  <si>
    <t>Teaneck, NJ</t>
  </si>
  <si>
    <t>Rockville, MD</t>
  </si>
  <si>
    <t>Hopkinton, MA</t>
  </si>
  <si>
    <t>Research Triangle Park, NC</t>
  </si>
  <si>
    <t>Natick, MA</t>
  </si>
  <si>
    <t>Worcester, MA</t>
  </si>
  <si>
    <t>Chicago, IL</t>
  </si>
  <si>
    <t>Westborough, MA</t>
  </si>
  <si>
    <t>Merrimack, NH</t>
  </si>
  <si>
    <t>Redmond, WA</t>
  </si>
  <si>
    <t>Redwood Shores, CA</t>
  </si>
  <si>
    <t>Secaucus, NJ</t>
  </si>
  <si>
    <t>Parsippany, NJ</t>
  </si>
  <si>
    <t>San Diego, CA</t>
  </si>
  <si>
    <t>Sunnyvale, CA</t>
  </si>
  <si>
    <t>Aliso Viejo, CA</t>
  </si>
  <si>
    <t>Mountain View, CA</t>
  </si>
  <si>
    <t>Source: Author's calculations as described in Methodological Appendix. Labor Condition Applications (LCA) Requests are obtained from the Office of Foreign Labor Certification and employment figures come for the CareerOneStop Employer Locator available through the U.S. Department of Labor, Employment and Training Administration based on proprietary data purchased from Infogroup.</t>
  </si>
  <si>
    <t>Source: Author's calculations as described in Methodological Appendix. Labor Condition Applications (LCA) Requests are obtained from the Office of Foreign Labor Certification.</t>
  </si>
  <si>
    <t>Note:  Census Division totals are a result of summing state values, as the Occupational Employment Survey does not produce estimates by Census Division. The location quotient (LQ) is the ratio of a labor markets share of in a given STEM component relative to the United States share of employment in the same STEM component. A LQ great than 1.0 indicates the regional labor market has a higher concentration of STEM employment, while a ratio less than 1.0 indicates a higher concentration of STEM employment nationally.</t>
  </si>
  <si>
    <t>Note:  The location quotient (LQ) is the ratio of a labor markets share of in a given STEM component relative to the United States share of employment in the same STEM component. A LQ great than 1.0 indicates the regional labor market has a higher concentration of STEM employment, while a ratio less than 1.0 indicates a higher concentration of STEM employment nationally.</t>
  </si>
  <si>
    <t>Firms are arranged by average annual requests for H-1B workers</t>
  </si>
  <si>
    <t>Number of Occupations with at least one request</t>
  </si>
  <si>
    <t>Share in Computer &amp; Mathematical Occupations</t>
  </si>
  <si>
    <t>Oracle</t>
  </si>
  <si>
    <t>Demand for H-1B Visas in New England</t>
  </si>
  <si>
    <t>Appendix Table 10. Intensity of Demand for Select STEM Occupations by Census Division, Average FY 2010-2012</t>
  </si>
  <si>
    <t>Appendix Table 11. Intensity of Demand for Select STEM Occupations by State, Average FY 2010-2012</t>
  </si>
  <si>
    <t>Appendix Table 12. Intensity of Demand for Select STEM Occupations by Metropolitan Area, Average FY 2010-2012</t>
  </si>
  <si>
    <t>Santa Clara, CA</t>
  </si>
  <si>
    <t>Appendix Table 5. Share of Employment in STEM Occupations by State, Average 2010-2012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</si>
</sst>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_(* #,##0_);_(* \(#,##0\);_(* &quot;-&quot;??_);_(@_)"/>
    <numFmt numFmtId="166" formatCode="_(* #,##0.0_);_(* \(#,##0.0\);_(* &quot;-&quot;??_);_(@_)"/>
    <numFmt numFmtId="167" formatCode="0.000000"/>
    <numFmt numFmtId="168" formatCode="0.0%"/>
    <numFmt numFmtId="169" formatCode="_(* #,##0.000_);_(* \(#,##0.00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i/>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226">
    <xf numFmtId="0" fontId="0" fillId="0" borderId="0" xfId="0"/>
    <xf numFmtId="0" fontId="2" fillId="0" borderId="0" xfId="0" applyFont="1"/>
    <xf numFmtId="0" fontId="3" fillId="0" borderId="0" xfId="0" applyFont="1"/>
    <xf numFmtId="165" fontId="0" fillId="0" borderId="0" xfId="0" applyNumberFormat="1"/>
    <xf numFmtId="167" fontId="2" fillId="0" borderId="0" xfId="0" applyNumberFormat="1" applyFont="1"/>
    <xf numFmtId="0" fontId="0" fillId="0" borderId="0" xfId="0" applyFont="1"/>
    <xf numFmtId="0" fontId="0" fillId="2" borderId="0" xfId="0" applyFill="1"/>
    <xf numFmtId="0" fontId="0" fillId="2" borderId="12" xfId="0" applyFill="1" applyBorder="1"/>
    <xf numFmtId="0" fontId="0" fillId="2" borderId="14" xfId="0" applyFont="1" applyFill="1" applyBorder="1"/>
    <xf numFmtId="0" fontId="0" fillId="2" borderId="9" xfId="0" applyFont="1" applyFill="1" applyBorder="1" applyAlignment="1">
      <alignment horizontal="center"/>
    </xf>
    <xf numFmtId="0" fontId="0" fillId="2" borderId="10" xfId="0" applyFont="1" applyFill="1" applyBorder="1" applyAlignment="1">
      <alignment horizontal="center"/>
    </xf>
    <xf numFmtId="0" fontId="0" fillId="2" borderId="11" xfId="0" applyFont="1" applyFill="1" applyBorder="1" applyAlignment="1">
      <alignment horizontal="center"/>
    </xf>
    <xf numFmtId="0" fontId="3" fillId="2" borderId="12" xfId="0" applyFont="1" applyFill="1" applyBorder="1"/>
    <xf numFmtId="166" fontId="3" fillId="2" borderId="2" xfId="1" applyNumberFormat="1" applyFont="1" applyFill="1" applyBorder="1"/>
    <xf numFmtId="166" fontId="3" fillId="2" borderId="3" xfId="1" applyNumberFormat="1" applyFont="1" applyFill="1" applyBorder="1"/>
    <xf numFmtId="166" fontId="3" fillId="2" borderId="4" xfId="1" applyNumberFormat="1" applyFont="1" applyFill="1" applyBorder="1"/>
    <xf numFmtId="165" fontId="3" fillId="2" borderId="2" xfId="1" applyNumberFormat="1" applyFont="1" applyFill="1" applyBorder="1"/>
    <xf numFmtId="165" fontId="3" fillId="2" borderId="3" xfId="1" applyNumberFormat="1" applyFont="1" applyFill="1" applyBorder="1"/>
    <xf numFmtId="165" fontId="3" fillId="2" borderId="4" xfId="1" applyNumberFormat="1" applyFont="1" applyFill="1" applyBorder="1"/>
    <xf numFmtId="0" fontId="0" fillId="2" borderId="13" xfId="0" applyFill="1" applyBorder="1" applyAlignment="1">
      <alignment horizontal="left" indent="2"/>
    </xf>
    <xf numFmtId="166" fontId="0" fillId="2" borderId="5" xfId="1" applyNumberFormat="1" applyFont="1" applyFill="1" applyBorder="1"/>
    <xf numFmtId="166" fontId="0" fillId="2" borderId="0" xfId="1" applyNumberFormat="1" applyFont="1" applyFill="1" applyBorder="1"/>
    <xf numFmtId="166" fontId="0" fillId="2" borderId="6" xfId="1" applyNumberFormat="1" applyFont="1" applyFill="1" applyBorder="1"/>
    <xf numFmtId="0" fontId="0" fillId="2" borderId="5" xfId="0" applyFill="1" applyBorder="1"/>
    <xf numFmtId="0" fontId="0" fillId="2" borderId="0" xfId="0" applyFill="1" applyBorder="1"/>
    <xf numFmtId="0" fontId="0" fillId="2" borderId="6" xfId="0" applyFill="1" applyBorder="1"/>
    <xf numFmtId="165" fontId="0" fillId="2" borderId="5" xfId="1" applyNumberFormat="1" applyFont="1" applyFill="1" applyBorder="1"/>
    <xf numFmtId="165" fontId="0" fillId="2" borderId="0" xfId="1" applyNumberFormat="1" applyFont="1" applyFill="1" applyBorder="1"/>
    <xf numFmtId="165" fontId="0" fillId="2" borderId="6" xfId="1" applyNumberFormat="1" applyFont="1" applyFill="1" applyBorder="1"/>
    <xf numFmtId="0" fontId="2" fillId="2" borderId="13" xfId="0" applyFont="1" applyFill="1" applyBorder="1" applyAlignment="1">
      <alignment horizontal="left" indent="2"/>
    </xf>
    <xf numFmtId="166" fontId="2" fillId="2" borderId="5" xfId="1" applyNumberFormat="1" applyFont="1" applyFill="1" applyBorder="1"/>
    <xf numFmtId="166" fontId="2" fillId="2" borderId="0" xfId="1" applyNumberFormat="1" applyFont="1" applyFill="1" applyBorder="1"/>
    <xf numFmtId="166" fontId="2" fillId="2" borderId="6" xfId="1" applyNumberFormat="1" applyFont="1" applyFill="1" applyBorder="1"/>
    <xf numFmtId="0" fontId="2" fillId="2" borderId="5" xfId="0" applyFont="1" applyFill="1" applyBorder="1"/>
    <xf numFmtId="0" fontId="2" fillId="2" borderId="0" xfId="0" applyFont="1" applyFill="1" applyBorder="1"/>
    <xf numFmtId="0" fontId="2" fillId="2" borderId="6" xfId="0" applyFont="1" applyFill="1" applyBorder="1"/>
    <xf numFmtId="165" fontId="2" fillId="2" borderId="5" xfId="1" applyNumberFormat="1" applyFont="1" applyFill="1" applyBorder="1"/>
    <xf numFmtId="165" fontId="2" fillId="2" borderId="0" xfId="1" applyNumberFormat="1" applyFont="1" applyFill="1" applyBorder="1"/>
    <xf numFmtId="165" fontId="2" fillId="2" borderId="6" xfId="1" applyNumberFormat="1" applyFont="1" applyFill="1" applyBorder="1"/>
    <xf numFmtId="0" fontId="0" fillId="2" borderId="14" xfId="0" applyFill="1" applyBorder="1" applyAlignment="1">
      <alignment horizontal="left" indent="2"/>
    </xf>
    <xf numFmtId="166" fontId="0" fillId="2" borderId="7" xfId="1" applyNumberFormat="1" applyFont="1" applyFill="1" applyBorder="1"/>
    <xf numFmtId="166" fontId="0" fillId="2" borderId="1" xfId="1" applyNumberFormat="1" applyFont="1" applyFill="1" applyBorder="1"/>
    <xf numFmtId="166" fontId="0" fillId="2" borderId="8" xfId="1" applyNumberFormat="1" applyFont="1" applyFill="1" applyBorder="1"/>
    <xf numFmtId="0" fontId="0" fillId="2" borderId="7" xfId="0" applyFill="1" applyBorder="1"/>
    <xf numFmtId="0" fontId="0" fillId="2" borderId="1" xfId="0" applyFill="1" applyBorder="1"/>
    <xf numFmtId="0" fontId="0" fillId="2" borderId="8" xfId="0" applyFill="1" applyBorder="1"/>
    <xf numFmtId="165" fontId="0" fillId="2" borderId="7" xfId="1" applyNumberFormat="1" applyFont="1" applyFill="1" applyBorder="1"/>
    <xf numFmtId="165" fontId="0" fillId="2" borderId="1" xfId="1" applyNumberFormat="1" applyFont="1" applyFill="1" applyBorder="1"/>
    <xf numFmtId="165" fontId="0" fillId="2" borderId="8" xfId="1" applyNumberFormat="1" applyFont="1" applyFill="1" applyBorder="1"/>
    <xf numFmtId="0" fontId="2" fillId="2" borderId="0" xfId="0" applyFont="1" applyFill="1"/>
    <xf numFmtId="164" fontId="3" fillId="2" borderId="0" xfId="1" applyNumberFormat="1" applyFont="1" applyFill="1" applyBorder="1"/>
    <xf numFmtId="164" fontId="0" fillId="2" borderId="0" xfId="0" applyNumberFormat="1" applyFill="1" applyBorder="1"/>
    <xf numFmtId="164" fontId="0" fillId="2" borderId="5" xfId="0" applyNumberFormat="1" applyFill="1" applyBorder="1"/>
    <xf numFmtId="164" fontId="0" fillId="2" borderId="6" xfId="0" applyNumberFormat="1" applyFill="1" applyBorder="1"/>
    <xf numFmtId="164" fontId="2" fillId="2" borderId="0" xfId="0" applyNumberFormat="1" applyFont="1" applyFill="1" applyBorder="1"/>
    <xf numFmtId="164" fontId="2" fillId="2" borderId="5" xfId="0" applyNumberFormat="1" applyFont="1" applyFill="1" applyBorder="1"/>
    <xf numFmtId="164" fontId="2" fillId="2" borderId="6" xfId="0" applyNumberFormat="1" applyFont="1" applyFill="1" applyBorder="1"/>
    <xf numFmtId="164" fontId="0" fillId="2" borderId="1" xfId="0" applyNumberFormat="1" applyFill="1" applyBorder="1"/>
    <xf numFmtId="164" fontId="0" fillId="2" borderId="7" xfId="0" applyNumberFormat="1" applyFill="1" applyBorder="1"/>
    <xf numFmtId="164" fontId="0" fillId="2" borderId="8" xfId="0" applyNumberFormat="1" applyFill="1" applyBorder="1"/>
    <xf numFmtId="0" fontId="3" fillId="2" borderId="2" xfId="0" applyFont="1" applyFill="1" applyBorder="1"/>
    <xf numFmtId="164" fontId="3" fillId="2" borderId="3" xfId="0" applyNumberFormat="1" applyFont="1" applyFill="1" applyBorder="1" applyAlignment="1">
      <alignment horizontal="center"/>
    </xf>
    <xf numFmtId="164" fontId="3" fillId="2" borderId="2" xfId="0" applyNumberFormat="1" applyFont="1" applyFill="1" applyBorder="1" applyAlignment="1">
      <alignment horizontal="center"/>
    </xf>
    <xf numFmtId="164" fontId="3" fillId="2" borderId="4" xfId="0" applyNumberFormat="1" applyFont="1" applyFill="1" applyBorder="1" applyAlignment="1">
      <alignment horizontal="center"/>
    </xf>
    <xf numFmtId="0" fontId="0" fillId="2" borderId="5" xfId="0" applyFill="1" applyBorder="1" applyAlignment="1">
      <alignment horizontal="left" indent="2"/>
    </xf>
    <xf numFmtId="0" fontId="0" fillId="2" borderId="7" xfId="0" applyFill="1" applyBorder="1" applyAlignment="1">
      <alignment horizontal="left" indent="2"/>
    </xf>
    <xf numFmtId="0" fontId="0" fillId="0" borderId="0" xfId="0" applyAlignment="1">
      <alignment horizontal="center"/>
    </xf>
    <xf numFmtId="0" fontId="0" fillId="0" borderId="0" xfId="0" applyBorder="1"/>
    <xf numFmtId="11" fontId="0" fillId="0" borderId="0" xfId="0" applyNumberFormat="1"/>
    <xf numFmtId="0" fontId="0" fillId="2" borderId="3" xfId="0" applyFill="1" applyBorder="1" applyAlignment="1">
      <alignment horizontal="center" wrapText="1"/>
    </xf>
    <xf numFmtId="0" fontId="0" fillId="2" borderId="15" xfId="0" applyFill="1" applyBorder="1" applyAlignment="1">
      <alignment horizontal="center"/>
    </xf>
    <xf numFmtId="0" fontId="0" fillId="2" borderId="15" xfId="0" applyFill="1" applyBorder="1" applyAlignment="1">
      <alignment horizontal="center" wrapText="1"/>
    </xf>
    <xf numFmtId="165" fontId="3" fillId="2" borderId="12" xfId="1" applyNumberFormat="1" applyFont="1" applyFill="1" applyBorder="1"/>
    <xf numFmtId="165" fontId="0" fillId="2" borderId="13" xfId="1" applyNumberFormat="1" applyFont="1" applyFill="1" applyBorder="1"/>
    <xf numFmtId="166" fontId="0" fillId="2" borderId="5" xfId="1" applyNumberFormat="1" applyFont="1" applyFill="1" applyBorder="1" applyAlignment="1">
      <alignment horizontal="center"/>
    </xf>
    <xf numFmtId="165" fontId="0" fillId="2" borderId="5" xfId="1" applyNumberFormat="1" applyFont="1" applyFill="1" applyBorder="1" applyAlignment="1">
      <alignment horizontal="center"/>
    </xf>
    <xf numFmtId="165" fontId="2" fillId="2" borderId="13" xfId="1" applyNumberFormat="1" applyFont="1" applyFill="1" applyBorder="1"/>
    <xf numFmtId="166" fontId="2" fillId="2" borderId="5" xfId="1" applyNumberFormat="1" applyFont="1" applyFill="1" applyBorder="1" applyAlignment="1">
      <alignment horizontal="center"/>
    </xf>
    <xf numFmtId="165" fontId="2" fillId="2" borderId="5" xfId="1" applyNumberFormat="1" applyFont="1" applyFill="1" applyBorder="1" applyAlignment="1">
      <alignment horizontal="center"/>
    </xf>
    <xf numFmtId="166" fontId="0" fillId="2" borderId="7" xfId="1" applyNumberFormat="1" applyFont="1" applyFill="1" applyBorder="1" applyAlignment="1">
      <alignment horizontal="center"/>
    </xf>
    <xf numFmtId="165" fontId="0" fillId="2" borderId="7" xfId="1" applyNumberFormat="1" applyFont="1" applyFill="1" applyBorder="1" applyAlignment="1">
      <alignment horizontal="center"/>
    </xf>
    <xf numFmtId="165" fontId="0" fillId="2" borderId="14" xfId="1" applyNumberFormat="1" applyFont="1" applyFill="1" applyBorder="1"/>
    <xf numFmtId="0" fontId="3" fillId="2" borderId="5" xfId="0" applyFont="1" applyFill="1" applyBorder="1"/>
    <xf numFmtId="168" fontId="0" fillId="2" borderId="12" xfId="2" applyNumberFormat="1" applyFont="1" applyFill="1" applyBorder="1"/>
    <xf numFmtId="0" fontId="3" fillId="2" borderId="3" xfId="0" applyFont="1" applyFill="1" applyBorder="1" applyAlignment="1">
      <alignment horizontal="center"/>
    </xf>
    <xf numFmtId="168" fontId="0" fillId="2" borderId="13" xfId="2" applyNumberFormat="1" applyFont="1" applyFill="1" applyBorder="1"/>
    <xf numFmtId="164" fontId="0" fillId="2" borderId="13" xfId="0" applyNumberFormat="1" applyFill="1" applyBorder="1"/>
    <xf numFmtId="165" fontId="0" fillId="2" borderId="13" xfId="1" applyNumberFormat="1" applyFont="1" applyFill="1" applyBorder="1" applyAlignment="1">
      <alignment horizontal="center"/>
    </xf>
    <xf numFmtId="168" fontId="0" fillId="2" borderId="14" xfId="2" applyNumberFormat="1" applyFont="1" applyFill="1" applyBorder="1"/>
    <xf numFmtId="164" fontId="0" fillId="2" borderId="14" xfId="0" applyNumberFormat="1" applyFill="1" applyBorder="1"/>
    <xf numFmtId="43" fontId="0" fillId="0" borderId="0" xfId="0" applyNumberFormat="1"/>
    <xf numFmtId="168" fontId="3" fillId="2" borderId="2" xfId="2" applyNumberFormat="1" applyFont="1" applyFill="1" applyBorder="1"/>
    <xf numFmtId="168" fontId="0" fillId="2" borderId="5" xfId="2" applyNumberFormat="1" applyFont="1" applyFill="1" applyBorder="1"/>
    <xf numFmtId="168" fontId="2" fillId="2" borderId="5" xfId="2" applyNumberFormat="1" applyFont="1" applyFill="1" applyBorder="1"/>
    <xf numFmtId="168" fontId="0" fillId="2" borderId="7" xfId="2" applyNumberFormat="1" applyFont="1" applyFill="1" applyBorder="1"/>
    <xf numFmtId="0" fontId="2" fillId="2" borderId="5" xfId="0" applyFont="1" applyFill="1" applyBorder="1" applyAlignment="1">
      <alignment horizontal="left" indent="2"/>
    </xf>
    <xf numFmtId="164" fontId="2" fillId="2" borderId="13" xfId="0" applyNumberFormat="1" applyFont="1" applyFill="1" applyBorder="1"/>
    <xf numFmtId="165" fontId="2" fillId="2" borderId="13" xfId="1" applyNumberFormat="1" applyFont="1" applyFill="1" applyBorder="1" applyAlignment="1">
      <alignment horizontal="center"/>
    </xf>
    <xf numFmtId="165" fontId="0" fillId="2" borderId="14" xfId="1" applyNumberFormat="1" applyFont="1" applyFill="1" applyBorder="1" applyAlignment="1">
      <alignment horizontal="center"/>
    </xf>
    <xf numFmtId="164" fontId="0" fillId="0" borderId="0" xfId="0" applyNumberFormat="1"/>
    <xf numFmtId="164" fontId="3" fillId="2" borderId="12" xfId="0" applyNumberFormat="1" applyFont="1" applyFill="1" applyBorder="1" applyAlignment="1">
      <alignment horizontal="right"/>
    </xf>
    <xf numFmtId="166" fontId="3" fillId="2" borderId="2" xfId="1" applyNumberFormat="1" applyFont="1" applyFill="1" applyBorder="1" applyAlignment="1">
      <alignment horizontal="right"/>
    </xf>
    <xf numFmtId="166" fontId="3" fillId="2" borderId="3" xfId="1" applyNumberFormat="1" applyFont="1" applyFill="1" applyBorder="1" applyAlignment="1">
      <alignment horizontal="right"/>
    </xf>
    <xf numFmtId="166" fontId="3" fillId="2" borderId="4" xfId="1" applyNumberFormat="1" applyFont="1" applyFill="1" applyBorder="1" applyAlignment="1">
      <alignment horizontal="right"/>
    </xf>
    <xf numFmtId="9" fontId="0" fillId="0" borderId="0" xfId="2" applyFont="1"/>
    <xf numFmtId="10" fontId="0" fillId="0" borderId="0" xfId="0" applyNumberFormat="1"/>
    <xf numFmtId="168" fontId="0" fillId="0" borderId="0" xfId="2" applyNumberFormat="1" applyFont="1"/>
    <xf numFmtId="0" fontId="2" fillId="0" borderId="0" xfId="0" applyFont="1" applyAlignment="1">
      <alignment horizontal="center" wrapText="1"/>
    </xf>
    <xf numFmtId="3" fontId="0" fillId="0" borderId="0" xfId="0" applyNumberFormat="1"/>
    <xf numFmtId="165" fontId="0" fillId="0" borderId="0" xfId="0" applyNumberFormat="1" applyBorder="1"/>
    <xf numFmtId="169" fontId="0" fillId="0" borderId="0" xfId="0" applyNumberFormat="1" applyBorder="1"/>
    <xf numFmtId="0" fontId="0" fillId="0" borderId="0" xfId="0" applyBorder="1" applyAlignment="1">
      <alignment horizontal="center"/>
    </xf>
    <xf numFmtId="166" fontId="0" fillId="0" borderId="0" xfId="0" applyNumberFormat="1" applyBorder="1"/>
    <xf numFmtId="168" fontId="0" fillId="0" borderId="0" xfId="2" applyNumberFormat="1" applyFont="1" applyBorder="1"/>
    <xf numFmtId="165" fontId="0" fillId="2" borderId="12" xfId="1" applyNumberFormat="1" applyFont="1" applyFill="1" applyBorder="1"/>
    <xf numFmtId="165" fontId="2" fillId="0" borderId="0" xfId="0" applyNumberFormat="1" applyFont="1" applyBorder="1"/>
    <xf numFmtId="168" fontId="3" fillId="2" borderId="12" xfId="2" applyNumberFormat="1" applyFont="1" applyFill="1" applyBorder="1"/>
    <xf numFmtId="166" fontId="0" fillId="2" borderId="12" xfId="1" applyNumberFormat="1" applyFont="1" applyFill="1" applyBorder="1"/>
    <xf numFmtId="168" fontId="3" fillId="2" borderId="13" xfId="2" applyNumberFormat="1" applyFont="1" applyFill="1" applyBorder="1"/>
    <xf numFmtId="166" fontId="0" fillId="2" borderId="13" xfId="1" applyNumberFormat="1" applyFont="1" applyFill="1" applyBorder="1"/>
    <xf numFmtId="168" fontId="5" fillId="2" borderId="13" xfId="2" applyNumberFormat="1" applyFont="1" applyFill="1" applyBorder="1"/>
    <xf numFmtId="166" fontId="2" fillId="2" borderId="13" xfId="1" applyNumberFormat="1" applyFont="1" applyFill="1" applyBorder="1"/>
    <xf numFmtId="0" fontId="3" fillId="2" borderId="15" xfId="0" applyFont="1" applyFill="1" applyBorder="1" applyAlignment="1">
      <alignment horizontal="center"/>
    </xf>
    <xf numFmtId="168" fontId="3" fillId="2" borderId="14" xfId="2" applyNumberFormat="1" applyFont="1" applyFill="1" applyBorder="1"/>
    <xf numFmtId="0" fontId="0" fillId="2" borderId="2" xfId="0" applyFill="1" applyBorder="1" applyAlignment="1">
      <alignment horizontal="center" wrapText="1"/>
    </xf>
    <xf numFmtId="0" fontId="3" fillId="2" borderId="4" xfId="0" applyFont="1" applyFill="1" applyBorder="1" applyAlignment="1">
      <alignment horizontal="center"/>
    </xf>
    <xf numFmtId="166" fontId="0" fillId="2" borderId="14" xfId="1" applyNumberFormat="1" applyFont="1" applyFill="1" applyBorder="1"/>
    <xf numFmtId="166" fontId="1" fillId="2" borderId="13" xfId="1" applyNumberFormat="1" applyFont="1" applyFill="1" applyBorder="1"/>
    <xf numFmtId="165" fontId="3" fillId="2" borderId="12" xfId="1" applyNumberFormat="1" applyFont="1" applyFill="1" applyBorder="1" applyAlignment="1">
      <alignment horizontal="center"/>
    </xf>
    <xf numFmtId="166" fontId="3" fillId="2" borderId="12" xfId="1" applyNumberFormat="1" applyFont="1" applyFill="1" applyBorder="1"/>
    <xf numFmtId="168" fontId="1" fillId="2" borderId="13" xfId="2" applyNumberFormat="1" applyFont="1" applyFill="1" applyBorder="1"/>
    <xf numFmtId="168" fontId="1" fillId="2" borderId="14" xfId="2" applyNumberFormat="1" applyFont="1" applyFill="1" applyBorder="1"/>
    <xf numFmtId="166" fontId="1" fillId="2" borderId="14" xfId="1" applyNumberFormat="1" applyFont="1" applyFill="1" applyBorder="1"/>
    <xf numFmtId="165" fontId="3" fillId="0" borderId="0" xfId="0" applyNumberFormat="1" applyFont="1"/>
    <xf numFmtId="164" fontId="3" fillId="2" borderId="2" xfId="0" applyNumberFormat="1" applyFont="1" applyFill="1" applyBorder="1"/>
    <xf numFmtId="164" fontId="3" fillId="2" borderId="3" xfId="0" applyNumberFormat="1" applyFont="1" applyFill="1" applyBorder="1"/>
    <xf numFmtId="164" fontId="3" fillId="2" borderId="4" xfId="0" applyNumberFormat="1" applyFont="1" applyFill="1" applyBorder="1"/>
    <xf numFmtId="164" fontId="3" fillId="2" borderId="15" xfId="0" applyNumberFormat="1" applyFont="1" applyFill="1" applyBorder="1" applyAlignment="1">
      <alignment horizontal="right"/>
    </xf>
    <xf numFmtId="0" fontId="3" fillId="2" borderId="12" xfId="0" applyFont="1" applyFill="1" applyBorder="1" applyAlignment="1">
      <alignment horizontal="center"/>
    </xf>
    <xf numFmtId="0" fontId="0" fillId="0" borderId="0" xfId="0" applyFill="1"/>
    <xf numFmtId="9" fontId="1" fillId="0" borderId="0" xfId="2" applyFont="1"/>
    <xf numFmtId="165" fontId="0" fillId="0" borderId="0" xfId="0" applyNumberFormat="1" applyFont="1"/>
    <xf numFmtId="43" fontId="0" fillId="0" borderId="0" xfId="0" applyNumberFormat="1" applyFont="1"/>
    <xf numFmtId="0" fontId="0" fillId="0" borderId="0" xfId="0" applyFill="1" applyBorder="1" applyAlignment="1">
      <alignment horizontal="left" indent="2"/>
    </xf>
    <xf numFmtId="166" fontId="2" fillId="2" borderId="7" xfId="1" applyNumberFormat="1" applyFont="1" applyFill="1" applyBorder="1" applyAlignment="1">
      <alignment horizontal="center"/>
    </xf>
    <xf numFmtId="165" fontId="2" fillId="2" borderId="14" xfId="1" applyNumberFormat="1" applyFont="1" applyFill="1" applyBorder="1" applyAlignment="1">
      <alignment horizontal="center"/>
    </xf>
    <xf numFmtId="0" fontId="0" fillId="2" borderId="14" xfId="0" applyFill="1" applyBorder="1" applyAlignment="1">
      <alignment horizontal="center"/>
    </xf>
    <xf numFmtId="0" fontId="0" fillId="2" borderId="5" xfId="0" applyFill="1" applyBorder="1" applyAlignment="1">
      <alignment horizontal="center" wrapText="1"/>
    </xf>
    <xf numFmtId="168" fontId="2" fillId="2" borderId="0" xfId="0" applyNumberFormat="1" applyFont="1" applyFill="1" applyBorder="1"/>
    <xf numFmtId="0" fontId="0" fillId="2" borderId="3" xfId="0" applyFill="1" applyBorder="1" applyAlignment="1">
      <alignment horizontal="center"/>
    </xf>
    <xf numFmtId="0" fontId="0" fillId="2" borderId="4" xfId="0" applyFill="1" applyBorder="1" applyAlignment="1">
      <alignment horizontal="center"/>
    </xf>
    <xf numFmtId="0" fontId="0" fillId="2" borderId="0" xfId="0" applyFont="1" applyFill="1"/>
    <xf numFmtId="168" fontId="0" fillId="2" borderId="0" xfId="2" applyNumberFormat="1" applyFont="1" applyFill="1"/>
    <xf numFmtId="165" fontId="0" fillId="2" borderId="0" xfId="0" applyNumberFormat="1" applyFill="1"/>
    <xf numFmtId="0" fontId="0" fillId="2" borderId="15" xfId="0" applyFill="1" applyBorder="1"/>
    <xf numFmtId="0" fontId="0" fillId="2" borderId="4" xfId="0" applyFill="1" applyBorder="1" applyAlignment="1">
      <alignment horizontal="center" wrapText="1"/>
    </xf>
    <xf numFmtId="164" fontId="0" fillId="2" borderId="2" xfId="0" applyNumberFormat="1" applyFill="1" applyBorder="1"/>
    <xf numFmtId="165" fontId="0" fillId="2" borderId="4" xfId="1" applyNumberFormat="1" applyFont="1" applyFill="1" applyBorder="1"/>
    <xf numFmtId="0" fontId="0" fillId="2" borderId="0" xfId="0" applyFill="1" applyBorder="1" applyAlignment="1">
      <alignment wrapText="1"/>
    </xf>
    <xf numFmtId="0" fontId="0" fillId="2" borderId="10" xfId="0" applyFill="1" applyBorder="1" applyAlignment="1">
      <alignment horizontal="center" wrapText="1"/>
    </xf>
    <xf numFmtId="0" fontId="0" fillId="2" borderId="9" xfId="0" applyFill="1" applyBorder="1" applyAlignment="1">
      <alignment horizontal="center" wrapText="1"/>
    </xf>
    <xf numFmtId="0" fontId="0" fillId="2" borderId="11" xfId="0" applyFill="1" applyBorder="1" applyAlignment="1">
      <alignment horizontal="center" wrapText="1"/>
    </xf>
    <xf numFmtId="0" fontId="3" fillId="2" borderId="2" xfId="0" applyFont="1" applyFill="1" applyBorder="1" applyAlignment="1">
      <alignment horizontal="left"/>
    </xf>
    <xf numFmtId="0" fontId="0" fillId="2" borderId="5" xfId="0" applyFont="1" applyFill="1" applyBorder="1" applyAlignment="1">
      <alignment horizontal="left" indent="2"/>
    </xf>
    <xf numFmtId="164" fontId="0" fillId="2" borderId="5" xfId="0" applyNumberFormat="1" applyFont="1" applyFill="1" applyBorder="1"/>
    <xf numFmtId="164" fontId="0" fillId="2" borderId="0" xfId="0" applyNumberFormat="1" applyFont="1" applyFill="1" applyBorder="1"/>
    <xf numFmtId="0" fontId="0" fillId="2" borderId="0" xfId="0" applyFont="1" applyFill="1" applyBorder="1"/>
    <xf numFmtId="165" fontId="1" fillId="2" borderId="0" xfId="1" applyNumberFormat="1" applyFont="1" applyFill="1" applyBorder="1"/>
    <xf numFmtId="165" fontId="1" fillId="2" borderId="6" xfId="1" applyNumberFormat="1" applyFont="1" applyFill="1" applyBorder="1"/>
    <xf numFmtId="164" fontId="3" fillId="2" borderId="12" xfId="0" applyNumberFormat="1" applyFont="1" applyFill="1" applyBorder="1"/>
    <xf numFmtId="164" fontId="3" fillId="2" borderId="15" xfId="0" applyNumberFormat="1" applyFont="1" applyFill="1" applyBorder="1"/>
    <xf numFmtId="165" fontId="3" fillId="2" borderId="15" xfId="1" applyNumberFormat="1" applyFont="1" applyFill="1" applyBorder="1"/>
    <xf numFmtId="0" fontId="0" fillId="2" borderId="7" xfId="0" applyFont="1" applyFill="1" applyBorder="1" applyAlignment="1">
      <alignment horizontal="left" indent="2"/>
    </xf>
    <xf numFmtId="164" fontId="0" fillId="2" borderId="7" xfId="0" applyNumberFormat="1" applyFont="1" applyFill="1" applyBorder="1"/>
    <xf numFmtId="164" fontId="0" fillId="2" borderId="1" xfId="0" applyNumberFormat="1" applyFont="1" applyFill="1" applyBorder="1"/>
    <xf numFmtId="0" fontId="0" fillId="2" borderId="1" xfId="0" applyFont="1" applyFill="1" applyBorder="1"/>
    <xf numFmtId="165" fontId="1" fillId="2" borderId="1" xfId="1" applyNumberFormat="1" applyFont="1" applyFill="1" applyBorder="1"/>
    <xf numFmtId="165" fontId="1" fillId="2" borderId="8" xfId="1" applyNumberFormat="1" applyFont="1" applyFill="1" applyBorder="1"/>
    <xf numFmtId="0" fontId="3" fillId="2" borderId="12" xfId="0" applyFont="1" applyFill="1" applyBorder="1" applyAlignment="1">
      <alignment horizontal="left"/>
    </xf>
    <xf numFmtId="0" fontId="0" fillId="2" borderId="13" xfId="0" applyFont="1" applyFill="1" applyBorder="1" applyAlignment="1">
      <alignment horizontal="left" indent="2"/>
    </xf>
    <xf numFmtId="164" fontId="0" fillId="2" borderId="13" xfId="0" applyNumberFormat="1" applyFont="1" applyFill="1" applyBorder="1"/>
    <xf numFmtId="0" fontId="0" fillId="2" borderId="13" xfId="0" applyFont="1" applyFill="1" applyBorder="1"/>
    <xf numFmtId="165" fontId="1" fillId="2" borderId="13" xfId="1" applyNumberFormat="1" applyFont="1" applyFill="1" applyBorder="1"/>
    <xf numFmtId="0" fontId="0" fillId="2" borderId="8" xfId="0" applyFont="1" applyFill="1" applyBorder="1" applyAlignment="1">
      <alignment horizontal="left" indent="2"/>
    </xf>
    <xf numFmtId="164" fontId="0" fillId="2" borderId="14" xfId="0" applyNumberFormat="1" applyFont="1" applyFill="1" applyBorder="1"/>
    <xf numFmtId="165" fontId="1" fillId="2" borderId="14" xfId="1" applyNumberFormat="1" applyFont="1" applyFill="1" applyBorder="1"/>
    <xf numFmtId="11" fontId="0" fillId="2" borderId="0" xfId="0" applyNumberFormat="1" applyFill="1"/>
    <xf numFmtId="164" fontId="0" fillId="2" borderId="4" xfId="0" applyNumberFormat="1" applyFill="1" applyBorder="1"/>
    <xf numFmtId="0" fontId="0" fillId="2" borderId="13" xfId="0" applyFill="1" applyBorder="1"/>
    <xf numFmtId="0" fontId="0" fillId="2" borderId="14" xfId="0" applyFill="1" applyBorder="1"/>
    <xf numFmtId="0" fontId="2" fillId="2" borderId="15" xfId="0" applyFont="1" applyFill="1" applyBorder="1" applyAlignment="1">
      <alignment horizontal="center" wrapText="1"/>
    </xf>
    <xf numFmtId="0" fontId="2" fillId="2" borderId="9" xfId="0" applyFont="1" applyFill="1" applyBorder="1" applyAlignment="1">
      <alignment horizontal="center" wrapText="1"/>
    </xf>
    <xf numFmtId="49" fontId="2" fillId="2" borderId="15" xfId="0" applyNumberFormat="1" applyFont="1" applyFill="1" applyBorder="1" applyAlignment="1">
      <alignment horizontal="center" wrapText="1"/>
    </xf>
    <xf numFmtId="49" fontId="0" fillId="2" borderId="13" xfId="0" applyNumberFormat="1" applyFont="1" applyFill="1" applyBorder="1" applyAlignment="1">
      <alignment horizontal="right" indent="2"/>
    </xf>
    <xf numFmtId="10" fontId="1" fillId="2" borderId="13" xfId="2" applyNumberFormat="1" applyFont="1" applyFill="1" applyBorder="1"/>
    <xf numFmtId="9" fontId="1" fillId="2" borderId="13" xfId="2" applyFont="1" applyFill="1" applyBorder="1"/>
    <xf numFmtId="0" fontId="0" fillId="2" borderId="13" xfId="0" applyFont="1" applyFill="1" applyBorder="1" applyAlignment="1">
      <alignment horizontal="right" indent="2"/>
    </xf>
    <xf numFmtId="0" fontId="0" fillId="2" borderId="14" xfId="0" applyFont="1" applyFill="1" applyBorder="1" applyAlignment="1">
      <alignment horizontal="right" indent="2"/>
    </xf>
    <xf numFmtId="10" fontId="0" fillId="2" borderId="14" xfId="2" applyNumberFormat="1" applyFont="1" applyFill="1" applyBorder="1"/>
    <xf numFmtId="9" fontId="0" fillId="2" borderId="14" xfId="2" applyFont="1" applyFill="1" applyBorder="1"/>
    <xf numFmtId="165" fontId="0" fillId="2" borderId="0" xfId="1" applyNumberFormat="1" applyFont="1" applyFill="1"/>
    <xf numFmtId="0" fontId="0" fillId="2" borderId="0" xfId="0" applyFont="1" applyFill="1" applyAlignment="1">
      <alignment horizontal="right" indent="2"/>
    </xf>
    <xf numFmtId="10" fontId="0" fillId="2" borderId="0" xfId="2" applyNumberFormat="1" applyFont="1" applyFill="1"/>
    <xf numFmtId="9" fontId="0" fillId="2" borderId="0" xfId="2" applyFont="1" applyFill="1"/>
    <xf numFmtId="10" fontId="1" fillId="2" borderId="14" xfId="2" applyNumberFormat="1" applyFont="1" applyFill="1" applyBorder="1"/>
    <xf numFmtId="0" fontId="3" fillId="2" borderId="0" xfId="0" applyFont="1" applyFill="1"/>
    <xf numFmtId="165" fontId="3" fillId="2" borderId="0" xfId="1" applyNumberFormat="1" applyFont="1" applyFill="1" applyBorder="1"/>
    <xf numFmtId="10" fontId="3" fillId="2" borderId="0" xfId="2" applyNumberFormat="1" applyFont="1" applyFill="1"/>
    <xf numFmtId="10" fontId="0" fillId="2" borderId="0" xfId="0" applyNumberFormat="1" applyFill="1"/>
    <xf numFmtId="0" fontId="0" fillId="2" borderId="0" xfId="0" applyFill="1" applyAlignment="1">
      <alignment wrapText="1"/>
    </xf>
    <xf numFmtId="0" fontId="4" fillId="2" borderId="0" xfId="3" quotePrefix="1" applyFill="1" applyAlignment="1">
      <alignment wrapText="1"/>
    </xf>
    <xf numFmtId="0" fontId="4" fillId="2" borderId="0" xfId="3" applyFill="1" applyAlignment="1">
      <alignment wrapText="1"/>
    </xf>
    <xf numFmtId="0" fontId="2" fillId="2" borderId="0" xfId="0" applyFont="1" applyFill="1" applyAlignment="1">
      <alignment vertical="center" wrapText="1"/>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0" xfId="0" applyFill="1" applyBorder="1" applyAlignment="1">
      <alignment horizontal="left" wrapText="1"/>
    </xf>
    <xf numFmtId="0" fontId="0" fillId="2" borderId="0" xfId="0" applyFill="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2" xfId="0" applyFill="1" applyBorder="1" applyAlignment="1">
      <alignment horizontal="center" wrapText="1"/>
    </xf>
    <xf numFmtId="0" fontId="0" fillId="2" borderId="14" xfId="0" applyFill="1" applyBorder="1" applyAlignment="1">
      <alignment horizontal="center" wrapText="1"/>
    </xf>
    <xf numFmtId="0" fontId="0" fillId="2" borderId="12" xfId="0" applyFill="1" applyBorder="1" applyAlignment="1">
      <alignment horizontal="center"/>
    </xf>
    <xf numFmtId="0" fontId="0" fillId="2" borderId="14" xfId="0" applyFill="1" applyBorder="1" applyAlignment="1">
      <alignment horizontal="center"/>
    </xf>
    <xf numFmtId="0" fontId="0" fillId="2" borderId="7" xfId="0"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stonfed.org/neppc"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zoomScaleNormal="100" workbookViewId="0">
      <selection activeCell="A40" sqref="A40"/>
    </sheetView>
  </sheetViews>
  <sheetFormatPr defaultRowHeight="15" x14ac:dyDescent="0.25"/>
  <cols>
    <col min="1" max="1" width="113.5703125" style="209" customWidth="1"/>
  </cols>
  <sheetData>
    <row r="1" spans="1:11" x14ac:dyDescent="0.25">
      <c r="A1" s="212" t="s">
        <v>603</v>
      </c>
      <c r="K1" s="1"/>
    </row>
    <row r="2" spans="1:11" x14ac:dyDescent="0.25">
      <c r="A2" s="209" t="s">
        <v>505</v>
      </c>
      <c r="C2" t="s">
        <v>497</v>
      </c>
    </row>
    <row r="3" spans="1:11" x14ac:dyDescent="0.25">
      <c r="A3" s="209" t="s">
        <v>461</v>
      </c>
    </row>
    <row r="4" spans="1:11" x14ac:dyDescent="0.25">
      <c r="A4" s="211" t="s">
        <v>460</v>
      </c>
    </row>
    <row r="6" spans="1:11" x14ac:dyDescent="0.25">
      <c r="A6" s="210" t="str">
        <f>'Appendix Table 1'!A2</f>
        <v>Appendix Table 1. Total Intensity of Demand by Census Division, FY 2008-2012</v>
      </c>
    </row>
    <row r="7" spans="1:11" x14ac:dyDescent="0.25">
      <c r="A7" s="210" t="str">
        <f>'Appendix Table 2'!A1</f>
        <v>Appendix Table 2. Total Intensity of Demand by State, FY 2008-2012</v>
      </c>
    </row>
    <row r="8" spans="1:11" x14ac:dyDescent="0.25">
      <c r="A8" s="210" t="str">
        <f>'Appendix Table 3'!A1</f>
        <v>Appendix Table 3. Total Intensity of Demand by Metropolitan Area, FY 2008-2012</v>
      </c>
    </row>
    <row r="9" spans="1:11" x14ac:dyDescent="0.25">
      <c r="A9" s="210" t="str">
        <f>'Appendix Table 4'!A1</f>
        <v>Appendix Table 4. Share of Employment in STEM Occupations by Census Division, Average 2010-2012</v>
      </c>
    </row>
    <row r="10" spans="1:11" x14ac:dyDescent="0.25">
      <c r="A10" s="210" t="str">
        <f>'Appendix Table 5'!A1</f>
        <v>Appendix Table 5. Share of Employment in STEM Occupations by State, Average 2010-2012</v>
      </c>
    </row>
    <row r="11" spans="1:11" x14ac:dyDescent="0.25">
      <c r="A11" s="210" t="str">
        <f>'Appendix Table 6'!A1</f>
        <v>Appendix Table 6. Share of Employment in STEM Occupations by Metropolitan Area, Average 2010-2012</v>
      </c>
    </row>
    <row r="12" spans="1:11" x14ac:dyDescent="0.25">
      <c r="A12" s="210" t="str">
        <f>'Appendix Table 7'!A1</f>
        <v>Appendix Table 7. Intensity of Demand for Computer &amp; Mathematical Occupations by Census Division, Average FY 2010-2012</v>
      </c>
    </row>
    <row r="13" spans="1:11" x14ac:dyDescent="0.25">
      <c r="A13" s="210" t="str">
        <f>'Appendix Table 8'!A1</f>
        <v>Appendix Table 8. Intensity of Demand for Computer &amp; Mathematical Occupations by State, Average FY 2010-2012</v>
      </c>
    </row>
    <row r="14" spans="1:11" ht="19.5" customHeight="1" x14ac:dyDescent="0.25">
      <c r="A14" s="210" t="str">
        <f>'Appendix Table 9'!A1</f>
        <v>Appendix Table 9. Intensity of Demand for Computer &amp; Mathematical Occupations by Metropolitan Area, Average FY 2010-2012</v>
      </c>
    </row>
    <row r="15" spans="1:11" x14ac:dyDescent="0.25">
      <c r="A15" s="211" t="str">
        <f>'Appendix Table 10'!A1</f>
        <v>Appendix Table 10. Intensity of Demand for Select STEM Occupations by Census Division, Average FY 2010-2012</v>
      </c>
    </row>
    <row r="16" spans="1:11" x14ac:dyDescent="0.25">
      <c r="A16" s="211" t="str">
        <f>'Appendix Table 11'!A1</f>
        <v>Appendix Table 11. Intensity of Demand for Select STEM Occupations by State, Average FY 2010-2012</v>
      </c>
    </row>
    <row r="17" spans="1:1" x14ac:dyDescent="0.25">
      <c r="A17" s="211" t="str">
        <f>'Appendix Table 12'!A1</f>
        <v>Appendix Table 12. Intensity of Demand for Select STEM Occupations by Metropolitan Area, Average FY 2010-2012</v>
      </c>
    </row>
    <row r="18" spans="1:1" x14ac:dyDescent="0.25">
      <c r="A18" s="211" t="str">
        <f>'Appendix Table 13'!A1</f>
        <v>Appendix Table 13. Top 20 Firms by H-1B Requests for H-1B Workers to Work in New England, FY 2010–2012</v>
      </c>
    </row>
    <row r="19" spans="1:1" x14ac:dyDescent="0.25">
      <c r="A19" s="211" t="str">
        <f>'Appendix Table 14'!A1</f>
        <v>Appendix Table 14. Top 20 Firms by H-1B Requests in United States, FY 2010-2012</v>
      </c>
    </row>
    <row r="24" spans="1:1" x14ac:dyDescent="0.25">
      <c r="A24" s="209" t="s">
        <v>497</v>
      </c>
    </row>
    <row r="26" spans="1:1" x14ac:dyDescent="0.25">
      <c r="A26" s="209" t="s">
        <v>497</v>
      </c>
    </row>
  </sheetData>
  <hyperlinks>
    <hyperlink ref="A6" location="'Appendix Table 1'!A1" display="'Appendix Table 1'!A1"/>
    <hyperlink ref="A7" location="'Appendix Table 2'!A1" display="'Appendix Table 2'!A1"/>
    <hyperlink ref="A8" location="'Appendix Table 3'!A1" display="'Appendix Table 3'!A1"/>
    <hyperlink ref="A9" location="'Appendix Table 4'!A1" display="'Appendix Table 4'!A1"/>
    <hyperlink ref="A10" location="'Appendix Table 5'!A1" display="'Appendix Table 5'!A1"/>
    <hyperlink ref="A11" location="'Appendix Table 6'!A1" display="'Appendix Table 6'!A1"/>
    <hyperlink ref="A12" location="'Appendix Table 7'!A1" display="'Appendix Table 7'!A1"/>
    <hyperlink ref="A13" location="'Appendix Table 8'!A1" display="'Appendix Table 8'!A1"/>
    <hyperlink ref="A14" location="'Appendix Table 9'!A1" display="'Appendix Table 9'!A1"/>
    <hyperlink ref="A15" location="'Appendix Table 10'!A1" display="'Appendix Table 10'!A1"/>
    <hyperlink ref="A16" location="'Appendix Table 11'!A1" display="'Appendix Table 11'!A1"/>
    <hyperlink ref="A17" location="'Appendix Table 12'!A1" display="'Appendix Table 12'!A1"/>
    <hyperlink ref="A18" location="'Appendix Table 13'!A1" display="'Appendix Table 13'!A1"/>
    <hyperlink ref="A19" location="'Appendix Table 14'!A1" display="'Appendix Table 14'!A1"/>
    <hyperlink ref="A4"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9"/>
  <sheetViews>
    <sheetView topLeftCell="A343" zoomScaleNormal="100" workbookViewId="0">
      <selection activeCell="A367" sqref="A367:E367"/>
    </sheetView>
  </sheetViews>
  <sheetFormatPr defaultRowHeight="15" x14ac:dyDescent="0.25"/>
  <cols>
    <col min="1" max="1" width="52.140625" customWidth="1"/>
    <col min="2" max="2" width="29.7109375" customWidth="1"/>
    <col min="4" max="4" width="6.140625" customWidth="1"/>
    <col min="5" max="5" width="23.28515625" customWidth="1"/>
    <col min="6" max="6" width="27" customWidth="1"/>
  </cols>
  <sheetData>
    <row r="1" spans="1:7" x14ac:dyDescent="0.25">
      <c r="A1" s="49" t="s">
        <v>521</v>
      </c>
      <c r="B1" s="6"/>
      <c r="C1" s="6"/>
      <c r="D1" s="6"/>
      <c r="E1" s="6"/>
      <c r="F1" s="6"/>
    </row>
    <row r="2" spans="1:7" x14ac:dyDescent="0.25">
      <c r="A2" s="151" t="s">
        <v>524</v>
      </c>
      <c r="B2" s="6"/>
      <c r="C2" s="6"/>
      <c r="D2" s="6"/>
      <c r="E2" s="6"/>
      <c r="F2" s="6"/>
    </row>
    <row r="3" spans="1:7" x14ac:dyDescent="0.25">
      <c r="A3" s="6"/>
      <c r="B3" s="6"/>
      <c r="C3" s="6"/>
      <c r="D3" s="6"/>
      <c r="E3" s="6"/>
      <c r="F3" s="6"/>
    </row>
    <row r="4" spans="1:7" ht="54" customHeight="1" x14ac:dyDescent="0.25">
      <c r="A4" s="154"/>
      <c r="B4" s="124" t="s">
        <v>537</v>
      </c>
      <c r="C4" s="70" t="s">
        <v>439</v>
      </c>
      <c r="D4" s="70" t="s">
        <v>440</v>
      </c>
      <c r="E4" s="71" t="s">
        <v>458</v>
      </c>
      <c r="F4" s="155" t="s">
        <v>459</v>
      </c>
    </row>
    <row r="5" spans="1:7" x14ac:dyDescent="0.25">
      <c r="A5" s="7" t="s">
        <v>420</v>
      </c>
      <c r="B5" s="187">
        <v>50.688830000000003</v>
      </c>
      <c r="C5" s="100">
        <v>1</v>
      </c>
      <c r="D5" s="150" t="s">
        <v>422</v>
      </c>
      <c r="E5" s="157">
        <v>173506</v>
      </c>
      <c r="F5" s="157">
        <v>3422963</v>
      </c>
    </row>
    <row r="6" spans="1:7" x14ac:dyDescent="0.25">
      <c r="A6" s="19" t="s">
        <v>1</v>
      </c>
      <c r="B6" s="53">
        <v>276.20819999999998</v>
      </c>
      <c r="C6" s="53">
        <v>5.4490939999999997</v>
      </c>
      <c r="D6" s="25">
        <v>1</v>
      </c>
      <c r="E6" s="28">
        <v>247.66669999999999</v>
      </c>
      <c r="F6" s="28">
        <v>896.66669999999999</v>
      </c>
    </row>
    <row r="7" spans="1:7" x14ac:dyDescent="0.25">
      <c r="A7" s="19" t="s">
        <v>2</v>
      </c>
      <c r="B7" s="53">
        <v>248.62219999999999</v>
      </c>
      <c r="C7" s="53">
        <v>4.9048720000000001</v>
      </c>
      <c r="D7" s="25">
        <v>2</v>
      </c>
      <c r="E7" s="28">
        <v>932.33330000000001</v>
      </c>
      <c r="F7" s="28">
        <v>3750</v>
      </c>
    </row>
    <row r="8" spans="1:7" x14ac:dyDescent="0.25">
      <c r="A8" s="19" t="s">
        <v>3</v>
      </c>
      <c r="B8" s="53">
        <v>145.81010000000001</v>
      </c>
      <c r="C8" s="53">
        <v>2.8765719999999999</v>
      </c>
      <c r="D8" s="25">
        <v>3</v>
      </c>
      <c r="E8" s="28">
        <v>1566</v>
      </c>
      <c r="F8" s="28">
        <v>10740</v>
      </c>
    </row>
    <row r="9" spans="1:7" x14ac:dyDescent="0.25">
      <c r="A9" s="29" t="s">
        <v>24</v>
      </c>
      <c r="B9" s="56">
        <v>143.53309999999999</v>
      </c>
      <c r="C9" s="56">
        <v>2.8316520000000001</v>
      </c>
      <c r="D9" s="35">
        <v>4</v>
      </c>
      <c r="E9" s="38">
        <v>151.66669999999999</v>
      </c>
      <c r="F9" s="38">
        <v>1056.6669999999999</v>
      </c>
      <c r="G9" s="99"/>
    </row>
    <row r="10" spans="1:7" x14ac:dyDescent="0.25">
      <c r="A10" s="19" t="s">
        <v>0</v>
      </c>
      <c r="B10" s="53">
        <v>140.22130000000001</v>
      </c>
      <c r="C10" s="53">
        <v>2.7663160000000002</v>
      </c>
      <c r="D10" s="25">
        <v>5</v>
      </c>
      <c r="E10" s="28">
        <v>12630.67</v>
      </c>
      <c r="F10" s="28">
        <v>90076.66</v>
      </c>
    </row>
    <row r="11" spans="1:7" x14ac:dyDescent="0.25">
      <c r="A11" s="19" t="s">
        <v>58</v>
      </c>
      <c r="B11" s="53">
        <v>121.6</v>
      </c>
      <c r="C11" s="53">
        <v>2.3989509999999998</v>
      </c>
      <c r="D11" s="25">
        <v>6</v>
      </c>
      <c r="E11" s="28">
        <v>50.666670000000003</v>
      </c>
      <c r="F11" s="28">
        <v>416.66669999999999</v>
      </c>
    </row>
    <row r="12" spans="1:7" x14ac:dyDescent="0.25">
      <c r="A12" s="19" t="s">
        <v>11</v>
      </c>
      <c r="B12" s="53">
        <v>109.9538</v>
      </c>
      <c r="C12" s="53">
        <v>2.1691919999999998</v>
      </c>
      <c r="D12" s="25">
        <v>7</v>
      </c>
      <c r="E12" s="28">
        <v>714.33330000000001</v>
      </c>
      <c r="F12" s="28">
        <v>6496.6670000000004</v>
      </c>
    </row>
    <row r="13" spans="1:7" x14ac:dyDescent="0.25">
      <c r="A13" s="19" t="s">
        <v>46</v>
      </c>
      <c r="B13" s="53">
        <v>108.3077</v>
      </c>
      <c r="C13" s="53">
        <v>2.136717</v>
      </c>
      <c r="D13" s="25">
        <v>8</v>
      </c>
      <c r="E13" s="28">
        <v>352</v>
      </c>
      <c r="F13" s="28">
        <v>3250</v>
      </c>
    </row>
    <row r="14" spans="1:7" x14ac:dyDescent="0.25">
      <c r="A14" s="29" t="s">
        <v>7</v>
      </c>
      <c r="B14" s="56">
        <v>103.9453</v>
      </c>
      <c r="C14" s="56">
        <v>2.050656</v>
      </c>
      <c r="D14" s="35">
        <v>9</v>
      </c>
      <c r="E14" s="38">
        <v>1343.6669999999999</v>
      </c>
      <c r="F14" s="38">
        <v>12926.67</v>
      </c>
    </row>
    <row r="15" spans="1:7" x14ac:dyDescent="0.25">
      <c r="A15" s="19" t="s">
        <v>5</v>
      </c>
      <c r="B15" s="53">
        <v>102.36660000000001</v>
      </c>
      <c r="C15" s="53">
        <v>2.0195110000000001</v>
      </c>
      <c r="D15" s="25">
        <v>10</v>
      </c>
      <c r="E15" s="28">
        <v>24900</v>
      </c>
      <c r="F15" s="28">
        <v>243243.3</v>
      </c>
    </row>
    <row r="16" spans="1:7" x14ac:dyDescent="0.25">
      <c r="A16" s="19" t="s">
        <v>9</v>
      </c>
      <c r="B16" s="53">
        <v>102.288</v>
      </c>
      <c r="C16" s="53">
        <v>2.01796</v>
      </c>
      <c r="D16" s="25">
        <v>11</v>
      </c>
      <c r="E16" s="28">
        <v>253.33330000000001</v>
      </c>
      <c r="F16" s="28">
        <v>2476.6669999999999</v>
      </c>
    </row>
    <row r="17" spans="1:6" x14ac:dyDescent="0.25">
      <c r="A17" s="19" t="s">
        <v>4</v>
      </c>
      <c r="B17" s="53">
        <v>100.9957</v>
      </c>
      <c r="C17" s="53">
        <v>1.9924649999999999</v>
      </c>
      <c r="D17" s="25">
        <v>12</v>
      </c>
      <c r="E17" s="28">
        <v>9365.3330000000005</v>
      </c>
      <c r="F17" s="28">
        <v>92730</v>
      </c>
    </row>
    <row r="18" spans="1:6" x14ac:dyDescent="0.25">
      <c r="A18" s="29" t="s">
        <v>17</v>
      </c>
      <c r="B18" s="56">
        <v>100.4834</v>
      </c>
      <c r="C18" s="56">
        <v>1.9823569999999999</v>
      </c>
      <c r="D18" s="35">
        <v>13</v>
      </c>
      <c r="E18" s="38">
        <v>623.66669999999999</v>
      </c>
      <c r="F18" s="38">
        <v>6206.6670000000004</v>
      </c>
    </row>
    <row r="19" spans="1:6" x14ac:dyDescent="0.25">
      <c r="A19" s="19" t="s">
        <v>106</v>
      </c>
      <c r="B19" s="53">
        <v>94.623660000000001</v>
      </c>
      <c r="C19" s="53">
        <v>1.8667560000000001</v>
      </c>
      <c r="D19" s="25">
        <v>14</v>
      </c>
      <c r="E19" s="28">
        <v>58.666670000000003</v>
      </c>
      <c r="F19" s="28">
        <v>620</v>
      </c>
    </row>
    <row r="20" spans="1:6" x14ac:dyDescent="0.25">
      <c r="A20" s="29" t="s">
        <v>72</v>
      </c>
      <c r="B20" s="56">
        <v>85.161289999999994</v>
      </c>
      <c r="C20" s="56">
        <v>1.68008</v>
      </c>
      <c r="D20" s="35">
        <v>15</v>
      </c>
      <c r="E20" s="38">
        <v>44</v>
      </c>
      <c r="F20" s="38">
        <v>516.66669999999999</v>
      </c>
    </row>
    <row r="21" spans="1:6" x14ac:dyDescent="0.25">
      <c r="A21" s="19" t="s">
        <v>43</v>
      </c>
      <c r="B21" s="53">
        <v>82.887460000000004</v>
      </c>
      <c r="C21" s="53">
        <v>1.635221</v>
      </c>
      <c r="D21" s="25">
        <v>16</v>
      </c>
      <c r="E21" s="28">
        <v>599</v>
      </c>
      <c r="F21" s="28">
        <v>7226.6670000000004</v>
      </c>
    </row>
    <row r="22" spans="1:6" x14ac:dyDescent="0.25">
      <c r="A22" s="19" t="s">
        <v>19</v>
      </c>
      <c r="B22" s="53">
        <v>80.645160000000004</v>
      </c>
      <c r="C22" s="53">
        <v>1.5909850000000001</v>
      </c>
      <c r="D22" s="25">
        <v>17</v>
      </c>
      <c r="E22" s="28">
        <v>2100</v>
      </c>
      <c r="F22" s="28">
        <v>26040</v>
      </c>
    </row>
    <row r="23" spans="1:6" x14ac:dyDescent="0.25">
      <c r="A23" s="19" t="s">
        <v>82</v>
      </c>
      <c r="B23" s="53">
        <v>80.056179999999998</v>
      </c>
      <c r="C23" s="53">
        <v>1.5793649999999999</v>
      </c>
      <c r="D23" s="25">
        <v>18</v>
      </c>
      <c r="E23" s="28">
        <v>95</v>
      </c>
      <c r="F23" s="28">
        <v>1186.6669999999999</v>
      </c>
    </row>
    <row r="24" spans="1:6" x14ac:dyDescent="0.25">
      <c r="A24" s="19" t="s">
        <v>21</v>
      </c>
      <c r="B24" s="53">
        <v>77.65043</v>
      </c>
      <c r="C24" s="53">
        <v>1.5319039999999999</v>
      </c>
      <c r="D24" s="25">
        <v>19</v>
      </c>
      <c r="E24" s="28">
        <v>6233</v>
      </c>
      <c r="F24" s="28">
        <v>80270</v>
      </c>
    </row>
    <row r="25" spans="1:6" x14ac:dyDescent="0.25">
      <c r="A25" s="19" t="s">
        <v>16</v>
      </c>
      <c r="B25" s="53">
        <v>74.903440000000003</v>
      </c>
      <c r="C25" s="53">
        <v>1.477711</v>
      </c>
      <c r="D25" s="25">
        <v>20</v>
      </c>
      <c r="E25" s="28">
        <v>6076.6670000000004</v>
      </c>
      <c r="F25" s="28">
        <v>81126.66</v>
      </c>
    </row>
    <row r="26" spans="1:6" x14ac:dyDescent="0.25">
      <c r="A26" s="19" t="s">
        <v>29</v>
      </c>
      <c r="B26" s="53">
        <v>73.992729999999995</v>
      </c>
      <c r="C26" s="53">
        <v>1.4597439999999999</v>
      </c>
      <c r="D26" s="25">
        <v>21</v>
      </c>
      <c r="E26" s="28">
        <v>8209</v>
      </c>
      <c r="F26" s="28">
        <v>110943.3</v>
      </c>
    </row>
    <row r="27" spans="1:6" x14ac:dyDescent="0.25">
      <c r="A27" s="19" t="s">
        <v>76</v>
      </c>
      <c r="B27" s="53">
        <v>72.751320000000007</v>
      </c>
      <c r="C27" s="53">
        <v>1.435254</v>
      </c>
      <c r="D27" s="25">
        <v>22</v>
      </c>
      <c r="E27" s="28">
        <v>91.666659999999993</v>
      </c>
      <c r="F27" s="28">
        <v>1260</v>
      </c>
    </row>
    <row r="28" spans="1:6" x14ac:dyDescent="0.25">
      <c r="A28" s="19" t="s">
        <v>52</v>
      </c>
      <c r="B28" s="53">
        <v>72.35772</v>
      </c>
      <c r="C28" s="53">
        <v>1.427489</v>
      </c>
      <c r="D28" s="25">
        <v>23</v>
      </c>
      <c r="E28" s="28">
        <v>29.66667</v>
      </c>
      <c r="F28" s="28">
        <v>410</v>
      </c>
    </row>
    <row r="29" spans="1:6" x14ac:dyDescent="0.25">
      <c r="A29" s="29" t="s">
        <v>12</v>
      </c>
      <c r="B29" s="56">
        <v>71.606890000000007</v>
      </c>
      <c r="C29" s="56">
        <v>1.412676</v>
      </c>
      <c r="D29" s="35">
        <v>24</v>
      </c>
      <c r="E29" s="38">
        <v>1357.6669999999999</v>
      </c>
      <c r="F29" s="38">
        <v>18960</v>
      </c>
    </row>
    <row r="30" spans="1:6" x14ac:dyDescent="0.25">
      <c r="A30" s="19" t="s">
        <v>31</v>
      </c>
      <c r="B30" s="53">
        <v>70.682950000000005</v>
      </c>
      <c r="C30" s="53">
        <v>1.3944479999999999</v>
      </c>
      <c r="D30" s="25">
        <v>25</v>
      </c>
      <c r="E30" s="28">
        <v>1331.6669999999999</v>
      </c>
      <c r="F30" s="28">
        <v>18840</v>
      </c>
    </row>
    <row r="31" spans="1:6" x14ac:dyDescent="0.25">
      <c r="A31" s="19" t="s">
        <v>8</v>
      </c>
      <c r="B31" s="53">
        <v>70.629810000000006</v>
      </c>
      <c r="C31" s="53">
        <v>1.3934</v>
      </c>
      <c r="D31" s="25">
        <v>26</v>
      </c>
      <c r="E31" s="28">
        <v>7061.3329999999996</v>
      </c>
      <c r="F31" s="28">
        <v>99976.66</v>
      </c>
    </row>
    <row r="32" spans="1:6" x14ac:dyDescent="0.25">
      <c r="A32" s="19" t="s">
        <v>100</v>
      </c>
      <c r="B32" s="53">
        <v>67.010310000000004</v>
      </c>
      <c r="C32" s="53">
        <v>1.3219939999999999</v>
      </c>
      <c r="D32" s="25">
        <v>27</v>
      </c>
      <c r="E32" s="28">
        <v>86.666659999999993</v>
      </c>
      <c r="F32" s="28">
        <v>1293.3330000000001</v>
      </c>
    </row>
    <row r="33" spans="1:6" x14ac:dyDescent="0.25">
      <c r="A33" s="19" t="s">
        <v>15</v>
      </c>
      <c r="B33" s="53">
        <v>66.37697</v>
      </c>
      <c r="C33" s="53">
        <v>1.309499</v>
      </c>
      <c r="D33" s="25">
        <v>28</v>
      </c>
      <c r="E33" s="28">
        <v>7255.6670000000004</v>
      </c>
      <c r="F33" s="28">
        <v>109310</v>
      </c>
    </row>
    <row r="34" spans="1:6" x14ac:dyDescent="0.25">
      <c r="A34" s="19" t="s">
        <v>71</v>
      </c>
      <c r="B34" s="53">
        <v>65.663060000000002</v>
      </c>
      <c r="C34" s="53">
        <v>1.295415</v>
      </c>
      <c r="D34" s="25">
        <v>29</v>
      </c>
      <c r="E34" s="28">
        <v>647</v>
      </c>
      <c r="F34" s="28">
        <v>9853.3330000000005</v>
      </c>
    </row>
    <row r="35" spans="1:6" x14ac:dyDescent="0.25">
      <c r="A35" s="19" t="s">
        <v>20</v>
      </c>
      <c r="B35" s="53">
        <v>61.113399999999999</v>
      </c>
      <c r="C35" s="53">
        <v>1.2056579999999999</v>
      </c>
      <c r="D35" s="25">
        <v>30</v>
      </c>
      <c r="E35" s="28">
        <v>2473.6669999999999</v>
      </c>
      <c r="F35" s="28">
        <v>40476.67</v>
      </c>
    </row>
    <row r="36" spans="1:6" x14ac:dyDescent="0.25">
      <c r="A36" s="29" t="s">
        <v>87</v>
      </c>
      <c r="B36" s="56">
        <v>60.481589999999997</v>
      </c>
      <c r="C36" s="56">
        <v>1.1931940000000001</v>
      </c>
      <c r="D36" s="35">
        <v>31</v>
      </c>
      <c r="E36" s="38">
        <v>142.33330000000001</v>
      </c>
      <c r="F36" s="38">
        <v>2353.3330000000001</v>
      </c>
    </row>
    <row r="37" spans="1:6" x14ac:dyDescent="0.25">
      <c r="A37" s="19" t="s">
        <v>62</v>
      </c>
      <c r="B37" s="53">
        <v>59.314039999999999</v>
      </c>
      <c r="C37" s="53">
        <v>1.1701600000000001</v>
      </c>
      <c r="D37" s="25">
        <v>32</v>
      </c>
      <c r="E37" s="28">
        <v>922.33330000000001</v>
      </c>
      <c r="F37" s="28">
        <v>15550</v>
      </c>
    </row>
    <row r="38" spans="1:6" x14ac:dyDescent="0.25">
      <c r="A38" s="19" t="s">
        <v>40</v>
      </c>
      <c r="B38" s="53">
        <v>57.971850000000003</v>
      </c>
      <c r="C38" s="53">
        <v>1.1436809999999999</v>
      </c>
      <c r="D38" s="25">
        <v>33</v>
      </c>
      <c r="E38" s="28">
        <v>672.66669999999999</v>
      </c>
      <c r="F38" s="28">
        <v>11603.33</v>
      </c>
    </row>
    <row r="39" spans="1:6" x14ac:dyDescent="0.25">
      <c r="A39" s="29" t="s">
        <v>23</v>
      </c>
      <c r="B39" s="56">
        <v>56.821829999999999</v>
      </c>
      <c r="C39" s="56">
        <v>1.1209929999999999</v>
      </c>
      <c r="D39" s="35">
        <v>34</v>
      </c>
      <c r="E39" s="38">
        <v>118</v>
      </c>
      <c r="F39" s="38">
        <v>2076.6669999999999</v>
      </c>
    </row>
    <row r="40" spans="1:6" x14ac:dyDescent="0.25">
      <c r="A40" s="19" t="s">
        <v>14</v>
      </c>
      <c r="B40" s="53">
        <v>55.380310000000001</v>
      </c>
      <c r="C40" s="53">
        <v>1.092554</v>
      </c>
      <c r="D40" s="25">
        <v>35</v>
      </c>
      <c r="E40" s="28">
        <v>3628.3330000000001</v>
      </c>
      <c r="F40" s="28">
        <v>65516.67</v>
      </c>
    </row>
    <row r="41" spans="1:6" x14ac:dyDescent="0.25">
      <c r="A41" s="19" t="s">
        <v>77</v>
      </c>
      <c r="B41" s="53">
        <v>55.005270000000003</v>
      </c>
      <c r="C41" s="53">
        <v>1.085156</v>
      </c>
      <c r="D41" s="25">
        <v>36</v>
      </c>
      <c r="E41" s="28">
        <v>348</v>
      </c>
      <c r="F41" s="28">
        <v>6326.6670000000004</v>
      </c>
    </row>
    <row r="42" spans="1:6" x14ac:dyDescent="0.25">
      <c r="A42" s="19" t="s">
        <v>444</v>
      </c>
      <c r="B42" s="53">
        <v>53.788649999999997</v>
      </c>
      <c r="C42" s="53">
        <v>1.0611539999999999</v>
      </c>
      <c r="D42" s="25">
        <v>37</v>
      </c>
      <c r="E42" s="28">
        <v>887.33330000000001</v>
      </c>
      <c r="F42" s="28">
        <v>16496.669999999998</v>
      </c>
    </row>
    <row r="43" spans="1:6" x14ac:dyDescent="0.25">
      <c r="A43" s="19" t="s">
        <v>28</v>
      </c>
      <c r="B43" s="53">
        <v>53.703870000000002</v>
      </c>
      <c r="C43" s="53">
        <v>1.0594809999999999</v>
      </c>
      <c r="D43" s="25">
        <v>38</v>
      </c>
      <c r="E43" s="28">
        <v>2100</v>
      </c>
      <c r="F43" s="28">
        <v>39103.33</v>
      </c>
    </row>
    <row r="44" spans="1:6" x14ac:dyDescent="0.25">
      <c r="A44" s="19" t="s">
        <v>35</v>
      </c>
      <c r="B44" s="53">
        <v>53.556829999999998</v>
      </c>
      <c r="C44" s="53">
        <v>1.056581</v>
      </c>
      <c r="D44" s="25">
        <v>39</v>
      </c>
      <c r="E44" s="28">
        <v>7295.3329999999996</v>
      </c>
      <c r="F44" s="28">
        <v>136216.70000000001</v>
      </c>
    </row>
    <row r="45" spans="1:6" x14ac:dyDescent="0.25">
      <c r="A45" s="29" t="s">
        <v>10</v>
      </c>
      <c r="B45" s="56">
        <v>52.817259999999997</v>
      </c>
      <c r="C45" s="56">
        <v>1.04199</v>
      </c>
      <c r="D45" s="35">
        <v>40</v>
      </c>
      <c r="E45" s="38">
        <v>6502.3329999999996</v>
      </c>
      <c r="F45" s="38">
        <v>123110</v>
      </c>
    </row>
    <row r="46" spans="1:6" x14ac:dyDescent="0.25">
      <c r="A46" s="19" t="s">
        <v>33</v>
      </c>
      <c r="B46" s="53">
        <v>51.607149999999997</v>
      </c>
      <c r="C46" s="53">
        <v>1.0181169999999999</v>
      </c>
      <c r="D46" s="25">
        <v>41</v>
      </c>
      <c r="E46" s="28">
        <v>96.333340000000007</v>
      </c>
      <c r="F46" s="28">
        <v>1866.6669999999999</v>
      </c>
    </row>
    <row r="47" spans="1:6" x14ac:dyDescent="0.25">
      <c r="A47" s="19" t="s">
        <v>118</v>
      </c>
      <c r="B47" s="53">
        <v>50.318469999999998</v>
      </c>
      <c r="C47" s="53">
        <v>0.99269359999999995</v>
      </c>
      <c r="D47" s="25">
        <v>42</v>
      </c>
      <c r="E47" s="28">
        <v>26.33333</v>
      </c>
      <c r="F47" s="28">
        <v>523.33330000000001</v>
      </c>
    </row>
    <row r="48" spans="1:6" x14ac:dyDescent="0.25">
      <c r="A48" s="19" t="s">
        <v>6</v>
      </c>
      <c r="B48" s="53">
        <v>49.85622</v>
      </c>
      <c r="C48" s="53">
        <v>0.98357419999999995</v>
      </c>
      <c r="D48" s="25">
        <v>43</v>
      </c>
      <c r="E48" s="28">
        <v>924.66669999999999</v>
      </c>
      <c r="F48" s="28">
        <v>18546.669999999998</v>
      </c>
    </row>
    <row r="49" spans="1:6" x14ac:dyDescent="0.25">
      <c r="A49" s="19" t="s">
        <v>41</v>
      </c>
      <c r="B49" s="53">
        <v>49.729120000000002</v>
      </c>
      <c r="C49" s="53">
        <v>0.98106660000000001</v>
      </c>
      <c r="D49" s="25">
        <v>44</v>
      </c>
      <c r="E49" s="28">
        <v>734.33330000000001</v>
      </c>
      <c r="F49" s="28">
        <v>14766.67</v>
      </c>
    </row>
    <row r="50" spans="1:6" x14ac:dyDescent="0.25">
      <c r="A50" s="19" t="s">
        <v>80</v>
      </c>
      <c r="B50" s="53">
        <v>49.326149999999998</v>
      </c>
      <c r="C50" s="53">
        <v>0.9731168</v>
      </c>
      <c r="D50" s="25">
        <v>45</v>
      </c>
      <c r="E50" s="28">
        <v>122</v>
      </c>
      <c r="F50" s="28">
        <v>2473.3330000000001</v>
      </c>
    </row>
    <row r="51" spans="1:6" x14ac:dyDescent="0.25">
      <c r="A51" s="19" t="s">
        <v>112</v>
      </c>
      <c r="B51" s="53">
        <v>49.20635</v>
      </c>
      <c r="C51" s="53">
        <v>0.97075339999999999</v>
      </c>
      <c r="D51" s="25">
        <v>46</v>
      </c>
      <c r="E51" s="28">
        <v>175.66669999999999</v>
      </c>
      <c r="F51" s="28">
        <v>3570</v>
      </c>
    </row>
    <row r="52" spans="1:6" x14ac:dyDescent="0.25">
      <c r="A52" s="19" t="s">
        <v>50</v>
      </c>
      <c r="B52" s="53">
        <v>48.87153</v>
      </c>
      <c r="C52" s="53">
        <v>0.96414789999999995</v>
      </c>
      <c r="D52" s="25">
        <v>47</v>
      </c>
      <c r="E52" s="28">
        <v>1126</v>
      </c>
      <c r="F52" s="28">
        <v>23040</v>
      </c>
    </row>
    <row r="53" spans="1:6" x14ac:dyDescent="0.25">
      <c r="A53" s="19" t="s">
        <v>159</v>
      </c>
      <c r="B53" s="53">
        <v>48.858449999999998</v>
      </c>
      <c r="C53" s="53">
        <v>0.96388989999999997</v>
      </c>
      <c r="D53" s="25">
        <v>48</v>
      </c>
      <c r="E53" s="28">
        <v>35.666670000000003</v>
      </c>
      <c r="F53" s="28">
        <v>730</v>
      </c>
    </row>
    <row r="54" spans="1:6" x14ac:dyDescent="0.25">
      <c r="A54" s="19" t="s">
        <v>99</v>
      </c>
      <c r="B54" s="53">
        <v>48.663110000000003</v>
      </c>
      <c r="C54" s="53">
        <v>0.96003609999999995</v>
      </c>
      <c r="D54" s="25">
        <v>49</v>
      </c>
      <c r="E54" s="28">
        <v>30.33333</v>
      </c>
      <c r="F54" s="28">
        <v>623.33330000000001</v>
      </c>
    </row>
    <row r="55" spans="1:6" x14ac:dyDescent="0.25">
      <c r="A55" s="19" t="s">
        <v>45</v>
      </c>
      <c r="B55" s="53">
        <v>48.592669999999998</v>
      </c>
      <c r="C55" s="53">
        <v>0.95864669999999996</v>
      </c>
      <c r="D55" s="25">
        <v>50</v>
      </c>
      <c r="E55" s="28">
        <v>305</v>
      </c>
      <c r="F55" s="28">
        <v>6276.6670000000004</v>
      </c>
    </row>
    <row r="56" spans="1:6" x14ac:dyDescent="0.25">
      <c r="A56" s="19" t="s">
        <v>37</v>
      </c>
      <c r="B56" s="53">
        <v>48.448799999999999</v>
      </c>
      <c r="C56" s="53">
        <v>0.9558082</v>
      </c>
      <c r="D56" s="25">
        <v>51</v>
      </c>
      <c r="E56" s="28">
        <v>3284.6669999999999</v>
      </c>
      <c r="F56" s="28">
        <v>67796.66</v>
      </c>
    </row>
    <row r="57" spans="1:6" x14ac:dyDescent="0.25">
      <c r="A57" s="19" t="s">
        <v>49</v>
      </c>
      <c r="B57" s="53">
        <v>47.879330000000003</v>
      </c>
      <c r="C57" s="53">
        <v>0.94457360000000001</v>
      </c>
      <c r="D57" s="25">
        <v>52</v>
      </c>
      <c r="E57" s="28">
        <v>534.33330000000001</v>
      </c>
      <c r="F57" s="28">
        <v>11160</v>
      </c>
    </row>
    <row r="58" spans="1:6" x14ac:dyDescent="0.25">
      <c r="A58" s="19" t="s">
        <v>51</v>
      </c>
      <c r="B58" s="53">
        <v>47.86871</v>
      </c>
      <c r="C58" s="53">
        <v>0.94436419999999999</v>
      </c>
      <c r="D58" s="25">
        <v>53</v>
      </c>
      <c r="E58" s="28">
        <v>1497.3330000000001</v>
      </c>
      <c r="F58" s="28">
        <v>31280</v>
      </c>
    </row>
    <row r="59" spans="1:6" x14ac:dyDescent="0.25">
      <c r="A59" s="29" t="s">
        <v>61</v>
      </c>
      <c r="B59" s="56">
        <v>46.869070000000001</v>
      </c>
      <c r="C59" s="56">
        <v>0.92464299999999999</v>
      </c>
      <c r="D59" s="35">
        <v>54</v>
      </c>
      <c r="E59" s="38">
        <v>576.33330000000001</v>
      </c>
      <c r="F59" s="38">
        <v>12296.67</v>
      </c>
    </row>
    <row r="60" spans="1:6" x14ac:dyDescent="0.25">
      <c r="A60" s="19" t="s">
        <v>36</v>
      </c>
      <c r="B60" s="53">
        <v>46.215919999999997</v>
      </c>
      <c r="C60" s="53">
        <v>0.9117575</v>
      </c>
      <c r="D60" s="25">
        <v>55</v>
      </c>
      <c r="E60" s="28">
        <v>2367.3330000000001</v>
      </c>
      <c r="F60" s="28">
        <v>51223.33</v>
      </c>
    </row>
    <row r="61" spans="1:6" x14ac:dyDescent="0.25">
      <c r="A61" s="19" t="s">
        <v>53</v>
      </c>
      <c r="B61" s="53">
        <v>45.873040000000003</v>
      </c>
      <c r="C61" s="53">
        <v>0.90499300000000005</v>
      </c>
      <c r="D61" s="25">
        <v>56</v>
      </c>
      <c r="E61" s="28">
        <v>1332</v>
      </c>
      <c r="F61" s="28">
        <v>29036.67</v>
      </c>
    </row>
    <row r="62" spans="1:6" x14ac:dyDescent="0.25">
      <c r="A62" s="19" t="s">
        <v>42</v>
      </c>
      <c r="B62" s="53">
        <v>45.428570000000001</v>
      </c>
      <c r="C62" s="53">
        <v>0.89622460000000004</v>
      </c>
      <c r="D62" s="25">
        <v>57</v>
      </c>
      <c r="E62" s="28">
        <v>106</v>
      </c>
      <c r="F62" s="28">
        <v>2333.3330000000001</v>
      </c>
    </row>
    <row r="63" spans="1:6" x14ac:dyDescent="0.25">
      <c r="A63" s="19" t="s">
        <v>108</v>
      </c>
      <c r="B63" s="53">
        <v>44.565219999999997</v>
      </c>
      <c r="C63" s="53">
        <v>0.87919219999999998</v>
      </c>
      <c r="D63" s="25">
        <v>58</v>
      </c>
      <c r="E63" s="28">
        <v>27.33333</v>
      </c>
      <c r="F63" s="28">
        <v>613.33330000000001</v>
      </c>
    </row>
    <row r="64" spans="1:6" x14ac:dyDescent="0.25">
      <c r="A64" s="19" t="s">
        <v>92</v>
      </c>
      <c r="B64" s="53">
        <v>44.041449999999998</v>
      </c>
      <c r="C64" s="53">
        <v>0.86885920000000005</v>
      </c>
      <c r="D64" s="25">
        <v>59</v>
      </c>
      <c r="E64" s="28">
        <v>56.666670000000003</v>
      </c>
      <c r="F64" s="28">
        <v>1286.6669999999999</v>
      </c>
    </row>
    <row r="65" spans="1:6" x14ac:dyDescent="0.25">
      <c r="A65" s="29" t="s">
        <v>38</v>
      </c>
      <c r="B65" s="56">
        <v>43.966709999999999</v>
      </c>
      <c r="C65" s="56">
        <v>0.86738470000000001</v>
      </c>
      <c r="D65" s="35">
        <v>60</v>
      </c>
      <c r="E65" s="38">
        <v>105.66670000000001</v>
      </c>
      <c r="F65" s="38">
        <v>2403.3330000000001</v>
      </c>
    </row>
    <row r="66" spans="1:6" x14ac:dyDescent="0.25">
      <c r="A66" s="19" t="s">
        <v>32</v>
      </c>
      <c r="B66" s="53">
        <v>42.776400000000002</v>
      </c>
      <c r="C66" s="53">
        <v>0.84390200000000004</v>
      </c>
      <c r="D66" s="25">
        <v>61</v>
      </c>
      <c r="E66" s="28">
        <v>1034.3330000000001</v>
      </c>
      <c r="F66" s="28">
        <v>24180</v>
      </c>
    </row>
    <row r="67" spans="1:6" x14ac:dyDescent="0.25">
      <c r="A67" s="29" t="s">
        <v>34</v>
      </c>
      <c r="B67" s="56">
        <v>42.696629999999999</v>
      </c>
      <c r="C67" s="56">
        <v>0.84232830000000003</v>
      </c>
      <c r="D67" s="35">
        <v>62</v>
      </c>
      <c r="E67" s="38">
        <v>202.66669999999999</v>
      </c>
      <c r="F67" s="38">
        <v>4746.6670000000004</v>
      </c>
    </row>
    <row r="68" spans="1:6" x14ac:dyDescent="0.25">
      <c r="A68" s="29" t="s">
        <v>104</v>
      </c>
      <c r="B68" s="56">
        <v>41.454799999999999</v>
      </c>
      <c r="C68" s="56">
        <v>0.81782920000000003</v>
      </c>
      <c r="D68" s="35">
        <v>63</v>
      </c>
      <c r="E68" s="38">
        <v>195.66669999999999</v>
      </c>
      <c r="F68" s="38">
        <v>4720</v>
      </c>
    </row>
    <row r="69" spans="1:6" x14ac:dyDescent="0.25">
      <c r="A69" s="19" t="s">
        <v>60</v>
      </c>
      <c r="B69" s="53">
        <v>41.278649999999999</v>
      </c>
      <c r="C69" s="53">
        <v>0.81435409999999997</v>
      </c>
      <c r="D69" s="25">
        <v>64</v>
      </c>
      <c r="E69" s="28">
        <v>2107</v>
      </c>
      <c r="F69" s="28">
        <v>51043.33</v>
      </c>
    </row>
    <row r="70" spans="1:6" x14ac:dyDescent="0.25">
      <c r="A70" s="19" t="s">
        <v>39</v>
      </c>
      <c r="B70" s="53">
        <v>41.24926</v>
      </c>
      <c r="C70" s="53">
        <v>0.81377409999999994</v>
      </c>
      <c r="D70" s="25">
        <v>65</v>
      </c>
      <c r="E70" s="28">
        <v>1855.6669999999999</v>
      </c>
      <c r="F70" s="28">
        <v>44986.67</v>
      </c>
    </row>
    <row r="71" spans="1:6" x14ac:dyDescent="0.25">
      <c r="A71" s="19" t="s">
        <v>68</v>
      </c>
      <c r="B71" s="53">
        <v>39.592619999999997</v>
      </c>
      <c r="C71" s="53">
        <v>0.78109170000000006</v>
      </c>
      <c r="D71" s="25">
        <v>66</v>
      </c>
      <c r="E71" s="28">
        <v>1095</v>
      </c>
      <c r="F71" s="28">
        <v>27656.67</v>
      </c>
    </row>
    <row r="72" spans="1:6" x14ac:dyDescent="0.25">
      <c r="A72" s="19" t="s">
        <v>44</v>
      </c>
      <c r="B72" s="53">
        <v>38.708919999999999</v>
      </c>
      <c r="C72" s="53">
        <v>0.7636579</v>
      </c>
      <c r="D72" s="25">
        <v>67</v>
      </c>
      <c r="E72" s="28">
        <v>549.66669999999999</v>
      </c>
      <c r="F72" s="28">
        <v>14200</v>
      </c>
    </row>
    <row r="73" spans="1:6" x14ac:dyDescent="0.25">
      <c r="A73" s="19" t="s">
        <v>22</v>
      </c>
      <c r="B73" s="53">
        <v>38.465519999999998</v>
      </c>
      <c r="C73" s="53">
        <v>0.75885590000000003</v>
      </c>
      <c r="D73" s="25">
        <v>68</v>
      </c>
      <c r="E73" s="28">
        <v>1734.6669999999999</v>
      </c>
      <c r="F73" s="28">
        <v>45096.67</v>
      </c>
    </row>
    <row r="74" spans="1:6" x14ac:dyDescent="0.25">
      <c r="A74" s="19" t="s">
        <v>107</v>
      </c>
      <c r="B74" s="53">
        <v>37.727269999999997</v>
      </c>
      <c r="C74" s="53">
        <v>0.7442917</v>
      </c>
      <c r="D74" s="25">
        <v>69</v>
      </c>
      <c r="E74" s="28">
        <v>55.333329999999997</v>
      </c>
      <c r="F74" s="28">
        <v>1466.6669999999999</v>
      </c>
    </row>
    <row r="75" spans="1:6" x14ac:dyDescent="0.25">
      <c r="A75" s="19" t="s">
        <v>25</v>
      </c>
      <c r="B75" s="53">
        <v>37.018990000000002</v>
      </c>
      <c r="C75" s="53">
        <v>0.73031860000000004</v>
      </c>
      <c r="D75" s="25">
        <v>70</v>
      </c>
      <c r="E75" s="28">
        <v>253.33330000000001</v>
      </c>
      <c r="F75" s="28">
        <v>6843.3329999999996</v>
      </c>
    </row>
    <row r="76" spans="1:6" x14ac:dyDescent="0.25">
      <c r="A76" s="19" t="s">
        <v>57</v>
      </c>
      <c r="B76" s="53">
        <v>36.870820000000002</v>
      </c>
      <c r="C76" s="53">
        <v>0.72739549999999997</v>
      </c>
      <c r="D76" s="25">
        <v>71</v>
      </c>
      <c r="E76" s="28">
        <v>1103.6669999999999</v>
      </c>
      <c r="F76" s="28">
        <v>29933.33</v>
      </c>
    </row>
    <row r="77" spans="1:6" x14ac:dyDescent="0.25">
      <c r="A77" s="19" t="s">
        <v>96</v>
      </c>
      <c r="B77" s="53">
        <v>36.716419999999999</v>
      </c>
      <c r="C77" s="53">
        <v>0.72434929999999997</v>
      </c>
      <c r="D77" s="25">
        <v>72</v>
      </c>
      <c r="E77" s="28">
        <v>246</v>
      </c>
      <c r="F77" s="28">
        <v>6700</v>
      </c>
    </row>
    <row r="78" spans="1:6" x14ac:dyDescent="0.25">
      <c r="A78" s="19" t="s">
        <v>206</v>
      </c>
      <c r="B78" s="53">
        <v>35.139580000000002</v>
      </c>
      <c r="C78" s="53">
        <v>0.69324110000000005</v>
      </c>
      <c r="D78" s="25">
        <v>73</v>
      </c>
      <c r="E78" s="28">
        <v>71.333340000000007</v>
      </c>
      <c r="F78" s="28">
        <v>2030</v>
      </c>
    </row>
    <row r="79" spans="1:6" x14ac:dyDescent="0.25">
      <c r="A79" s="19" t="s">
        <v>102</v>
      </c>
      <c r="B79" s="53">
        <v>34.76923</v>
      </c>
      <c r="C79" s="53">
        <v>0.68593479999999996</v>
      </c>
      <c r="D79" s="25">
        <v>74</v>
      </c>
      <c r="E79" s="28">
        <v>37.666670000000003</v>
      </c>
      <c r="F79" s="28">
        <v>1083.3330000000001</v>
      </c>
    </row>
    <row r="80" spans="1:6" x14ac:dyDescent="0.25">
      <c r="A80" s="19" t="s">
        <v>13</v>
      </c>
      <c r="B80" s="53">
        <v>34.648580000000003</v>
      </c>
      <c r="C80" s="53">
        <v>0.68355460000000001</v>
      </c>
      <c r="D80" s="25">
        <v>75</v>
      </c>
      <c r="E80" s="28">
        <v>7493.3329999999996</v>
      </c>
      <c r="F80" s="28">
        <v>216266.7</v>
      </c>
    </row>
    <row r="81" spans="1:6" x14ac:dyDescent="0.25">
      <c r="A81" s="19" t="s">
        <v>103</v>
      </c>
      <c r="B81" s="53">
        <v>34.59384</v>
      </c>
      <c r="C81" s="53">
        <v>0.68247460000000004</v>
      </c>
      <c r="D81" s="25">
        <v>76</v>
      </c>
      <c r="E81" s="28">
        <v>82.333340000000007</v>
      </c>
      <c r="F81" s="28">
        <v>2380</v>
      </c>
    </row>
    <row r="82" spans="1:6" x14ac:dyDescent="0.25">
      <c r="A82" s="19" t="s">
        <v>54</v>
      </c>
      <c r="B82" s="53">
        <v>33.927370000000003</v>
      </c>
      <c r="C82" s="53">
        <v>0.66932639999999999</v>
      </c>
      <c r="D82" s="25">
        <v>77</v>
      </c>
      <c r="E82" s="28">
        <v>1009</v>
      </c>
      <c r="F82" s="28">
        <v>29740</v>
      </c>
    </row>
    <row r="83" spans="1:6" x14ac:dyDescent="0.25">
      <c r="A83" s="19" t="s">
        <v>67</v>
      </c>
      <c r="B83" s="53">
        <v>33.318300000000001</v>
      </c>
      <c r="C83" s="53">
        <v>0.65731050000000002</v>
      </c>
      <c r="D83" s="25">
        <v>78</v>
      </c>
      <c r="E83" s="28">
        <v>1477.3330000000001</v>
      </c>
      <c r="F83" s="28">
        <v>44340</v>
      </c>
    </row>
    <row r="84" spans="1:6" x14ac:dyDescent="0.25">
      <c r="A84" s="19" t="s">
        <v>175</v>
      </c>
      <c r="B84" s="53">
        <v>33.273380000000003</v>
      </c>
      <c r="C84" s="53">
        <v>0.65642429999999996</v>
      </c>
      <c r="D84" s="25">
        <v>79</v>
      </c>
      <c r="E84" s="28">
        <v>123.33329999999999</v>
      </c>
      <c r="F84" s="28">
        <v>3706.6669999999999</v>
      </c>
    </row>
    <row r="85" spans="1:6" x14ac:dyDescent="0.25">
      <c r="A85" s="19" t="s">
        <v>47</v>
      </c>
      <c r="B85" s="53">
        <v>32.940519999999999</v>
      </c>
      <c r="C85" s="53">
        <v>0.64985760000000004</v>
      </c>
      <c r="D85" s="25">
        <v>80</v>
      </c>
      <c r="E85" s="28">
        <v>1574.6669999999999</v>
      </c>
      <c r="F85" s="28">
        <v>47803.33</v>
      </c>
    </row>
    <row r="86" spans="1:6" x14ac:dyDescent="0.25">
      <c r="A86" s="19" t="s">
        <v>78</v>
      </c>
      <c r="B86" s="53">
        <v>32.693620000000003</v>
      </c>
      <c r="C86" s="53">
        <v>0.64498670000000002</v>
      </c>
      <c r="D86" s="25">
        <v>81</v>
      </c>
      <c r="E86" s="28">
        <v>800.66669999999999</v>
      </c>
      <c r="F86" s="28">
        <v>24490</v>
      </c>
    </row>
    <row r="87" spans="1:6" x14ac:dyDescent="0.25">
      <c r="A87" s="19" t="s">
        <v>94</v>
      </c>
      <c r="B87" s="53">
        <v>31.378640000000001</v>
      </c>
      <c r="C87" s="53">
        <v>0.61904459999999994</v>
      </c>
      <c r="D87" s="25">
        <v>82</v>
      </c>
      <c r="E87" s="28">
        <v>706.33330000000001</v>
      </c>
      <c r="F87" s="28">
        <v>22510</v>
      </c>
    </row>
    <row r="88" spans="1:6" x14ac:dyDescent="0.25">
      <c r="A88" s="19" t="s">
        <v>18</v>
      </c>
      <c r="B88" s="53">
        <v>31.355930000000001</v>
      </c>
      <c r="C88" s="53">
        <v>0.61859649999999999</v>
      </c>
      <c r="D88" s="25">
        <v>83</v>
      </c>
      <c r="E88" s="28">
        <v>49.333329999999997</v>
      </c>
      <c r="F88" s="28">
        <v>1573.3330000000001</v>
      </c>
    </row>
    <row r="89" spans="1:6" x14ac:dyDescent="0.25">
      <c r="A89" s="19" t="s">
        <v>90</v>
      </c>
      <c r="B89" s="53">
        <v>31.154820000000001</v>
      </c>
      <c r="C89" s="53">
        <v>0.61462899999999998</v>
      </c>
      <c r="D89" s="25">
        <v>84</v>
      </c>
      <c r="E89" s="28">
        <v>163.66669999999999</v>
      </c>
      <c r="F89" s="28">
        <v>5253.3329999999996</v>
      </c>
    </row>
    <row r="90" spans="1:6" x14ac:dyDescent="0.25">
      <c r="A90" s="19" t="s">
        <v>214</v>
      </c>
      <c r="B90" s="53">
        <v>31.11111</v>
      </c>
      <c r="C90" s="53">
        <v>0.61376660000000005</v>
      </c>
      <c r="D90" s="25">
        <v>85</v>
      </c>
      <c r="E90" s="28">
        <v>14</v>
      </c>
      <c r="F90" s="28">
        <v>450</v>
      </c>
    </row>
    <row r="91" spans="1:6" x14ac:dyDescent="0.25">
      <c r="A91" s="19" t="s">
        <v>73</v>
      </c>
      <c r="B91" s="53">
        <v>30.927530000000001</v>
      </c>
      <c r="C91" s="53">
        <v>0.61014489999999999</v>
      </c>
      <c r="D91" s="25">
        <v>86</v>
      </c>
      <c r="E91" s="28">
        <v>1037</v>
      </c>
      <c r="F91" s="28">
        <v>33530</v>
      </c>
    </row>
    <row r="92" spans="1:6" x14ac:dyDescent="0.25">
      <c r="A92" s="19" t="s">
        <v>91</v>
      </c>
      <c r="B92" s="53">
        <v>30.424389999999999</v>
      </c>
      <c r="C92" s="53">
        <v>0.60021880000000005</v>
      </c>
      <c r="D92" s="25">
        <v>87</v>
      </c>
      <c r="E92" s="28">
        <v>169.66669999999999</v>
      </c>
      <c r="F92" s="28">
        <v>5576.6670000000004</v>
      </c>
    </row>
    <row r="93" spans="1:6" x14ac:dyDescent="0.25">
      <c r="A93" s="19" t="s">
        <v>449</v>
      </c>
      <c r="B93" s="53">
        <v>30.039300000000001</v>
      </c>
      <c r="C93" s="53">
        <v>0.59262170000000003</v>
      </c>
      <c r="D93" s="25">
        <v>88</v>
      </c>
      <c r="E93" s="28">
        <v>178.33330000000001</v>
      </c>
      <c r="F93" s="28">
        <v>5936.6670000000004</v>
      </c>
    </row>
    <row r="94" spans="1:6" x14ac:dyDescent="0.25">
      <c r="A94" s="19" t="s">
        <v>146</v>
      </c>
      <c r="B94" s="53">
        <v>30.01464</v>
      </c>
      <c r="C94" s="53">
        <v>0.59213530000000003</v>
      </c>
      <c r="D94" s="25">
        <v>89</v>
      </c>
      <c r="E94" s="28">
        <v>68.333340000000007</v>
      </c>
      <c r="F94" s="28">
        <v>2276.6669999999999</v>
      </c>
    </row>
    <row r="95" spans="1:6" x14ac:dyDescent="0.25">
      <c r="A95" s="19" t="s">
        <v>81</v>
      </c>
      <c r="B95" s="53">
        <v>29.935279999999999</v>
      </c>
      <c r="C95" s="53">
        <v>0.59056949999999997</v>
      </c>
      <c r="D95" s="25">
        <v>90</v>
      </c>
      <c r="E95" s="28">
        <v>493.33330000000001</v>
      </c>
      <c r="F95" s="28">
        <v>16480</v>
      </c>
    </row>
    <row r="96" spans="1:6" x14ac:dyDescent="0.25">
      <c r="A96" s="19" t="s">
        <v>65</v>
      </c>
      <c r="B96" s="53">
        <v>29.063510000000001</v>
      </c>
      <c r="C96" s="53">
        <v>0.57337110000000002</v>
      </c>
      <c r="D96" s="25">
        <v>91</v>
      </c>
      <c r="E96" s="28">
        <v>180</v>
      </c>
      <c r="F96" s="28">
        <v>6193.3329999999996</v>
      </c>
    </row>
    <row r="97" spans="1:6" x14ac:dyDescent="0.25">
      <c r="A97" s="19" t="s">
        <v>93</v>
      </c>
      <c r="B97" s="53">
        <v>29.018419999999999</v>
      </c>
      <c r="C97" s="53">
        <v>0.57248149999999998</v>
      </c>
      <c r="D97" s="25">
        <v>92</v>
      </c>
      <c r="E97" s="28">
        <v>698.66669999999999</v>
      </c>
      <c r="F97" s="28">
        <v>24076.67</v>
      </c>
    </row>
    <row r="98" spans="1:6" x14ac:dyDescent="0.25">
      <c r="A98" s="19" t="s">
        <v>160</v>
      </c>
      <c r="B98" s="53">
        <v>28.939540000000001</v>
      </c>
      <c r="C98" s="53">
        <v>0.57092549999999997</v>
      </c>
      <c r="D98" s="25">
        <v>93</v>
      </c>
      <c r="E98" s="28">
        <v>292</v>
      </c>
      <c r="F98" s="28">
        <v>10090</v>
      </c>
    </row>
    <row r="99" spans="1:6" x14ac:dyDescent="0.25">
      <c r="A99" s="19" t="s">
        <v>115</v>
      </c>
      <c r="B99" s="53">
        <v>28.89734</v>
      </c>
      <c r="C99" s="53">
        <v>0.57009290000000001</v>
      </c>
      <c r="D99" s="25">
        <v>94</v>
      </c>
      <c r="E99" s="28">
        <v>329.33330000000001</v>
      </c>
      <c r="F99" s="28">
        <v>11396.67</v>
      </c>
    </row>
    <row r="100" spans="1:6" x14ac:dyDescent="0.25">
      <c r="A100" s="19" t="s">
        <v>125</v>
      </c>
      <c r="B100" s="53">
        <v>28.846150000000002</v>
      </c>
      <c r="C100" s="53">
        <v>0.56908300000000001</v>
      </c>
      <c r="D100" s="25">
        <v>95</v>
      </c>
      <c r="E100" s="28">
        <v>75</v>
      </c>
      <c r="F100" s="28">
        <v>2600</v>
      </c>
    </row>
    <row r="101" spans="1:6" x14ac:dyDescent="0.25">
      <c r="A101" s="19" t="s">
        <v>85</v>
      </c>
      <c r="B101" s="53">
        <v>28.815519999999999</v>
      </c>
      <c r="C101" s="53">
        <v>0.56847859999999995</v>
      </c>
      <c r="D101" s="25">
        <v>96</v>
      </c>
      <c r="E101" s="28">
        <v>416</v>
      </c>
      <c r="F101" s="28">
        <v>14436.67</v>
      </c>
    </row>
    <row r="102" spans="1:6" x14ac:dyDescent="0.25">
      <c r="A102" s="19" t="s">
        <v>185</v>
      </c>
      <c r="B102" s="53">
        <v>28.275860000000002</v>
      </c>
      <c r="C102" s="53">
        <v>0.5578322</v>
      </c>
      <c r="D102" s="25">
        <v>97</v>
      </c>
      <c r="E102" s="28">
        <v>27.33333</v>
      </c>
      <c r="F102" s="28">
        <v>966.66669999999999</v>
      </c>
    </row>
    <row r="103" spans="1:6" x14ac:dyDescent="0.25">
      <c r="A103" s="19" t="s">
        <v>113</v>
      </c>
      <c r="B103" s="53">
        <v>27.842230000000001</v>
      </c>
      <c r="C103" s="53">
        <v>0.54927740000000003</v>
      </c>
      <c r="D103" s="25">
        <v>98</v>
      </c>
      <c r="E103" s="28">
        <v>40</v>
      </c>
      <c r="F103" s="28">
        <v>1436.6669999999999</v>
      </c>
    </row>
    <row r="104" spans="1:6" x14ac:dyDescent="0.25">
      <c r="A104" s="19" t="s">
        <v>144</v>
      </c>
      <c r="B104" s="53">
        <v>27.679500000000001</v>
      </c>
      <c r="C104" s="53">
        <v>0.54606710000000003</v>
      </c>
      <c r="D104" s="25">
        <v>99</v>
      </c>
      <c r="E104" s="28">
        <v>88.666659999999993</v>
      </c>
      <c r="F104" s="28">
        <v>3203.3330000000001</v>
      </c>
    </row>
    <row r="105" spans="1:6" x14ac:dyDescent="0.25">
      <c r="A105" s="29" t="s">
        <v>127</v>
      </c>
      <c r="B105" s="56">
        <v>27.38184</v>
      </c>
      <c r="C105" s="56">
        <v>0.54019490000000003</v>
      </c>
      <c r="D105" s="35">
        <v>100</v>
      </c>
      <c r="E105" s="38">
        <v>121.66670000000001</v>
      </c>
      <c r="F105" s="38">
        <v>4443.3329999999996</v>
      </c>
    </row>
    <row r="106" spans="1:6" x14ac:dyDescent="0.25">
      <c r="A106" s="19" t="s">
        <v>243</v>
      </c>
      <c r="B106" s="53">
        <v>27.33813</v>
      </c>
      <c r="C106" s="53">
        <v>0.53933240000000005</v>
      </c>
      <c r="D106" s="25">
        <v>101</v>
      </c>
      <c r="E106" s="28">
        <v>12.66667</v>
      </c>
      <c r="F106" s="28">
        <v>463.33330000000001</v>
      </c>
    </row>
    <row r="107" spans="1:6" x14ac:dyDescent="0.25">
      <c r="A107" s="19" t="s">
        <v>225</v>
      </c>
      <c r="B107" s="53">
        <v>27.272729999999999</v>
      </c>
      <c r="C107" s="53">
        <v>0.53804220000000003</v>
      </c>
      <c r="D107" s="25">
        <v>102</v>
      </c>
      <c r="E107" s="28">
        <v>46</v>
      </c>
      <c r="F107" s="28">
        <v>1686.6669999999999</v>
      </c>
    </row>
    <row r="108" spans="1:6" x14ac:dyDescent="0.25">
      <c r="A108" s="19" t="s">
        <v>200</v>
      </c>
      <c r="B108" s="53">
        <v>27.203790000000001</v>
      </c>
      <c r="C108" s="53">
        <v>0.5366822</v>
      </c>
      <c r="D108" s="25">
        <v>103</v>
      </c>
      <c r="E108" s="28">
        <v>95.666659999999993</v>
      </c>
      <c r="F108" s="28">
        <v>3516.6669999999999</v>
      </c>
    </row>
    <row r="109" spans="1:6" x14ac:dyDescent="0.25">
      <c r="A109" s="19" t="s">
        <v>154</v>
      </c>
      <c r="B109" s="53">
        <v>27</v>
      </c>
      <c r="C109" s="53">
        <v>0.53266170000000002</v>
      </c>
      <c r="D109" s="25">
        <v>104</v>
      </c>
      <c r="E109" s="28">
        <v>27</v>
      </c>
      <c r="F109" s="28">
        <v>1000</v>
      </c>
    </row>
    <row r="110" spans="1:6" x14ac:dyDescent="0.25">
      <c r="A110" s="19" t="s">
        <v>98</v>
      </c>
      <c r="B110" s="53">
        <v>26.779119999999999</v>
      </c>
      <c r="C110" s="53">
        <v>0.52830429999999995</v>
      </c>
      <c r="D110" s="25">
        <v>105</v>
      </c>
      <c r="E110" s="28">
        <v>169.33330000000001</v>
      </c>
      <c r="F110" s="28">
        <v>6323.3329999999996</v>
      </c>
    </row>
    <row r="111" spans="1:6" x14ac:dyDescent="0.25">
      <c r="A111" s="19" t="s">
        <v>450</v>
      </c>
      <c r="B111" s="53">
        <v>26.593240000000002</v>
      </c>
      <c r="C111" s="53">
        <v>0.52463700000000002</v>
      </c>
      <c r="D111" s="25">
        <v>106</v>
      </c>
      <c r="E111" s="28">
        <v>112.66670000000001</v>
      </c>
      <c r="F111" s="28">
        <v>4236.6670000000004</v>
      </c>
    </row>
    <row r="112" spans="1:6" x14ac:dyDescent="0.25">
      <c r="A112" s="19" t="s">
        <v>445</v>
      </c>
      <c r="B112" s="53">
        <v>26.491990000000001</v>
      </c>
      <c r="C112" s="53">
        <v>0.52263979999999999</v>
      </c>
      <c r="D112" s="25">
        <v>107</v>
      </c>
      <c r="E112" s="28">
        <v>60.666670000000003</v>
      </c>
      <c r="F112" s="28">
        <v>2290</v>
      </c>
    </row>
    <row r="113" spans="1:6" x14ac:dyDescent="0.25">
      <c r="A113" s="19" t="s">
        <v>130</v>
      </c>
      <c r="B113" s="53">
        <v>26.345079999999999</v>
      </c>
      <c r="C113" s="53">
        <v>0.51974140000000002</v>
      </c>
      <c r="D113" s="25">
        <v>108</v>
      </c>
      <c r="E113" s="28">
        <v>94.666659999999993</v>
      </c>
      <c r="F113" s="28">
        <v>3593.3330000000001</v>
      </c>
    </row>
    <row r="114" spans="1:6" x14ac:dyDescent="0.25">
      <c r="A114" s="19" t="s">
        <v>84</v>
      </c>
      <c r="B114" s="53">
        <v>26.33</v>
      </c>
      <c r="C114" s="53">
        <v>0.51944389999999996</v>
      </c>
      <c r="D114" s="25">
        <v>109</v>
      </c>
      <c r="E114" s="28">
        <v>325</v>
      </c>
      <c r="F114" s="28">
        <v>12343.33</v>
      </c>
    </row>
    <row r="115" spans="1:6" x14ac:dyDescent="0.25">
      <c r="A115" s="19" t="s">
        <v>139</v>
      </c>
      <c r="B115" s="53">
        <v>26.31579</v>
      </c>
      <c r="C115" s="53">
        <v>0.5191635</v>
      </c>
      <c r="D115" s="25">
        <v>110</v>
      </c>
      <c r="E115" s="28">
        <v>5</v>
      </c>
      <c r="F115" s="28">
        <v>190</v>
      </c>
    </row>
    <row r="116" spans="1:6" x14ac:dyDescent="0.25">
      <c r="A116" s="19" t="s">
        <v>137</v>
      </c>
      <c r="B116" s="53">
        <v>26.301729999999999</v>
      </c>
      <c r="C116" s="53">
        <v>0.51888619999999996</v>
      </c>
      <c r="D116" s="25">
        <v>111</v>
      </c>
      <c r="E116" s="28">
        <v>197</v>
      </c>
      <c r="F116" s="28">
        <v>7490</v>
      </c>
    </row>
    <row r="117" spans="1:6" x14ac:dyDescent="0.25">
      <c r="A117" s="19" t="s">
        <v>150</v>
      </c>
      <c r="B117" s="53">
        <v>26.100770000000001</v>
      </c>
      <c r="C117" s="53">
        <v>0.51492159999999998</v>
      </c>
      <c r="D117" s="25">
        <v>112</v>
      </c>
      <c r="E117" s="28">
        <v>191.66669999999999</v>
      </c>
      <c r="F117" s="28">
        <v>7343.3329999999996</v>
      </c>
    </row>
    <row r="118" spans="1:6" x14ac:dyDescent="0.25">
      <c r="A118" s="19" t="s">
        <v>69</v>
      </c>
      <c r="B118" s="53">
        <v>25.655940000000001</v>
      </c>
      <c r="C118" s="53">
        <v>0.50614590000000004</v>
      </c>
      <c r="D118" s="25">
        <v>113</v>
      </c>
      <c r="E118" s="28">
        <v>1411.3330000000001</v>
      </c>
      <c r="F118" s="28">
        <v>55010</v>
      </c>
    </row>
    <row r="119" spans="1:6" x14ac:dyDescent="0.25">
      <c r="A119" s="19" t="s">
        <v>55</v>
      </c>
      <c r="B119" s="53">
        <v>25.57471</v>
      </c>
      <c r="C119" s="53">
        <v>0.50454339999999998</v>
      </c>
      <c r="D119" s="25">
        <v>114</v>
      </c>
      <c r="E119" s="28">
        <v>29.66667</v>
      </c>
      <c r="F119" s="28">
        <v>1160</v>
      </c>
    </row>
    <row r="120" spans="1:6" x14ac:dyDescent="0.25">
      <c r="A120" s="19" t="s">
        <v>219</v>
      </c>
      <c r="B120" s="53">
        <v>25.301210000000001</v>
      </c>
      <c r="C120" s="53">
        <v>0.49914760000000002</v>
      </c>
      <c r="D120" s="25">
        <v>115</v>
      </c>
      <c r="E120" s="28">
        <v>14</v>
      </c>
      <c r="F120" s="28">
        <v>553.33330000000001</v>
      </c>
    </row>
    <row r="121" spans="1:6" x14ac:dyDescent="0.25">
      <c r="A121" s="19" t="s">
        <v>79</v>
      </c>
      <c r="B121" s="53">
        <v>25.2164</v>
      </c>
      <c r="C121" s="53">
        <v>0.49747449999999999</v>
      </c>
      <c r="D121" s="25">
        <v>116</v>
      </c>
      <c r="E121" s="28">
        <v>514.66669999999999</v>
      </c>
      <c r="F121" s="28">
        <v>20410</v>
      </c>
    </row>
    <row r="122" spans="1:6" x14ac:dyDescent="0.25">
      <c r="A122" s="19" t="s">
        <v>30</v>
      </c>
      <c r="B122" s="53">
        <v>25.057600000000001</v>
      </c>
      <c r="C122" s="53">
        <v>0.4943418</v>
      </c>
      <c r="D122" s="25">
        <v>117</v>
      </c>
      <c r="E122" s="28">
        <v>290</v>
      </c>
      <c r="F122" s="28">
        <v>11573.33</v>
      </c>
    </row>
    <row r="123" spans="1:6" x14ac:dyDescent="0.25">
      <c r="A123" s="19" t="s">
        <v>132</v>
      </c>
      <c r="B123" s="53">
        <v>24.883179999999999</v>
      </c>
      <c r="C123" s="53">
        <v>0.49090070000000002</v>
      </c>
      <c r="D123" s="25">
        <v>118</v>
      </c>
      <c r="E123" s="28">
        <v>71</v>
      </c>
      <c r="F123" s="28">
        <v>2853.3330000000001</v>
      </c>
    </row>
    <row r="124" spans="1:6" x14ac:dyDescent="0.25">
      <c r="A124" s="19" t="s">
        <v>187</v>
      </c>
      <c r="B124" s="53">
        <v>24.693380000000001</v>
      </c>
      <c r="C124" s="53">
        <v>0.48715619999999998</v>
      </c>
      <c r="D124" s="25">
        <v>119</v>
      </c>
      <c r="E124" s="28">
        <v>100.66670000000001</v>
      </c>
      <c r="F124" s="28">
        <v>4076.6669999999999</v>
      </c>
    </row>
    <row r="125" spans="1:6" x14ac:dyDescent="0.25">
      <c r="A125" s="19" t="s">
        <v>169</v>
      </c>
      <c r="B125" s="53">
        <v>24.607959999999999</v>
      </c>
      <c r="C125" s="53">
        <v>0.48547109999999999</v>
      </c>
      <c r="D125" s="25">
        <v>120</v>
      </c>
      <c r="E125" s="28">
        <v>136</v>
      </c>
      <c r="F125" s="28">
        <v>5526.6670000000004</v>
      </c>
    </row>
    <row r="126" spans="1:6" x14ac:dyDescent="0.25">
      <c r="A126" s="19" t="s">
        <v>131</v>
      </c>
      <c r="B126" s="53">
        <v>24.435079999999999</v>
      </c>
      <c r="C126" s="53">
        <v>0.4820605</v>
      </c>
      <c r="D126" s="25">
        <v>121</v>
      </c>
      <c r="E126" s="28">
        <v>212.66669999999999</v>
      </c>
      <c r="F126" s="28">
        <v>8703.3330000000005</v>
      </c>
    </row>
    <row r="127" spans="1:6" x14ac:dyDescent="0.25">
      <c r="A127" s="19" t="s">
        <v>83</v>
      </c>
      <c r="B127" s="53">
        <v>24.16667</v>
      </c>
      <c r="C127" s="53">
        <v>0.4767652</v>
      </c>
      <c r="D127" s="25">
        <v>122</v>
      </c>
      <c r="E127" s="28">
        <v>19.33333</v>
      </c>
      <c r="F127" s="28">
        <v>800</v>
      </c>
    </row>
    <row r="128" spans="1:6" x14ac:dyDescent="0.25">
      <c r="A128" s="19" t="s">
        <v>162</v>
      </c>
      <c r="B128" s="53">
        <v>23.566880000000001</v>
      </c>
      <c r="C128" s="53">
        <v>0.46493240000000002</v>
      </c>
      <c r="D128" s="25">
        <v>123</v>
      </c>
      <c r="E128" s="28">
        <v>12.33333</v>
      </c>
      <c r="F128" s="28">
        <v>523.33330000000001</v>
      </c>
    </row>
    <row r="129" spans="1:6" x14ac:dyDescent="0.25">
      <c r="A129" s="19" t="s">
        <v>202</v>
      </c>
      <c r="B129" s="53">
        <v>22.985779999999998</v>
      </c>
      <c r="C129" s="53">
        <v>0.45346839999999999</v>
      </c>
      <c r="D129" s="25">
        <v>124</v>
      </c>
      <c r="E129" s="28">
        <v>32.333329999999997</v>
      </c>
      <c r="F129" s="28">
        <v>1406.6669999999999</v>
      </c>
    </row>
    <row r="130" spans="1:6" x14ac:dyDescent="0.25">
      <c r="A130" s="19" t="s">
        <v>213</v>
      </c>
      <c r="B130" s="53">
        <v>22.614840000000001</v>
      </c>
      <c r="C130" s="53">
        <v>0.4461504</v>
      </c>
      <c r="D130" s="25">
        <v>125</v>
      </c>
      <c r="E130" s="28">
        <v>42.666670000000003</v>
      </c>
      <c r="F130" s="28">
        <v>1886.6669999999999</v>
      </c>
    </row>
    <row r="131" spans="1:6" x14ac:dyDescent="0.25">
      <c r="A131" s="19" t="s">
        <v>180</v>
      </c>
      <c r="B131" s="53">
        <v>22.547619999999998</v>
      </c>
      <c r="C131" s="53">
        <v>0.4448242</v>
      </c>
      <c r="D131" s="25">
        <v>126</v>
      </c>
      <c r="E131" s="28">
        <v>315.66669999999999</v>
      </c>
      <c r="F131" s="28">
        <v>14000</v>
      </c>
    </row>
    <row r="132" spans="1:6" x14ac:dyDescent="0.25">
      <c r="A132" s="19" t="s">
        <v>95</v>
      </c>
      <c r="B132" s="53">
        <v>21.928879999999999</v>
      </c>
      <c r="C132" s="53">
        <v>0.43261759999999999</v>
      </c>
      <c r="D132" s="25">
        <v>127</v>
      </c>
      <c r="E132" s="28">
        <v>271.33330000000001</v>
      </c>
      <c r="F132" s="28">
        <v>12373.33</v>
      </c>
    </row>
    <row r="133" spans="1:6" x14ac:dyDescent="0.25">
      <c r="A133" s="19" t="s">
        <v>203</v>
      </c>
      <c r="B133" s="53">
        <v>21.869779999999999</v>
      </c>
      <c r="C133" s="53">
        <v>0.43145169999999999</v>
      </c>
      <c r="D133" s="25">
        <v>128</v>
      </c>
      <c r="E133" s="28">
        <v>43.666670000000003</v>
      </c>
      <c r="F133" s="28">
        <v>1996.6669999999999</v>
      </c>
    </row>
    <row r="134" spans="1:6" x14ac:dyDescent="0.25">
      <c r="A134" s="19" t="s">
        <v>451</v>
      </c>
      <c r="B134" s="53">
        <v>21.495329999999999</v>
      </c>
      <c r="C134" s="53">
        <v>0.42406440000000001</v>
      </c>
      <c r="D134" s="25">
        <v>129</v>
      </c>
      <c r="E134" s="28">
        <v>23</v>
      </c>
      <c r="F134" s="28">
        <v>1070</v>
      </c>
    </row>
    <row r="135" spans="1:6" x14ac:dyDescent="0.25">
      <c r="A135" s="19" t="s">
        <v>89</v>
      </c>
      <c r="B135" s="53">
        <v>21.07508</v>
      </c>
      <c r="C135" s="53">
        <v>0.41577380000000003</v>
      </c>
      <c r="D135" s="25">
        <v>130</v>
      </c>
      <c r="E135" s="28">
        <v>82.333340000000007</v>
      </c>
      <c r="F135" s="28">
        <v>3906.6669999999999</v>
      </c>
    </row>
    <row r="136" spans="1:6" x14ac:dyDescent="0.25">
      <c r="A136" s="19" t="s">
        <v>116</v>
      </c>
      <c r="B136" s="53">
        <v>20.905919999999998</v>
      </c>
      <c r="C136" s="53">
        <v>0.41243649999999998</v>
      </c>
      <c r="D136" s="25">
        <v>131</v>
      </c>
      <c r="E136" s="28">
        <v>20</v>
      </c>
      <c r="F136" s="28">
        <v>956.66669999999999</v>
      </c>
    </row>
    <row r="137" spans="1:6" x14ac:dyDescent="0.25">
      <c r="A137" s="19" t="s">
        <v>135</v>
      </c>
      <c r="B137" s="53">
        <v>20.74766</v>
      </c>
      <c r="C137" s="53">
        <v>0.40931430000000002</v>
      </c>
      <c r="D137" s="25">
        <v>132</v>
      </c>
      <c r="E137" s="28">
        <v>37</v>
      </c>
      <c r="F137" s="28">
        <v>1783.3330000000001</v>
      </c>
    </row>
    <row r="138" spans="1:6" x14ac:dyDescent="0.25">
      <c r="A138" s="19" t="s">
        <v>26</v>
      </c>
      <c r="B138" s="53">
        <v>20.723680000000002</v>
      </c>
      <c r="C138" s="53">
        <v>0.40884130000000002</v>
      </c>
      <c r="D138" s="25">
        <v>133</v>
      </c>
      <c r="E138" s="28">
        <v>21</v>
      </c>
      <c r="F138" s="28">
        <v>1013.333</v>
      </c>
    </row>
    <row r="139" spans="1:6" x14ac:dyDescent="0.25">
      <c r="A139" s="19" t="s">
        <v>128</v>
      </c>
      <c r="B139" s="53">
        <v>20.57762</v>
      </c>
      <c r="C139" s="53">
        <v>0.40595959999999998</v>
      </c>
      <c r="D139" s="25">
        <v>134</v>
      </c>
      <c r="E139" s="28">
        <v>152</v>
      </c>
      <c r="F139" s="28">
        <v>7386.6670000000004</v>
      </c>
    </row>
    <row r="140" spans="1:6" x14ac:dyDescent="0.25">
      <c r="A140" s="19" t="s">
        <v>97</v>
      </c>
      <c r="B140" s="53">
        <v>20.571429999999999</v>
      </c>
      <c r="C140" s="53">
        <v>0.40583760000000002</v>
      </c>
      <c r="D140" s="25">
        <v>135</v>
      </c>
      <c r="E140" s="28">
        <v>48</v>
      </c>
      <c r="F140" s="28">
        <v>2333.3330000000001</v>
      </c>
    </row>
    <row r="141" spans="1:6" x14ac:dyDescent="0.25">
      <c r="A141" s="19" t="s">
        <v>211</v>
      </c>
      <c r="B141" s="53">
        <v>20.404039999999998</v>
      </c>
      <c r="C141" s="53">
        <v>0.40253529999999998</v>
      </c>
      <c r="D141" s="25">
        <v>136</v>
      </c>
      <c r="E141" s="28">
        <v>33.666670000000003</v>
      </c>
      <c r="F141" s="28">
        <v>1650</v>
      </c>
    </row>
    <row r="142" spans="1:6" x14ac:dyDescent="0.25">
      <c r="A142" s="19" t="s">
        <v>158</v>
      </c>
      <c r="B142" s="53">
        <v>20.361080000000001</v>
      </c>
      <c r="C142" s="53">
        <v>0.40168779999999998</v>
      </c>
      <c r="D142" s="25">
        <v>137</v>
      </c>
      <c r="E142" s="28">
        <v>67.666659999999993</v>
      </c>
      <c r="F142" s="28">
        <v>3323.3330000000001</v>
      </c>
    </row>
    <row r="143" spans="1:6" x14ac:dyDescent="0.25">
      <c r="A143" s="19" t="s">
        <v>134</v>
      </c>
      <c r="B143" s="53">
        <v>20.3125</v>
      </c>
      <c r="C143" s="53">
        <v>0.40072940000000001</v>
      </c>
      <c r="D143" s="25">
        <v>138</v>
      </c>
      <c r="E143" s="28">
        <v>4.3333329999999997</v>
      </c>
      <c r="F143" s="28">
        <v>213.33330000000001</v>
      </c>
    </row>
    <row r="144" spans="1:6" x14ac:dyDescent="0.25">
      <c r="A144" s="19" t="s">
        <v>282</v>
      </c>
      <c r="B144" s="53">
        <v>20.253160000000001</v>
      </c>
      <c r="C144" s="53">
        <v>0.39955879999999999</v>
      </c>
      <c r="D144" s="25">
        <v>139</v>
      </c>
      <c r="E144" s="28">
        <v>5.3333329999999997</v>
      </c>
      <c r="F144" s="28">
        <v>263.33330000000001</v>
      </c>
    </row>
    <row r="145" spans="1:6" x14ac:dyDescent="0.25">
      <c r="A145" s="19" t="s">
        <v>324</v>
      </c>
      <c r="B145" s="53">
        <v>20.195440000000001</v>
      </c>
      <c r="C145" s="53">
        <v>0.39841989999999999</v>
      </c>
      <c r="D145" s="25">
        <v>140</v>
      </c>
      <c r="E145" s="28">
        <v>20.66667</v>
      </c>
      <c r="F145" s="28">
        <v>1023.333</v>
      </c>
    </row>
    <row r="146" spans="1:6" x14ac:dyDescent="0.25">
      <c r="A146" s="19" t="s">
        <v>216</v>
      </c>
      <c r="B146" s="53">
        <v>20.070419999999999</v>
      </c>
      <c r="C146" s="53">
        <v>0.39595350000000001</v>
      </c>
      <c r="D146" s="25">
        <v>141</v>
      </c>
      <c r="E146" s="28">
        <v>38</v>
      </c>
      <c r="F146" s="28">
        <v>1893.3330000000001</v>
      </c>
    </row>
    <row r="147" spans="1:6" x14ac:dyDescent="0.25">
      <c r="A147" s="19" t="s">
        <v>142</v>
      </c>
      <c r="B147" s="53">
        <v>20.06579</v>
      </c>
      <c r="C147" s="53">
        <v>0.3958622</v>
      </c>
      <c r="D147" s="25">
        <v>142</v>
      </c>
      <c r="E147" s="28">
        <v>20.33333</v>
      </c>
      <c r="F147" s="28">
        <v>1013.333</v>
      </c>
    </row>
    <row r="148" spans="1:6" x14ac:dyDescent="0.25">
      <c r="A148" s="19" t="s">
        <v>156</v>
      </c>
      <c r="B148" s="53">
        <v>20</v>
      </c>
      <c r="C148" s="53">
        <v>0.39456429999999998</v>
      </c>
      <c r="D148" s="25">
        <v>143</v>
      </c>
      <c r="E148" s="28">
        <v>34</v>
      </c>
      <c r="F148" s="28">
        <v>1700</v>
      </c>
    </row>
    <row r="149" spans="1:6" x14ac:dyDescent="0.25">
      <c r="A149" s="29" t="s">
        <v>221</v>
      </c>
      <c r="B149" s="56">
        <v>20</v>
      </c>
      <c r="C149" s="56">
        <v>0.39456429999999998</v>
      </c>
      <c r="D149" s="35">
        <v>143</v>
      </c>
      <c r="E149" s="38">
        <v>8.6666670000000003</v>
      </c>
      <c r="F149" s="38">
        <v>433.33330000000001</v>
      </c>
    </row>
    <row r="150" spans="1:6" x14ac:dyDescent="0.25">
      <c r="A150" s="29" t="s">
        <v>241</v>
      </c>
      <c r="B150" s="56">
        <v>20</v>
      </c>
      <c r="C150" s="56">
        <v>0.39456429999999998</v>
      </c>
      <c r="D150" s="35">
        <v>143</v>
      </c>
      <c r="E150" s="38">
        <v>7</v>
      </c>
      <c r="F150" s="38">
        <v>350</v>
      </c>
    </row>
    <row r="151" spans="1:6" x14ac:dyDescent="0.25">
      <c r="A151" s="19" t="s">
        <v>120</v>
      </c>
      <c r="B151" s="53">
        <v>19.964659999999999</v>
      </c>
      <c r="C151" s="53">
        <v>0.39386719999999997</v>
      </c>
      <c r="D151" s="25">
        <v>146</v>
      </c>
      <c r="E151" s="28">
        <v>113</v>
      </c>
      <c r="F151" s="28">
        <v>5660</v>
      </c>
    </row>
    <row r="152" spans="1:6" x14ac:dyDescent="0.25">
      <c r="A152" s="19" t="s">
        <v>70</v>
      </c>
      <c r="B152" s="53">
        <v>19.94819</v>
      </c>
      <c r="C152" s="53">
        <v>0.39354210000000001</v>
      </c>
      <c r="D152" s="25">
        <v>147</v>
      </c>
      <c r="E152" s="28">
        <v>25.66667</v>
      </c>
      <c r="F152" s="28">
        <v>1286.6669999999999</v>
      </c>
    </row>
    <row r="153" spans="1:6" x14ac:dyDescent="0.25">
      <c r="A153" s="19" t="s">
        <v>254</v>
      </c>
      <c r="B153" s="53">
        <v>19.883040000000001</v>
      </c>
      <c r="C153" s="53">
        <v>0.39225690000000002</v>
      </c>
      <c r="D153" s="25">
        <v>148</v>
      </c>
      <c r="E153" s="28">
        <v>11.33333</v>
      </c>
      <c r="F153" s="28">
        <v>570</v>
      </c>
    </row>
    <row r="154" spans="1:6" x14ac:dyDescent="0.25">
      <c r="A154" s="19" t="s">
        <v>110</v>
      </c>
      <c r="B154" s="53">
        <v>19.857009999999999</v>
      </c>
      <c r="C154" s="53">
        <v>0.39174330000000002</v>
      </c>
      <c r="D154" s="25">
        <v>149</v>
      </c>
      <c r="E154" s="28">
        <v>490.66669999999999</v>
      </c>
      <c r="F154" s="28">
        <v>24710</v>
      </c>
    </row>
    <row r="155" spans="1:6" x14ac:dyDescent="0.25">
      <c r="A155" s="19" t="s">
        <v>186</v>
      </c>
      <c r="B155" s="53">
        <v>19.78022</v>
      </c>
      <c r="C155" s="53">
        <v>0.39022839999999998</v>
      </c>
      <c r="D155" s="25">
        <v>150</v>
      </c>
      <c r="E155" s="28">
        <v>24</v>
      </c>
      <c r="F155" s="28">
        <v>1213.3330000000001</v>
      </c>
    </row>
    <row r="156" spans="1:6" x14ac:dyDescent="0.25">
      <c r="A156" s="19" t="s">
        <v>193</v>
      </c>
      <c r="B156" s="53">
        <v>19.689119999999999</v>
      </c>
      <c r="C156" s="53">
        <v>0.38843109999999997</v>
      </c>
      <c r="D156" s="25">
        <v>151</v>
      </c>
      <c r="E156" s="28">
        <v>12.66667</v>
      </c>
      <c r="F156" s="28">
        <v>643.33330000000001</v>
      </c>
    </row>
    <row r="157" spans="1:6" x14ac:dyDescent="0.25">
      <c r="A157" s="19" t="s">
        <v>75</v>
      </c>
      <c r="B157" s="53">
        <v>19.496849999999998</v>
      </c>
      <c r="C157" s="53">
        <v>0.38463809999999998</v>
      </c>
      <c r="D157" s="25">
        <v>152</v>
      </c>
      <c r="E157" s="28">
        <v>31</v>
      </c>
      <c r="F157" s="28">
        <v>1590</v>
      </c>
    </row>
    <row r="158" spans="1:6" x14ac:dyDescent="0.25">
      <c r="A158" s="19" t="s">
        <v>281</v>
      </c>
      <c r="B158" s="53">
        <v>19.44444</v>
      </c>
      <c r="C158" s="53">
        <v>0.3836041</v>
      </c>
      <c r="D158" s="25">
        <v>153</v>
      </c>
      <c r="E158" s="28">
        <v>4.6666670000000003</v>
      </c>
      <c r="F158" s="28">
        <v>240</v>
      </c>
    </row>
    <row r="159" spans="1:6" x14ac:dyDescent="0.25">
      <c r="A159" s="19" t="s">
        <v>86</v>
      </c>
      <c r="B159" s="53">
        <v>19.377020000000002</v>
      </c>
      <c r="C159" s="53">
        <v>0.38227410000000001</v>
      </c>
      <c r="D159" s="25">
        <v>154</v>
      </c>
      <c r="E159" s="28">
        <v>159.66669999999999</v>
      </c>
      <c r="F159" s="28">
        <v>8240</v>
      </c>
    </row>
    <row r="160" spans="1:6" x14ac:dyDescent="0.25">
      <c r="A160" s="19" t="s">
        <v>237</v>
      </c>
      <c r="B160" s="53">
        <v>19.047619999999998</v>
      </c>
      <c r="C160" s="53">
        <v>0.37577549999999998</v>
      </c>
      <c r="D160" s="25">
        <v>155</v>
      </c>
      <c r="E160" s="28">
        <v>44</v>
      </c>
      <c r="F160" s="28">
        <v>2310</v>
      </c>
    </row>
    <row r="161" spans="1:6" x14ac:dyDescent="0.25">
      <c r="A161" s="19" t="s">
        <v>188</v>
      </c>
      <c r="B161" s="53">
        <v>19.03436</v>
      </c>
      <c r="C161" s="53">
        <v>0.37551380000000001</v>
      </c>
      <c r="D161" s="25">
        <v>156</v>
      </c>
      <c r="E161" s="28">
        <v>68.333340000000007</v>
      </c>
      <c r="F161" s="28">
        <v>3590</v>
      </c>
    </row>
    <row r="162" spans="1:6" x14ac:dyDescent="0.25">
      <c r="A162" s="19" t="s">
        <v>446</v>
      </c>
      <c r="B162" s="53">
        <v>18.996279999999999</v>
      </c>
      <c r="C162" s="53">
        <v>0.3747627</v>
      </c>
      <c r="D162" s="25">
        <v>157</v>
      </c>
      <c r="E162" s="28">
        <v>170.33330000000001</v>
      </c>
      <c r="F162" s="28">
        <v>8966.6669999999995</v>
      </c>
    </row>
    <row r="163" spans="1:6" x14ac:dyDescent="0.25">
      <c r="A163" s="19" t="s">
        <v>196</v>
      </c>
      <c r="B163" s="53">
        <v>18.984549999999999</v>
      </c>
      <c r="C163" s="53">
        <v>0.37453120000000001</v>
      </c>
      <c r="D163" s="25">
        <v>158</v>
      </c>
      <c r="E163" s="28">
        <v>57.333329999999997</v>
      </c>
      <c r="F163" s="28">
        <v>3020</v>
      </c>
    </row>
    <row r="164" spans="1:6" x14ac:dyDescent="0.25">
      <c r="A164" s="19" t="s">
        <v>147</v>
      </c>
      <c r="B164" s="53">
        <v>18.674700000000001</v>
      </c>
      <c r="C164" s="53">
        <v>0.36841839999999998</v>
      </c>
      <c r="D164" s="25">
        <v>159</v>
      </c>
      <c r="E164" s="28">
        <v>124</v>
      </c>
      <c r="F164" s="28">
        <v>6640</v>
      </c>
    </row>
    <row r="165" spans="1:6" x14ac:dyDescent="0.25">
      <c r="A165" s="19" t="s">
        <v>152</v>
      </c>
      <c r="B165" s="53">
        <v>18.610579999999999</v>
      </c>
      <c r="C165" s="53">
        <v>0.36715350000000002</v>
      </c>
      <c r="D165" s="25">
        <v>160</v>
      </c>
      <c r="E165" s="28">
        <v>194.66669999999999</v>
      </c>
      <c r="F165" s="28">
        <v>10460</v>
      </c>
    </row>
    <row r="166" spans="1:6" x14ac:dyDescent="0.25">
      <c r="A166" s="19" t="s">
        <v>192</v>
      </c>
      <c r="B166" s="53">
        <v>18.595040000000001</v>
      </c>
      <c r="C166" s="53">
        <v>0.36684689999999998</v>
      </c>
      <c r="D166" s="25">
        <v>161</v>
      </c>
      <c r="E166" s="28">
        <v>30</v>
      </c>
      <c r="F166" s="28">
        <v>1613.3330000000001</v>
      </c>
    </row>
    <row r="167" spans="1:6" x14ac:dyDescent="0.25">
      <c r="A167" s="19" t="s">
        <v>224</v>
      </c>
      <c r="B167" s="53">
        <v>18.584070000000001</v>
      </c>
      <c r="C167" s="53">
        <v>0.36663050000000003</v>
      </c>
      <c r="D167" s="25">
        <v>162</v>
      </c>
      <c r="E167" s="28">
        <v>7</v>
      </c>
      <c r="F167" s="28">
        <v>376.66669999999999</v>
      </c>
    </row>
    <row r="168" spans="1:6" x14ac:dyDescent="0.25">
      <c r="A168" s="19" t="s">
        <v>59</v>
      </c>
      <c r="B168" s="53">
        <v>18.411549999999998</v>
      </c>
      <c r="C168" s="53">
        <v>0.36322700000000002</v>
      </c>
      <c r="D168" s="25">
        <v>163</v>
      </c>
      <c r="E168" s="28">
        <v>51</v>
      </c>
      <c r="F168" s="28">
        <v>2770</v>
      </c>
    </row>
    <row r="169" spans="1:6" x14ac:dyDescent="0.25">
      <c r="A169" s="19" t="s">
        <v>56</v>
      </c>
      <c r="B169" s="53">
        <v>18.181819999999998</v>
      </c>
      <c r="C169" s="53">
        <v>0.35869479999999998</v>
      </c>
      <c r="D169" s="25">
        <v>164</v>
      </c>
      <c r="E169" s="28">
        <v>36.666670000000003</v>
      </c>
      <c r="F169" s="28">
        <v>2016.6669999999999</v>
      </c>
    </row>
    <row r="170" spans="1:6" x14ac:dyDescent="0.25">
      <c r="A170" s="19" t="s">
        <v>296</v>
      </c>
      <c r="B170" s="53">
        <v>18.181819999999998</v>
      </c>
      <c r="C170" s="53">
        <v>0.35869479999999998</v>
      </c>
      <c r="D170" s="25">
        <v>165</v>
      </c>
      <c r="E170" s="28">
        <v>6</v>
      </c>
      <c r="F170" s="28">
        <v>330</v>
      </c>
    </row>
    <row r="171" spans="1:6" x14ac:dyDescent="0.25">
      <c r="A171" s="19" t="s">
        <v>263</v>
      </c>
      <c r="B171" s="53">
        <v>18.115939999999998</v>
      </c>
      <c r="C171" s="53">
        <v>0.35739520000000002</v>
      </c>
      <c r="D171" s="25">
        <v>166</v>
      </c>
      <c r="E171" s="28">
        <v>25</v>
      </c>
      <c r="F171" s="28">
        <v>1380</v>
      </c>
    </row>
    <row r="172" spans="1:6" x14ac:dyDescent="0.25">
      <c r="A172" s="19" t="s">
        <v>27</v>
      </c>
      <c r="B172" s="53">
        <v>17.957750000000001</v>
      </c>
      <c r="C172" s="53">
        <v>0.35427419999999998</v>
      </c>
      <c r="D172" s="25">
        <v>167</v>
      </c>
      <c r="E172" s="28">
        <v>17</v>
      </c>
      <c r="F172" s="28">
        <v>946.66669999999999</v>
      </c>
    </row>
    <row r="173" spans="1:6" x14ac:dyDescent="0.25">
      <c r="A173" s="19" t="s">
        <v>126</v>
      </c>
      <c r="B173" s="53">
        <v>17.834389999999999</v>
      </c>
      <c r="C173" s="53">
        <v>0.35184070000000001</v>
      </c>
      <c r="D173" s="25">
        <v>168</v>
      </c>
      <c r="E173" s="28">
        <v>84</v>
      </c>
      <c r="F173" s="28">
        <v>4710</v>
      </c>
    </row>
    <row r="174" spans="1:6" x14ac:dyDescent="0.25">
      <c r="A174" s="19" t="s">
        <v>262</v>
      </c>
      <c r="B174" s="53">
        <v>17.582419999999999</v>
      </c>
      <c r="C174" s="53">
        <v>0.3468697</v>
      </c>
      <c r="D174" s="25">
        <v>169</v>
      </c>
      <c r="E174" s="28">
        <v>16</v>
      </c>
      <c r="F174" s="28">
        <v>910</v>
      </c>
    </row>
    <row r="175" spans="1:6" x14ac:dyDescent="0.25">
      <c r="A175" s="19" t="s">
        <v>171</v>
      </c>
      <c r="B175" s="53">
        <v>17.573219999999999</v>
      </c>
      <c r="C175" s="53">
        <v>0.3466883</v>
      </c>
      <c r="D175" s="25">
        <v>170</v>
      </c>
      <c r="E175" s="28">
        <v>14</v>
      </c>
      <c r="F175" s="28">
        <v>796.66669999999999</v>
      </c>
    </row>
    <row r="176" spans="1:6" x14ac:dyDescent="0.25">
      <c r="A176" s="19" t="s">
        <v>63</v>
      </c>
      <c r="B176" s="53">
        <v>17.548749999999998</v>
      </c>
      <c r="C176" s="53">
        <v>0.3462054</v>
      </c>
      <c r="D176" s="25">
        <v>171</v>
      </c>
      <c r="E176" s="28">
        <v>21</v>
      </c>
      <c r="F176" s="28">
        <v>1196.6669999999999</v>
      </c>
    </row>
    <row r="177" spans="1:6" x14ac:dyDescent="0.25">
      <c r="A177" s="19" t="s">
        <v>64</v>
      </c>
      <c r="B177" s="53">
        <v>17.355370000000001</v>
      </c>
      <c r="C177" s="53">
        <v>0.34239049999999999</v>
      </c>
      <c r="D177" s="25">
        <v>172</v>
      </c>
      <c r="E177" s="28">
        <v>21</v>
      </c>
      <c r="F177" s="28">
        <v>1210</v>
      </c>
    </row>
    <row r="178" spans="1:6" x14ac:dyDescent="0.25">
      <c r="A178" s="19" t="s">
        <v>148</v>
      </c>
      <c r="B178" s="53">
        <v>17.18582</v>
      </c>
      <c r="C178" s="53">
        <v>0.3390456</v>
      </c>
      <c r="D178" s="25">
        <v>173</v>
      </c>
      <c r="E178" s="28">
        <v>53.333329999999997</v>
      </c>
      <c r="F178" s="28">
        <v>3103.3330000000001</v>
      </c>
    </row>
    <row r="179" spans="1:6" x14ac:dyDescent="0.25">
      <c r="A179" s="19" t="s">
        <v>246</v>
      </c>
      <c r="B179" s="53">
        <v>17.062639999999998</v>
      </c>
      <c r="C179" s="53">
        <v>0.33661530000000001</v>
      </c>
      <c r="D179" s="25">
        <v>174</v>
      </c>
      <c r="E179" s="28">
        <v>26.33333</v>
      </c>
      <c r="F179" s="28">
        <v>1543.3330000000001</v>
      </c>
    </row>
    <row r="180" spans="1:6" x14ac:dyDescent="0.25">
      <c r="A180" s="19" t="s">
        <v>122</v>
      </c>
      <c r="B180" s="53">
        <v>16.838909999999998</v>
      </c>
      <c r="C180" s="53">
        <v>0.33220149999999998</v>
      </c>
      <c r="D180" s="25">
        <v>175</v>
      </c>
      <c r="E180" s="28">
        <v>92.333340000000007</v>
      </c>
      <c r="F180" s="28">
        <v>5483.3329999999996</v>
      </c>
    </row>
    <row r="181" spans="1:6" x14ac:dyDescent="0.25">
      <c r="A181" s="19" t="s">
        <v>183</v>
      </c>
      <c r="B181" s="53">
        <v>16.772819999999999</v>
      </c>
      <c r="C181" s="53">
        <v>0.33089780000000002</v>
      </c>
      <c r="D181" s="25">
        <v>176</v>
      </c>
      <c r="E181" s="28">
        <v>26.33333</v>
      </c>
      <c r="F181" s="28">
        <v>1570</v>
      </c>
    </row>
    <row r="182" spans="1:6" x14ac:dyDescent="0.25">
      <c r="A182" s="19" t="s">
        <v>285</v>
      </c>
      <c r="B182" s="53">
        <v>16.66667</v>
      </c>
      <c r="C182" s="53">
        <v>0.32880350000000003</v>
      </c>
      <c r="D182" s="25">
        <v>177</v>
      </c>
      <c r="E182" s="28">
        <v>8.3333329999999997</v>
      </c>
      <c r="F182" s="28">
        <v>500</v>
      </c>
    </row>
    <row r="183" spans="1:6" x14ac:dyDescent="0.25">
      <c r="A183" s="19" t="s">
        <v>143</v>
      </c>
      <c r="B183" s="53">
        <v>16.59751</v>
      </c>
      <c r="C183" s="53">
        <v>0.32743919999999999</v>
      </c>
      <c r="D183" s="25">
        <v>178</v>
      </c>
      <c r="E183" s="28">
        <v>93.333340000000007</v>
      </c>
      <c r="F183" s="28">
        <v>5623.3329999999996</v>
      </c>
    </row>
    <row r="184" spans="1:6" x14ac:dyDescent="0.25">
      <c r="A184" s="19" t="s">
        <v>123</v>
      </c>
      <c r="B184" s="53">
        <v>16.541350000000001</v>
      </c>
      <c r="C184" s="53">
        <v>0.32633129999999999</v>
      </c>
      <c r="D184" s="25">
        <v>179</v>
      </c>
      <c r="E184" s="28">
        <v>22</v>
      </c>
      <c r="F184" s="28">
        <v>1330</v>
      </c>
    </row>
    <row r="185" spans="1:6" x14ac:dyDescent="0.25">
      <c r="A185" s="19" t="s">
        <v>240</v>
      </c>
      <c r="B185" s="53">
        <v>16.534179999999999</v>
      </c>
      <c r="C185" s="53">
        <v>0.32618989999999998</v>
      </c>
      <c r="D185" s="25">
        <v>180</v>
      </c>
      <c r="E185" s="28">
        <v>34.666670000000003</v>
      </c>
      <c r="F185" s="28">
        <v>2096.6669999999999</v>
      </c>
    </row>
    <row r="186" spans="1:6" x14ac:dyDescent="0.25">
      <c r="A186" s="19" t="s">
        <v>109</v>
      </c>
      <c r="B186" s="53">
        <v>16.32396</v>
      </c>
      <c r="C186" s="53">
        <v>0.32204260000000001</v>
      </c>
      <c r="D186" s="25">
        <v>181</v>
      </c>
      <c r="E186" s="28">
        <v>129.66669999999999</v>
      </c>
      <c r="F186" s="28">
        <v>7943.3329999999996</v>
      </c>
    </row>
    <row r="187" spans="1:6" x14ac:dyDescent="0.25">
      <c r="A187" s="19" t="s">
        <v>48</v>
      </c>
      <c r="B187" s="53">
        <v>15.793200000000001</v>
      </c>
      <c r="C187" s="53">
        <v>0.31157170000000001</v>
      </c>
      <c r="D187" s="25">
        <v>182</v>
      </c>
      <c r="E187" s="28">
        <v>74.333340000000007</v>
      </c>
      <c r="F187" s="28">
        <v>4706.6670000000004</v>
      </c>
    </row>
    <row r="188" spans="1:6" x14ac:dyDescent="0.25">
      <c r="A188" s="29" t="s">
        <v>178</v>
      </c>
      <c r="B188" s="56">
        <v>15.78354</v>
      </c>
      <c r="C188" s="56">
        <v>0.31138100000000002</v>
      </c>
      <c r="D188" s="35">
        <v>183</v>
      </c>
      <c r="E188" s="38">
        <v>46.666670000000003</v>
      </c>
      <c r="F188" s="38">
        <v>2956.6669999999999</v>
      </c>
    </row>
    <row r="189" spans="1:6" x14ac:dyDescent="0.25">
      <c r="A189" s="19" t="s">
        <v>136</v>
      </c>
      <c r="B189" s="53">
        <v>15.489750000000001</v>
      </c>
      <c r="C189" s="53">
        <v>0.3055851</v>
      </c>
      <c r="D189" s="25">
        <v>184</v>
      </c>
      <c r="E189" s="28">
        <v>68</v>
      </c>
      <c r="F189" s="28">
        <v>4390</v>
      </c>
    </row>
    <row r="190" spans="1:6" x14ac:dyDescent="0.25">
      <c r="A190" s="19" t="s">
        <v>151</v>
      </c>
      <c r="B190" s="53">
        <v>15.13158</v>
      </c>
      <c r="C190" s="53">
        <v>0.29851899999999998</v>
      </c>
      <c r="D190" s="25">
        <v>185</v>
      </c>
      <c r="E190" s="28">
        <v>7.6666670000000003</v>
      </c>
      <c r="F190" s="28">
        <v>506.66669999999999</v>
      </c>
    </row>
    <row r="191" spans="1:6" x14ac:dyDescent="0.25">
      <c r="A191" s="19" t="s">
        <v>145</v>
      </c>
      <c r="B191" s="53">
        <v>15.126049999999999</v>
      </c>
      <c r="C191" s="53">
        <v>0.29840990000000001</v>
      </c>
      <c r="D191" s="25">
        <v>186</v>
      </c>
      <c r="E191" s="28">
        <v>18</v>
      </c>
      <c r="F191" s="28">
        <v>1190</v>
      </c>
    </row>
    <row r="192" spans="1:6" x14ac:dyDescent="0.25">
      <c r="A192" s="19" t="s">
        <v>153</v>
      </c>
      <c r="B192" s="53">
        <v>15.079370000000001</v>
      </c>
      <c r="C192" s="53">
        <v>0.297489</v>
      </c>
      <c r="D192" s="25">
        <v>187</v>
      </c>
      <c r="E192" s="28">
        <v>12.66667</v>
      </c>
      <c r="F192" s="28">
        <v>840</v>
      </c>
    </row>
    <row r="193" spans="1:6" x14ac:dyDescent="0.25">
      <c r="A193" s="19" t="s">
        <v>165</v>
      </c>
      <c r="B193" s="53">
        <v>15.07616</v>
      </c>
      <c r="C193" s="53">
        <v>0.29742570000000002</v>
      </c>
      <c r="D193" s="25">
        <v>188</v>
      </c>
      <c r="E193" s="28">
        <v>161.66669999999999</v>
      </c>
      <c r="F193" s="28">
        <v>10723.33</v>
      </c>
    </row>
    <row r="194" spans="1:6" x14ac:dyDescent="0.25">
      <c r="A194" s="19" t="s">
        <v>204</v>
      </c>
      <c r="B194" s="53">
        <v>15</v>
      </c>
      <c r="C194" s="53">
        <v>0.2959232</v>
      </c>
      <c r="D194" s="25">
        <v>189</v>
      </c>
      <c r="E194" s="28">
        <v>21</v>
      </c>
      <c r="F194" s="28">
        <v>1400</v>
      </c>
    </row>
    <row r="195" spans="1:6" x14ac:dyDescent="0.25">
      <c r="A195" s="19" t="s">
        <v>233</v>
      </c>
      <c r="B195" s="53">
        <v>14.977969999999999</v>
      </c>
      <c r="C195" s="53">
        <v>0.29548869999999999</v>
      </c>
      <c r="D195" s="25">
        <v>190</v>
      </c>
      <c r="E195" s="28">
        <v>11.33333</v>
      </c>
      <c r="F195" s="28">
        <v>756.66669999999999</v>
      </c>
    </row>
    <row r="196" spans="1:6" x14ac:dyDescent="0.25">
      <c r="A196" s="19" t="s">
        <v>168</v>
      </c>
      <c r="B196" s="53">
        <v>14.772729999999999</v>
      </c>
      <c r="C196" s="53">
        <v>0.29143950000000002</v>
      </c>
      <c r="D196" s="25">
        <v>191</v>
      </c>
      <c r="E196" s="28">
        <v>13</v>
      </c>
      <c r="F196" s="28">
        <v>880</v>
      </c>
    </row>
    <row r="197" spans="1:6" x14ac:dyDescent="0.25">
      <c r="A197" s="29" t="s">
        <v>248</v>
      </c>
      <c r="B197" s="56">
        <v>14.498139999999999</v>
      </c>
      <c r="C197" s="56">
        <v>0.28602240000000001</v>
      </c>
      <c r="D197" s="35">
        <v>192</v>
      </c>
      <c r="E197" s="38">
        <v>13</v>
      </c>
      <c r="F197" s="38">
        <v>896.66669999999999</v>
      </c>
    </row>
    <row r="198" spans="1:6" x14ac:dyDescent="0.25">
      <c r="A198" s="19" t="s">
        <v>291</v>
      </c>
      <c r="B198" s="53">
        <v>14.28571</v>
      </c>
      <c r="C198" s="53">
        <v>0.28183160000000002</v>
      </c>
      <c r="D198" s="25">
        <v>193</v>
      </c>
      <c r="E198" s="28">
        <v>2.6666669999999999</v>
      </c>
      <c r="F198" s="28">
        <v>186.66669999999999</v>
      </c>
    </row>
    <row r="199" spans="1:6" x14ac:dyDescent="0.25">
      <c r="A199" s="19" t="s">
        <v>111</v>
      </c>
      <c r="B199" s="53">
        <v>13.961040000000001</v>
      </c>
      <c r="C199" s="53">
        <v>0.27542640000000002</v>
      </c>
      <c r="D199" s="25">
        <v>194</v>
      </c>
      <c r="E199" s="28">
        <v>14.33333</v>
      </c>
      <c r="F199" s="28">
        <v>1026.6669999999999</v>
      </c>
    </row>
    <row r="200" spans="1:6" x14ac:dyDescent="0.25">
      <c r="A200" s="19" t="s">
        <v>141</v>
      </c>
      <c r="B200" s="53">
        <v>13.802820000000001</v>
      </c>
      <c r="C200" s="53">
        <v>0.27230490000000002</v>
      </c>
      <c r="D200" s="25">
        <v>195</v>
      </c>
      <c r="E200" s="28">
        <v>16.33333</v>
      </c>
      <c r="F200" s="28">
        <v>1183.3330000000001</v>
      </c>
    </row>
    <row r="201" spans="1:6" x14ac:dyDescent="0.25">
      <c r="A201" s="19" t="s">
        <v>129</v>
      </c>
      <c r="B201" s="53">
        <v>13.62621</v>
      </c>
      <c r="C201" s="53">
        <v>0.26882080000000003</v>
      </c>
      <c r="D201" s="25">
        <v>196</v>
      </c>
      <c r="E201" s="28">
        <v>61</v>
      </c>
      <c r="F201" s="28">
        <v>4476.6670000000004</v>
      </c>
    </row>
    <row r="202" spans="1:6" x14ac:dyDescent="0.25">
      <c r="A202" s="19" t="s">
        <v>195</v>
      </c>
      <c r="B202" s="53">
        <v>13.494809999999999</v>
      </c>
      <c r="C202" s="53">
        <v>0.26622849999999998</v>
      </c>
      <c r="D202" s="25">
        <v>197</v>
      </c>
      <c r="E202" s="28">
        <v>26</v>
      </c>
      <c r="F202" s="28">
        <v>1926.6669999999999</v>
      </c>
    </row>
    <row r="203" spans="1:6" x14ac:dyDescent="0.25">
      <c r="A203" s="19" t="s">
        <v>293</v>
      </c>
      <c r="B203" s="53">
        <v>13.403420000000001</v>
      </c>
      <c r="C203" s="53">
        <v>0.26442549999999998</v>
      </c>
      <c r="D203" s="25">
        <v>198</v>
      </c>
      <c r="E203" s="28">
        <v>34</v>
      </c>
      <c r="F203" s="28">
        <v>2536.6669999999999</v>
      </c>
    </row>
    <row r="204" spans="1:6" x14ac:dyDescent="0.25">
      <c r="A204" s="19" t="s">
        <v>318</v>
      </c>
      <c r="B204" s="53">
        <v>13.34459</v>
      </c>
      <c r="C204" s="53">
        <v>0.26326500000000003</v>
      </c>
      <c r="D204" s="25">
        <v>199</v>
      </c>
      <c r="E204" s="28">
        <v>26.33333</v>
      </c>
      <c r="F204" s="28">
        <v>1973.3330000000001</v>
      </c>
    </row>
    <row r="205" spans="1:6" x14ac:dyDescent="0.25">
      <c r="A205" s="19" t="s">
        <v>101</v>
      </c>
      <c r="B205" s="53">
        <v>13.31471</v>
      </c>
      <c r="C205" s="53">
        <v>0.26267550000000001</v>
      </c>
      <c r="D205" s="25">
        <v>200</v>
      </c>
      <c r="E205" s="28">
        <v>95.333340000000007</v>
      </c>
      <c r="F205" s="28">
        <v>7160</v>
      </c>
    </row>
    <row r="206" spans="1:6" x14ac:dyDescent="0.25">
      <c r="A206" s="19" t="s">
        <v>176</v>
      </c>
      <c r="B206" s="53">
        <v>13.218389999999999</v>
      </c>
      <c r="C206" s="53">
        <v>0.26077519999999998</v>
      </c>
      <c r="D206" s="25">
        <v>201</v>
      </c>
      <c r="E206" s="28">
        <v>15.33333</v>
      </c>
      <c r="F206" s="28">
        <v>1160</v>
      </c>
    </row>
    <row r="207" spans="1:6" x14ac:dyDescent="0.25">
      <c r="A207" s="19" t="s">
        <v>201</v>
      </c>
      <c r="B207" s="53">
        <v>12.820510000000001</v>
      </c>
      <c r="C207" s="53">
        <v>0.25292579999999998</v>
      </c>
      <c r="D207" s="25">
        <v>202</v>
      </c>
      <c r="E207" s="28">
        <v>15</v>
      </c>
      <c r="F207" s="28">
        <v>1170</v>
      </c>
    </row>
    <row r="208" spans="1:6" x14ac:dyDescent="0.25">
      <c r="A208" s="19" t="s">
        <v>189</v>
      </c>
      <c r="B208" s="53">
        <v>12.74272</v>
      </c>
      <c r="C208" s="53">
        <v>0.25139109999999998</v>
      </c>
      <c r="D208" s="25">
        <v>203</v>
      </c>
      <c r="E208" s="28">
        <v>35</v>
      </c>
      <c r="F208" s="28">
        <v>2746.6669999999999</v>
      </c>
    </row>
    <row r="209" spans="1:6" x14ac:dyDescent="0.25">
      <c r="A209" s="19" t="s">
        <v>197</v>
      </c>
      <c r="B209" s="53">
        <v>12.727270000000001</v>
      </c>
      <c r="C209" s="53">
        <v>0.25108639999999999</v>
      </c>
      <c r="D209" s="25">
        <v>204</v>
      </c>
      <c r="E209" s="28">
        <v>9.3333329999999997</v>
      </c>
      <c r="F209" s="28">
        <v>733.33330000000001</v>
      </c>
    </row>
    <row r="210" spans="1:6" x14ac:dyDescent="0.25">
      <c r="A210" s="19" t="s">
        <v>311</v>
      </c>
      <c r="B210" s="53">
        <v>12.698410000000001</v>
      </c>
      <c r="C210" s="53">
        <v>0.25051699999999999</v>
      </c>
      <c r="D210" s="25">
        <v>205</v>
      </c>
      <c r="E210" s="28">
        <v>2.6666669999999999</v>
      </c>
      <c r="F210" s="28">
        <v>210</v>
      </c>
    </row>
    <row r="211" spans="1:6" x14ac:dyDescent="0.25">
      <c r="A211" s="19" t="s">
        <v>332</v>
      </c>
      <c r="B211" s="53">
        <v>12.264150000000001</v>
      </c>
      <c r="C211" s="53">
        <v>0.24194979999999999</v>
      </c>
      <c r="D211" s="25">
        <v>206</v>
      </c>
      <c r="E211" s="28">
        <v>4.3333329999999997</v>
      </c>
      <c r="F211" s="28">
        <v>353.33330000000001</v>
      </c>
    </row>
    <row r="212" spans="1:6" x14ac:dyDescent="0.25">
      <c r="A212" s="19" t="s">
        <v>138</v>
      </c>
      <c r="B212" s="53">
        <v>12.260540000000001</v>
      </c>
      <c r="C212" s="53">
        <v>0.2418785</v>
      </c>
      <c r="D212" s="25">
        <v>207</v>
      </c>
      <c r="E212" s="28">
        <v>21.33333</v>
      </c>
      <c r="F212" s="28">
        <v>1740</v>
      </c>
    </row>
    <row r="213" spans="1:6" x14ac:dyDescent="0.25">
      <c r="A213" s="19" t="s">
        <v>161</v>
      </c>
      <c r="B213" s="53">
        <v>12.12687</v>
      </c>
      <c r="C213" s="53">
        <v>0.23924139999999999</v>
      </c>
      <c r="D213" s="25">
        <v>208</v>
      </c>
      <c r="E213" s="28">
        <v>43.333329999999997</v>
      </c>
      <c r="F213" s="28">
        <v>3573.3330000000001</v>
      </c>
    </row>
    <row r="214" spans="1:6" x14ac:dyDescent="0.25">
      <c r="A214" s="29" t="s">
        <v>119</v>
      </c>
      <c r="B214" s="56">
        <v>11.98157</v>
      </c>
      <c r="C214" s="56">
        <v>0.2363749</v>
      </c>
      <c r="D214" s="35">
        <v>209</v>
      </c>
      <c r="E214" s="38">
        <v>8.6666670000000003</v>
      </c>
      <c r="F214" s="38">
        <v>723.33330000000001</v>
      </c>
    </row>
    <row r="215" spans="1:6" x14ac:dyDescent="0.25">
      <c r="A215" s="19" t="s">
        <v>226</v>
      </c>
      <c r="B215" s="53">
        <v>11.91489</v>
      </c>
      <c r="C215" s="53">
        <v>0.23505960000000001</v>
      </c>
      <c r="D215" s="25">
        <v>210</v>
      </c>
      <c r="E215" s="28">
        <v>9.3333329999999997</v>
      </c>
      <c r="F215" s="28">
        <v>783.33330000000001</v>
      </c>
    </row>
    <row r="216" spans="1:6" x14ac:dyDescent="0.25">
      <c r="A216" s="29" t="s">
        <v>117</v>
      </c>
      <c r="B216" s="56">
        <v>11.911989999999999</v>
      </c>
      <c r="C216" s="56">
        <v>0.23500219999999999</v>
      </c>
      <c r="D216" s="35">
        <v>211</v>
      </c>
      <c r="E216" s="38">
        <v>52.333329999999997</v>
      </c>
      <c r="F216" s="38">
        <v>4393.3329999999996</v>
      </c>
    </row>
    <row r="217" spans="1:6" x14ac:dyDescent="0.25">
      <c r="A217" s="19" t="s">
        <v>149</v>
      </c>
      <c r="B217" s="53">
        <v>11.8421</v>
      </c>
      <c r="C217" s="53">
        <v>0.23362359999999999</v>
      </c>
      <c r="D217" s="25">
        <v>212</v>
      </c>
      <c r="E217" s="28">
        <v>18</v>
      </c>
      <c r="F217" s="28">
        <v>1520</v>
      </c>
    </row>
    <row r="218" spans="1:6" x14ac:dyDescent="0.25">
      <c r="A218" s="19" t="s">
        <v>230</v>
      </c>
      <c r="B218" s="53">
        <v>11.74089</v>
      </c>
      <c r="C218" s="53">
        <v>0.23162679999999999</v>
      </c>
      <c r="D218" s="25">
        <v>213</v>
      </c>
      <c r="E218" s="28">
        <v>9.6666670000000003</v>
      </c>
      <c r="F218" s="28">
        <v>823.33330000000001</v>
      </c>
    </row>
    <row r="219" spans="1:6" x14ac:dyDescent="0.25">
      <c r="A219" s="19" t="s">
        <v>316</v>
      </c>
      <c r="B219" s="53">
        <v>11.36364</v>
      </c>
      <c r="C219" s="53">
        <v>0.2241842</v>
      </c>
      <c r="D219" s="25">
        <v>214</v>
      </c>
      <c r="E219" s="28">
        <v>1.6666669999999999</v>
      </c>
      <c r="F219" s="28">
        <v>146.66669999999999</v>
      </c>
    </row>
    <row r="220" spans="1:6" x14ac:dyDescent="0.25">
      <c r="A220" s="19" t="s">
        <v>259</v>
      </c>
      <c r="B220" s="53">
        <v>11.1639</v>
      </c>
      <c r="C220" s="53">
        <v>0.22024369999999999</v>
      </c>
      <c r="D220" s="25">
        <v>215</v>
      </c>
      <c r="E220" s="28">
        <v>15.66667</v>
      </c>
      <c r="F220" s="28">
        <v>1403.3330000000001</v>
      </c>
    </row>
    <row r="221" spans="1:6" x14ac:dyDescent="0.25">
      <c r="A221" s="19" t="s">
        <v>274</v>
      </c>
      <c r="B221" s="53">
        <v>11.139900000000001</v>
      </c>
      <c r="C221" s="53">
        <v>0.2197703</v>
      </c>
      <c r="D221" s="25">
        <v>216</v>
      </c>
      <c r="E221" s="28">
        <v>14.33333</v>
      </c>
      <c r="F221" s="28">
        <v>1286.6669999999999</v>
      </c>
    </row>
    <row r="222" spans="1:6" x14ac:dyDescent="0.25">
      <c r="A222" s="19" t="s">
        <v>239</v>
      </c>
      <c r="B222" s="53">
        <v>11.057689999999999</v>
      </c>
      <c r="C222" s="53">
        <v>0.2181485</v>
      </c>
      <c r="D222" s="25">
        <v>217</v>
      </c>
      <c r="E222" s="28">
        <v>7.6666670000000003</v>
      </c>
      <c r="F222" s="28">
        <v>693.33330000000001</v>
      </c>
    </row>
    <row r="223" spans="1:6" x14ac:dyDescent="0.25">
      <c r="A223" s="19" t="s">
        <v>271</v>
      </c>
      <c r="B223" s="53">
        <v>11.01695</v>
      </c>
      <c r="C223" s="53">
        <v>0.2173447</v>
      </c>
      <c r="D223" s="25">
        <v>218</v>
      </c>
      <c r="E223" s="28">
        <v>47.666670000000003</v>
      </c>
      <c r="F223" s="28">
        <v>4326.6670000000004</v>
      </c>
    </row>
    <row r="224" spans="1:6" x14ac:dyDescent="0.25">
      <c r="A224" s="19" t="s">
        <v>298</v>
      </c>
      <c r="B224" s="53">
        <v>11</v>
      </c>
      <c r="C224" s="53">
        <v>0.21701029999999999</v>
      </c>
      <c r="D224" s="25">
        <v>219</v>
      </c>
      <c r="E224" s="28">
        <v>3.6666669999999999</v>
      </c>
      <c r="F224" s="28">
        <v>333.33330000000001</v>
      </c>
    </row>
    <row r="225" spans="1:6" x14ac:dyDescent="0.25">
      <c r="A225" s="19" t="s">
        <v>255</v>
      </c>
      <c r="B225" s="53">
        <v>10.90047</v>
      </c>
      <c r="C225" s="53">
        <v>0.21504690000000001</v>
      </c>
      <c r="D225" s="25">
        <v>220</v>
      </c>
      <c r="E225" s="28">
        <v>7.6666670000000003</v>
      </c>
      <c r="F225" s="28">
        <v>703.33330000000001</v>
      </c>
    </row>
    <row r="226" spans="1:6" x14ac:dyDescent="0.25">
      <c r="A226" s="19" t="s">
        <v>66</v>
      </c>
      <c r="B226" s="53">
        <v>10.896129999999999</v>
      </c>
      <c r="C226" s="53">
        <v>0.21496119999999999</v>
      </c>
      <c r="D226" s="25">
        <v>221</v>
      </c>
      <c r="E226" s="28">
        <v>35.666670000000003</v>
      </c>
      <c r="F226" s="28">
        <v>3273.3330000000001</v>
      </c>
    </row>
    <row r="227" spans="1:6" x14ac:dyDescent="0.25">
      <c r="A227" s="19" t="s">
        <v>264</v>
      </c>
      <c r="B227" s="53">
        <v>10.62271</v>
      </c>
      <c r="C227" s="53">
        <v>0.20956710000000001</v>
      </c>
      <c r="D227" s="25">
        <v>222</v>
      </c>
      <c r="E227" s="28">
        <v>19.33333</v>
      </c>
      <c r="F227" s="28">
        <v>1820</v>
      </c>
    </row>
    <row r="228" spans="1:6" x14ac:dyDescent="0.25">
      <c r="A228" s="19" t="s">
        <v>164</v>
      </c>
      <c r="B228" s="53">
        <v>10.60216</v>
      </c>
      <c r="C228" s="53">
        <v>0.20916170000000001</v>
      </c>
      <c r="D228" s="25">
        <v>223</v>
      </c>
      <c r="E228" s="28">
        <v>137.33330000000001</v>
      </c>
      <c r="F228" s="28">
        <v>12953.33</v>
      </c>
    </row>
    <row r="229" spans="1:6" x14ac:dyDescent="0.25">
      <c r="A229" s="19" t="s">
        <v>250</v>
      </c>
      <c r="B229" s="53">
        <v>10.56701</v>
      </c>
      <c r="C229" s="53">
        <v>0.20846819999999999</v>
      </c>
      <c r="D229" s="25">
        <v>224</v>
      </c>
      <c r="E229" s="28">
        <v>13.66667</v>
      </c>
      <c r="F229" s="28">
        <v>1293.3330000000001</v>
      </c>
    </row>
    <row r="230" spans="1:6" x14ac:dyDescent="0.25">
      <c r="A230" s="19" t="s">
        <v>234</v>
      </c>
      <c r="B230" s="53">
        <v>10.48387</v>
      </c>
      <c r="C230" s="53">
        <v>0.20682809999999999</v>
      </c>
      <c r="D230" s="25">
        <v>225</v>
      </c>
      <c r="E230" s="28">
        <v>4.3333329999999997</v>
      </c>
      <c r="F230" s="28">
        <v>413.33330000000001</v>
      </c>
    </row>
    <row r="231" spans="1:6" x14ac:dyDescent="0.25">
      <c r="A231" s="19" t="s">
        <v>172</v>
      </c>
      <c r="B231" s="53">
        <v>10.443860000000001</v>
      </c>
      <c r="C231" s="53">
        <v>0.20603879999999999</v>
      </c>
      <c r="D231" s="25">
        <v>226</v>
      </c>
      <c r="E231" s="28">
        <v>13.33333</v>
      </c>
      <c r="F231" s="28">
        <v>1276.6669999999999</v>
      </c>
    </row>
    <row r="232" spans="1:6" x14ac:dyDescent="0.25">
      <c r="A232" s="19" t="s">
        <v>212</v>
      </c>
      <c r="B232" s="53">
        <v>10.389609999999999</v>
      </c>
      <c r="C232" s="53">
        <v>0.2049685</v>
      </c>
      <c r="D232" s="25">
        <v>227</v>
      </c>
      <c r="E232" s="28">
        <v>5.3333329999999997</v>
      </c>
      <c r="F232" s="28">
        <v>513.33330000000001</v>
      </c>
    </row>
    <row r="233" spans="1:6" x14ac:dyDescent="0.25">
      <c r="A233" s="19" t="s">
        <v>121</v>
      </c>
      <c r="B233" s="53">
        <v>10.266159999999999</v>
      </c>
      <c r="C233" s="53">
        <v>0.20253299999999999</v>
      </c>
      <c r="D233" s="25">
        <v>228</v>
      </c>
      <c r="E233" s="28">
        <v>9</v>
      </c>
      <c r="F233" s="28">
        <v>876.66669999999999</v>
      </c>
    </row>
    <row r="234" spans="1:6" x14ac:dyDescent="0.25">
      <c r="A234" s="19" t="s">
        <v>315</v>
      </c>
      <c r="B234" s="53">
        <v>10.112360000000001</v>
      </c>
      <c r="C234" s="53">
        <v>0.1994988</v>
      </c>
      <c r="D234" s="25">
        <v>229</v>
      </c>
      <c r="E234" s="28">
        <v>3</v>
      </c>
      <c r="F234" s="28">
        <v>296.66669999999999</v>
      </c>
    </row>
    <row r="235" spans="1:6" x14ac:dyDescent="0.25">
      <c r="A235" s="19" t="s">
        <v>272</v>
      </c>
      <c r="B235" s="53">
        <v>9.9750619999999994</v>
      </c>
      <c r="C235" s="53">
        <v>0.1967902</v>
      </c>
      <c r="D235" s="25">
        <v>230</v>
      </c>
      <c r="E235" s="28">
        <v>13.33333</v>
      </c>
      <c r="F235" s="28">
        <v>1336.6669999999999</v>
      </c>
    </row>
    <row r="236" spans="1:6" x14ac:dyDescent="0.25">
      <c r="A236" s="19" t="s">
        <v>217</v>
      </c>
      <c r="B236" s="53">
        <v>9.90991</v>
      </c>
      <c r="C236" s="53">
        <v>0.19550480000000001</v>
      </c>
      <c r="D236" s="25">
        <v>231</v>
      </c>
      <c r="E236" s="28">
        <v>3.6666669999999999</v>
      </c>
      <c r="F236" s="28">
        <v>370</v>
      </c>
    </row>
    <row r="237" spans="1:6" x14ac:dyDescent="0.25">
      <c r="A237" s="19" t="s">
        <v>270</v>
      </c>
      <c r="B237" s="53">
        <v>9.6491229999999995</v>
      </c>
      <c r="C237" s="53">
        <v>0.19036</v>
      </c>
      <c r="D237" s="25">
        <v>232</v>
      </c>
      <c r="E237" s="28">
        <v>14.66667</v>
      </c>
      <c r="F237" s="28">
        <v>1520</v>
      </c>
    </row>
    <row r="238" spans="1:6" x14ac:dyDescent="0.25">
      <c r="A238" s="19" t="s">
        <v>167</v>
      </c>
      <c r="B238" s="53">
        <v>9.6385550000000002</v>
      </c>
      <c r="C238" s="53">
        <v>0.1901515</v>
      </c>
      <c r="D238" s="25">
        <v>233</v>
      </c>
      <c r="E238" s="28">
        <v>2.6666669999999999</v>
      </c>
      <c r="F238" s="28">
        <v>276.66669999999999</v>
      </c>
    </row>
    <row r="239" spans="1:6" x14ac:dyDescent="0.25">
      <c r="A239" s="19" t="s">
        <v>286</v>
      </c>
      <c r="B239" s="53">
        <v>9.5652179999999998</v>
      </c>
      <c r="C239" s="53">
        <v>0.1887047</v>
      </c>
      <c r="D239" s="25">
        <v>234</v>
      </c>
      <c r="E239" s="28">
        <v>18.33333</v>
      </c>
      <c r="F239" s="28">
        <v>1916.6669999999999</v>
      </c>
    </row>
    <row r="240" spans="1:6" x14ac:dyDescent="0.25">
      <c r="A240" s="19" t="s">
        <v>114</v>
      </c>
      <c r="B240" s="53">
        <v>9.5299019999999999</v>
      </c>
      <c r="C240" s="53">
        <v>0.18800790000000001</v>
      </c>
      <c r="D240" s="25">
        <v>235</v>
      </c>
      <c r="E240" s="28">
        <v>99.333340000000007</v>
      </c>
      <c r="F240" s="28">
        <v>10423.33</v>
      </c>
    </row>
    <row r="241" spans="1:6" x14ac:dyDescent="0.25">
      <c r="A241" s="19" t="s">
        <v>335</v>
      </c>
      <c r="B241" s="53">
        <v>9.4827589999999997</v>
      </c>
      <c r="C241" s="53">
        <v>0.18707789999999999</v>
      </c>
      <c r="D241" s="25">
        <v>236</v>
      </c>
      <c r="E241" s="28">
        <v>3.6666669999999999</v>
      </c>
      <c r="F241" s="28">
        <v>386.66669999999999</v>
      </c>
    </row>
    <row r="242" spans="1:6" x14ac:dyDescent="0.25">
      <c r="A242" s="19" t="s">
        <v>287</v>
      </c>
      <c r="B242" s="53">
        <v>9.3517530000000004</v>
      </c>
      <c r="C242" s="53">
        <v>0.1844934</v>
      </c>
      <c r="D242" s="25">
        <v>237</v>
      </c>
      <c r="E242" s="28">
        <v>29.33333</v>
      </c>
      <c r="F242" s="28">
        <v>3136.6669999999999</v>
      </c>
    </row>
    <row r="243" spans="1:6" x14ac:dyDescent="0.25">
      <c r="A243" s="19" t="s">
        <v>184</v>
      </c>
      <c r="B243" s="53">
        <v>9.3333340000000007</v>
      </c>
      <c r="C243" s="53">
        <v>0.18412999999999999</v>
      </c>
      <c r="D243" s="25">
        <v>238</v>
      </c>
      <c r="E243" s="28">
        <v>86.333340000000007</v>
      </c>
      <c r="F243" s="28">
        <v>9250</v>
      </c>
    </row>
    <row r="244" spans="1:6" x14ac:dyDescent="0.25">
      <c r="A244" s="19" t="s">
        <v>174</v>
      </c>
      <c r="B244" s="53">
        <v>9.2741930000000004</v>
      </c>
      <c r="C244" s="53">
        <v>0.1829633</v>
      </c>
      <c r="D244" s="25">
        <v>239</v>
      </c>
      <c r="E244" s="28">
        <v>7.6666670000000003</v>
      </c>
      <c r="F244" s="28">
        <v>826.66669999999999</v>
      </c>
    </row>
    <row r="245" spans="1:6" x14ac:dyDescent="0.25">
      <c r="A245" s="19" t="s">
        <v>170</v>
      </c>
      <c r="B245" s="53">
        <v>9.1954019999999996</v>
      </c>
      <c r="C245" s="53">
        <v>0.18140890000000001</v>
      </c>
      <c r="D245" s="25">
        <v>240</v>
      </c>
      <c r="E245" s="28">
        <v>2.6666669999999999</v>
      </c>
      <c r="F245" s="28">
        <v>290</v>
      </c>
    </row>
    <row r="246" spans="1:6" x14ac:dyDescent="0.25">
      <c r="A246" s="19" t="s">
        <v>300</v>
      </c>
      <c r="B246" s="53">
        <v>9.1684429999999999</v>
      </c>
      <c r="C246" s="53">
        <v>0.18087700000000001</v>
      </c>
      <c r="D246" s="25">
        <v>241</v>
      </c>
      <c r="E246" s="28">
        <v>14.33333</v>
      </c>
      <c r="F246" s="28">
        <v>1563.3330000000001</v>
      </c>
    </row>
    <row r="247" spans="1:6" x14ac:dyDescent="0.25">
      <c r="A247" s="19" t="s">
        <v>163</v>
      </c>
      <c r="B247" s="53">
        <v>9.0617490000000007</v>
      </c>
      <c r="C247" s="53">
        <v>0.17877209999999999</v>
      </c>
      <c r="D247" s="25">
        <v>242</v>
      </c>
      <c r="E247" s="28">
        <v>37.666670000000003</v>
      </c>
      <c r="F247" s="28">
        <v>4156.6670000000004</v>
      </c>
    </row>
    <row r="248" spans="1:6" x14ac:dyDescent="0.25">
      <c r="A248" s="19" t="s">
        <v>227</v>
      </c>
      <c r="B248" s="53">
        <v>9.0225559999999998</v>
      </c>
      <c r="C248" s="53">
        <v>0.17799889999999999</v>
      </c>
      <c r="D248" s="25">
        <v>243</v>
      </c>
      <c r="E248" s="28">
        <v>4</v>
      </c>
      <c r="F248" s="28">
        <v>443.33330000000001</v>
      </c>
    </row>
    <row r="249" spans="1:6" x14ac:dyDescent="0.25">
      <c r="A249" s="19" t="s">
        <v>277</v>
      </c>
      <c r="B249" s="53">
        <v>8.9430890000000005</v>
      </c>
      <c r="C249" s="53">
        <v>0.17643120000000001</v>
      </c>
      <c r="D249" s="25">
        <v>244</v>
      </c>
      <c r="E249" s="28">
        <v>3.6666669999999999</v>
      </c>
      <c r="F249" s="28">
        <v>410</v>
      </c>
    </row>
    <row r="250" spans="1:6" x14ac:dyDescent="0.25">
      <c r="A250" s="19" t="s">
        <v>236</v>
      </c>
      <c r="B250" s="53">
        <v>8.8669949999999993</v>
      </c>
      <c r="C250" s="53">
        <v>0.17493</v>
      </c>
      <c r="D250" s="25">
        <v>245</v>
      </c>
      <c r="E250" s="28">
        <v>6</v>
      </c>
      <c r="F250" s="28">
        <v>676.66669999999999</v>
      </c>
    </row>
    <row r="251" spans="1:6" x14ac:dyDescent="0.25">
      <c r="A251" s="19" t="s">
        <v>441</v>
      </c>
      <c r="B251" s="53">
        <v>8.7458740000000006</v>
      </c>
      <c r="C251" s="53">
        <v>0.17254050000000001</v>
      </c>
      <c r="D251" s="25">
        <v>246</v>
      </c>
      <c r="E251" s="28">
        <v>17.66667</v>
      </c>
      <c r="F251" s="28">
        <v>2020</v>
      </c>
    </row>
    <row r="252" spans="1:6" x14ac:dyDescent="0.25">
      <c r="A252" s="19" t="s">
        <v>208</v>
      </c>
      <c r="B252" s="53">
        <v>8.7179490000000008</v>
      </c>
      <c r="C252" s="53">
        <v>0.17198959999999999</v>
      </c>
      <c r="D252" s="25">
        <v>247</v>
      </c>
      <c r="E252" s="28">
        <v>5.6666670000000003</v>
      </c>
      <c r="F252" s="28">
        <v>650</v>
      </c>
    </row>
    <row r="253" spans="1:6" x14ac:dyDescent="0.25">
      <c r="A253" s="19" t="s">
        <v>321</v>
      </c>
      <c r="B253" s="53">
        <v>8.6956520000000008</v>
      </c>
      <c r="C253" s="53">
        <v>0.1715497</v>
      </c>
      <c r="D253" s="25">
        <v>248</v>
      </c>
      <c r="E253" s="28">
        <v>3.3333330000000001</v>
      </c>
      <c r="F253" s="28">
        <v>383.33330000000001</v>
      </c>
    </row>
    <row r="254" spans="1:6" x14ac:dyDescent="0.25">
      <c r="A254" s="19" t="s">
        <v>275</v>
      </c>
      <c r="B254" s="53">
        <v>8.6956520000000008</v>
      </c>
      <c r="C254" s="53">
        <v>0.1715497</v>
      </c>
      <c r="D254" s="25">
        <v>248</v>
      </c>
      <c r="E254" s="28">
        <v>3.3333330000000001</v>
      </c>
      <c r="F254" s="28">
        <v>383.33330000000001</v>
      </c>
    </row>
    <row r="255" spans="1:6" x14ac:dyDescent="0.25">
      <c r="A255" s="19" t="s">
        <v>352</v>
      </c>
      <c r="B255" s="53">
        <v>8.5106380000000001</v>
      </c>
      <c r="C255" s="53">
        <v>0.16789970000000001</v>
      </c>
      <c r="D255" s="25">
        <v>250</v>
      </c>
      <c r="E255" s="28">
        <v>2.6666669999999999</v>
      </c>
      <c r="F255" s="28">
        <v>313.33330000000001</v>
      </c>
    </row>
    <row r="256" spans="1:6" x14ac:dyDescent="0.25">
      <c r="A256" s="19" t="s">
        <v>447</v>
      </c>
      <c r="B256" s="53">
        <v>8.4858569999999993</v>
      </c>
      <c r="C256" s="53">
        <v>0.1674108</v>
      </c>
      <c r="D256" s="25">
        <v>251</v>
      </c>
      <c r="E256" s="28">
        <v>34</v>
      </c>
      <c r="F256" s="28">
        <v>4006.6669999999999</v>
      </c>
    </row>
    <row r="257" spans="1:6" x14ac:dyDescent="0.25">
      <c r="A257" s="19" t="s">
        <v>448</v>
      </c>
      <c r="B257" s="53">
        <v>8.4548100000000002</v>
      </c>
      <c r="C257" s="53">
        <v>0.16679830000000001</v>
      </c>
      <c r="D257" s="25">
        <v>252</v>
      </c>
      <c r="E257" s="28">
        <v>19.33333</v>
      </c>
      <c r="F257" s="28">
        <v>2286.6669999999999</v>
      </c>
    </row>
    <row r="258" spans="1:6" x14ac:dyDescent="0.25">
      <c r="A258" s="19" t="s">
        <v>290</v>
      </c>
      <c r="B258" s="53">
        <v>8.3870959999999997</v>
      </c>
      <c r="C258" s="53">
        <v>0.16546240000000001</v>
      </c>
      <c r="D258" s="25">
        <v>253</v>
      </c>
      <c r="E258" s="28">
        <v>4.3333329999999997</v>
      </c>
      <c r="F258" s="28">
        <v>516.66669999999999</v>
      </c>
    </row>
    <row r="259" spans="1:6" x14ac:dyDescent="0.25">
      <c r="A259" s="19" t="s">
        <v>256</v>
      </c>
      <c r="B259" s="53">
        <v>8.3333329999999997</v>
      </c>
      <c r="C259" s="53">
        <v>0.16440179999999999</v>
      </c>
      <c r="D259" s="25">
        <v>254</v>
      </c>
      <c r="E259" s="28">
        <v>9.3333329999999997</v>
      </c>
      <c r="F259" s="28">
        <v>1120</v>
      </c>
    </row>
    <row r="260" spans="1:6" x14ac:dyDescent="0.25">
      <c r="A260" s="19" t="s">
        <v>289</v>
      </c>
      <c r="B260" s="53">
        <v>8.0321280000000002</v>
      </c>
      <c r="C260" s="53">
        <v>0.1584595</v>
      </c>
      <c r="D260" s="25">
        <v>255</v>
      </c>
      <c r="E260" s="28">
        <v>6.6666670000000003</v>
      </c>
      <c r="F260" s="28">
        <v>830</v>
      </c>
    </row>
    <row r="261" spans="1:6" x14ac:dyDescent="0.25">
      <c r="A261" s="19" t="s">
        <v>276</v>
      </c>
      <c r="B261" s="53">
        <v>7.9470200000000002</v>
      </c>
      <c r="C261" s="53">
        <v>0.15678049999999999</v>
      </c>
      <c r="D261" s="25">
        <v>256</v>
      </c>
      <c r="E261" s="28">
        <v>8</v>
      </c>
      <c r="F261" s="28">
        <v>1006.667</v>
      </c>
    </row>
    <row r="262" spans="1:6" x14ac:dyDescent="0.25">
      <c r="A262" s="19" t="s">
        <v>329</v>
      </c>
      <c r="B262" s="53">
        <v>7.8431369999999996</v>
      </c>
      <c r="C262" s="53">
        <v>0.15473110000000001</v>
      </c>
      <c r="D262" s="25">
        <v>257</v>
      </c>
      <c r="E262" s="28">
        <v>2.6666669999999999</v>
      </c>
      <c r="F262" s="28">
        <v>340</v>
      </c>
    </row>
    <row r="263" spans="1:6" x14ac:dyDescent="0.25">
      <c r="A263" s="19" t="s">
        <v>273</v>
      </c>
      <c r="B263" s="53">
        <v>7.8431369999999996</v>
      </c>
      <c r="C263" s="53">
        <v>0.15473110000000001</v>
      </c>
      <c r="D263" s="25">
        <v>257</v>
      </c>
      <c r="E263" s="28">
        <v>1.3333330000000001</v>
      </c>
      <c r="F263" s="28">
        <v>170</v>
      </c>
    </row>
    <row r="264" spans="1:6" x14ac:dyDescent="0.25">
      <c r="A264" s="19" t="s">
        <v>74</v>
      </c>
      <c r="B264" s="53">
        <v>7.8212289999999998</v>
      </c>
      <c r="C264" s="53">
        <v>0.15429889999999999</v>
      </c>
      <c r="D264" s="25">
        <v>259</v>
      </c>
      <c r="E264" s="28">
        <v>14</v>
      </c>
      <c r="F264" s="28">
        <v>1790</v>
      </c>
    </row>
    <row r="265" spans="1:6" x14ac:dyDescent="0.25">
      <c r="A265" s="19" t="s">
        <v>304</v>
      </c>
      <c r="B265" s="53">
        <v>7.7669899999999998</v>
      </c>
      <c r="C265" s="53">
        <v>0.1532288</v>
      </c>
      <c r="D265" s="25">
        <v>260</v>
      </c>
      <c r="E265" s="28">
        <v>2.6666669999999999</v>
      </c>
      <c r="F265" s="28">
        <v>343.33330000000001</v>
      </c>
    </row>
    <row r="266" spans="1:6" x14ac:dyDescent="0.25">
      <c r="A266" s="19" t="s">
        <v>177</v>
      </c>
      <c r="B266" s="53">
        <v>7.7375129999999999</v>
      </c>
      <c r="C266" s="53">
        <v>0.15264730000000001</v>
      </c>
      <c r="D266" s="25">
        <v>261</v>
      </c>
      <c r="E266" s="28">
        <v>26.33333</v>
      </c>
      <c r="F266" s="28">
        <v>3403.3330000000001</v>
      </c>
    </row>
    <row r="267" spans="1:6" x14ac:dyDescent="0.25">
      <c r="A267" s="19" t="s">
        <v>191</v>
      </c>
      <c r="B267" s="53">
        <v>7.5630249999999997</v>
      </c>
      <c r="C267" s="53">
        <v>0.149205</v>
      </c>
      <c r="D267" s="25">
        <v>262</v>
      </c>
      <c r="E267" s="28">
        <v>3</v>
      </c>
      <c r="F267" s="28">
        <v>396.66669999999999</v>
      </c>
    </row>
    <row r="268" spans="1:6" x14ac:dyDescent="0.25">
      <c r="A268" s="19" t="s">
        <v>222</v>
      </c>
      <c r="B268" s="53">
        <v>7.5516019999999999</v>
      </c>
      <c r="C268" s="53">
        <v>0.14897959999999999</v>
      </c>
      <c r="D268" s="25">
        <v>263</v>
      </c>
      <c r="E268" s="28">
        <v>150</v>
      </c>
      <c r="F268" s="28">
        <v>19863.330000000002</v>
      </c>
    </row>
    <row r="269" spans="1:6" x14ac:dyDescent="0.25">
      <c r="A269" s="19" t="s">
        <v>442</v>
      </c>
      <c r="B269" s="53">
        <v>7.5376880000000002</v>
      </c>
      <c r="C269" s="53">
        <v>0.14870510000000001</v>
      </c>
      <c r="D269" s="25">
        <v>264</v>
      </c>
      <c r="E269" s="28">
        <v>45</v>
      </c>
      <c r="F269" s="28">
        <v>5970</v>
      </c>
    </row>
    <row r="270" spans="1:6" x14ac:dyDescent="0.25">
      <c r="A270" s="19" t="s">
        <v>190</v>
      </c>
      <c r="B270" s="53">
        <v>7.4262459999999999</v>
      </c>
      <c r="C270" s="53">
        <v>0.14650659999999999</v>
      </c>
      <c r="D270" s="25">
        <v>265</v>
      </c>
      <c r="E270" s="28">
        <v>24.33333</v>
      </c>
      <c r="F270" s="28">
        <v>3276.6669999999999</v>
      </c>
    </row>
    <row r="271" spans="1:6" x14ac:dyDescent="0.25">
      <c r="A271" s="19" t="s">
        <v>323</v>
      </c>
      <c r="B271" s="53">
        <v>7.4074070000000001</v>
      </c>
      <c r="C271" s="53">
        <v>0.14613490000000001</v>
      </c>
      <c r="D271" s="25">
        <v>266</v>
      </c>
      <c r="E271" s="28">
        <v>2</v>
      </c>
      <c r="F271" s="28">
        <v>270</v>
      </c>
    </row>
    <row r="272" spans="1:6" x14ac:dyDescent="0.25">
      <c r="A272" s="19" t="s">
        <v>245</v>
      </c>
      <c r="B272" s="53">
        <v>7.3529410000000004</v>
      </c>
      <c r="C272" s="53">
        <v>0.14506040000000001</v>
      </c>
      <c r="D272" s="25">
        <v>267</v>
      </c>
      <c r="E272" s="28">
        <v>1.6666669999999999</v>
      </c>
      <c r="F272" s="28">
        <v>226.66669999999999</v>
      </c>
    </row>
    <row r="273" spans="1:6" x14ac:dyDescent="0.25">
      <c r="A273" s="19" t="s">
        <v>105</v>
      </c>
      <c r="B273" s="53">
        <v>7.25</v>
      </c>
      <c r="C273" s="53">
        <v>0.1430295</v>
      </c>
      <c r="D273" s="25">
        <v>268</v>
      </c>
      <c r="E273" s="28">
        <v>9.6666670000000003</v>
      </c>
      <c r="F273" s="28">
        <v>1333.3330000000001</v>
      </c>
    </row>
    <row r="274" spans="1:6" x14ac:dyDescent="0.25">
      <c r="A274" s="19" t="s">
        <v>173</v>
      </c>
      <c r="B274" s="53">
        <v>7.188644</v>
      </c>
      <c r="C274" s="53">
        <v>0.1418191</v>
      </c>
      <c r="D274" s="25">
        <v>269</v>
      </c>
      <c r="E274" s="28">
        <v>52.333329999999997</v>
      </c>
      <c r="F274" s="28">
        <v>7280</v>
      </c>
    </row>
    <row r="275" spans="1:6" x14ac:dyDescent="0.25">
      <c r="A275" s="19" t="s">
        <v>199</v>
      </c>
      <c r="B275" s="53">
        <v>7.0643640000000003</v>
      </c>
      <c r="C275" s="53">
        <v>0.1393673</v>
      </c>
      <c r="D275" s="25">
        <v>270</v>
      </c>
      <c r="E275" s="28">
        <v>15</v>
      </c>
      <c r="F275" s="28">
        <v>2123.3330000000001</v>
      </c>
    </row>
    <row r="276" spans="1:6" x14ac:dyDescent="0.25">
      <c r="A276" s="19" t="s">
        <v>317</v>
      </c>
      <c r="B276" s="53">
        <v>7.0631969999999997</v>
      </c>
      <c r="C276" s="53">
        <v>0.1393443</v>
      </c>
      <c r="D276" s="25">
        <v>271</v>
      </c>
      <c r="E276" s="28">
        <v>6.3333329999999997</v>
      </c>
      <c r="F276" s="28">
        <v>896.66669999999999</v>
      </c>
    </row>
    <row r="277" spans="1:6" x14ac:dyDescent="0.25">
      <c r="A277" s="19" t="s">
        <v>443</v>
      </c>
      <c r="B277" s="53">
        <v>6.9767440000000001</v>
      </c>
      <c r="C277" s="53">
        <v>0.1376387</v>
      </c>
      <c r="D277" s="25">
        <v>272</v>
      </c>
      <c r="E277" s="28">
        <v>5</v>
      </c>
      <c r="F277" s="28">
        <v>716.66669999999999</v>
      </c>
    </row>
    <row r="278" spans="1:6" x14ac:dyDescent="0.25">
      <c r="A278" s="19" t="s">
        <v>309</v>
      </c>
      <c r="B278" s="53">
        <v>6.9541029999999999</v>
      </c>
      <c r="C278" s="53">
        <v>0.13719200000000001</v>
      </c>
      <c r="D278" s="25">
        <v>273</v>
      </c>
      <c r="E278" s="28">
        <v>16.66667</v>
      </c>
      <c r="F278" s="28">
        <v>2396.6669999999999</v>
      </c>
    </row>
    <row r="279" spans="1:6" x14ac:dyDescent="0.25">
      <c r="A279" s="19" t="s">
        <v>269</v>
      </c>
      <c r="B279" s="53">
        <v>6.9230770000000001</v>
      </c>
      <c r="C279" s="53">
        <v>0.1365799</v>
      </c>
      <c r="D279" s="25">
        <v>274</v>
      </c>
      <c r="E279" s="28">
        <v>3</v>
      </c>
      <c r="F279" s="28">
        <v>433.33330000000001</v>
      </c>
    </row>
    <row r="280" spans="1:6" x14ac:dyDescent="0.25">
      <c r="A280" s="19" t="s">
        <v>88</v>
      </c>
      <c r="B280" s="53">
        <v>6.7796609999999999</v>
      </c>
      <c r="C280" s="53">
        <v>0.1337506</v>
      </c>
      <c r="D280" s="25">
        <v>275</v>
      </c>
      <c r="E280" s="28">
        <v>4</v>
      </c>
      <c r="F280" s="28">
        <v>590</v>
      </c>
    </row>
    <row r="281" spans="1:6" x14ac:dyDescent="0.25">
      <c r="A281" s="19" t="s">
        <v>348</v>
      </c>
      <c r="B281" s="53">
        <v>6.7796609999999999</v>
      </c>
      <c r="C281" s="53">
        <v>0.1337506</v>
      </c>
      <c r="D281" s="25">
        <v>275</v>
      </c>
      <c r="E281" s="28">
        <v>2.6666669999999999</v>
      </c>
      <c r="F281" s="28">
        <v>393.33330000000001</v>
      </c>
    </row>
    <row r="282" spans="1:6" x14ac:dyDescent="0.25">
      <c r="A282" s="19" t="s">
        <v>235</v>
      </c>
      <c r="B282" s="53">
        <v>6.775067</v>
      </c>
      <c r="C282" s="53">
        <v>0.13366</v>
      </c>
      <c r="D282" s="25">
        <v>277</v>
      </c>
      <c r="E282" s="28">
        <v>8.3333329999999997</v>
      </c>
      <c r="F282" s="28">
        <v>1230</v>
      </c>
    </row>
    <row r="283" spans="1:6" x14ac:dyDescent="0.25">
      <c r="A283" s="19" t="s">
        <v>238</v>
      </c>
      <c r="B283" s="53">
        <v>6.7415729999999998</v>
      </c>
      <c r="C283" s="53">
        <v>0.13299920000000001</v>
      </c>
      <c r="D283" s="25">
        <v>278</v>
      </c>
      <c r="E283" s="28">
        <v>10</v>
      </c>
      <c r="F283" s="28">
        <v>1483.3330000000001</v>
      </c>
    </row>
    <row r="284" spans="1:6" x14ac:dyDescent="0.25">
      <c r="A284" s="19" t="s">
        <v>297</v>
      </c>
      <c r="B284" s="53">
        <v>6.696428</v>
      </c>
      <c r="C284" s="53">
        <v>0.13210859999999999</v>
      </c>
      <c r="D284" s="25">
        <v>279</v>
      </c>
      <c r="E284" s="28">
        <v>5</v>
      </c>
      <c r="F284" s="28">
        <v>746.66669999999999</v>
      </c>
    </row>
    <row r="285" spans="1:6" x14ac:dyDescent="0.25">
      <c r="A285" s="19" t="s">
        <v>266</v>
      </c>
      <c r="B285" s="53">
        <v>6.5934059999999999</v>
      </c>
      <c r="C285" s="53">
        <v>0.1300761</v>
      </c>
      <c r="D285" s="25">
        <v>280</v>
      </c>
      <c r="E285" s="28">
        <v>4</v>
      </c>
      <c r="F285" s="28">
        <v>606.66669999999999</v>
      </c>
    </row>
    <row r="286" spans="1:6" x14ac:dyDescent="0.25">
      <c r="A286" s="19" t="s">
        <v>229</v>
      </c>
      <c r="B286" s="53">
        <v>6.5298509999999998</v>
      </c>
      <c r="C286" s="53">
        <v>0.1288223</v>
      </c>
      <c r="D286" s="25">
        <v>281</v>
      </c>
      <c r="E286" s="28">
        <v>11.66667</v>
      </c>
      <c r="F286" s="28">
        <v>1786.6669999999999</v>
      </c>
    </row>
    <row r="287" spans="1:6" x14ac:dyDescent="0.25">
      <c r="A287" s="19" t="s">
        <v>252</v>
      </c>
      <c r="B287" s="53">
        <v>6.493506</v>
      </c>
      <c r="C287" s="53">
        <v>0.12810530000000001</v>
      </c>
      <c r="D287" s="25">
        <v>282</v>
      </c>
      <c r="E287" s="28">
        <v>1.6666669999999999</v>
      </c>
      <c r="F287" s="28">
        <v>256.66669999999999</v>
      </c>
    </row>
    <row r="288" spans="1:6" x14ac:dyDescent="0.25">
      <c r="A288" s="19" t="s">
        <v>157</v>
      </c>
      <c r="B288" s="53">
        <v>6.4102560000000004</v>
      </c>
      <c r="C288" s="53">
        <v>0.12646289999999999</v>
      </c>
      <c r="D288" s="25">
        <v>283</v>
      </c>
      <c r="E288" s="28">
        <v>8.3333329999999997</v>
      </c>
      <c r="F288" s="28">
        <v>1300</v>
      </c>
    </row>
    <row r="289" spans="1:6" x14ac:dyDescent="0.25">
      <c r="A289" s="19" t="s">
        <v>325</v>
      </c>
      <c r="B289" s="53">
        <v>6.4000009999999996</v>
      </c>
      <c r="C289" s="53">
        <v>0.1262606</v>
      </c>
      <c r="D289" s="25">
        <v>284</v>
      </c>
      <c r="E289" s="28">
        <v>2.6666669999999999</v>
      </c>
      <c r="F289" s="28">
        <v>416.66669999999999</v>
      </c>
    </row>
    <row r="290" spans="1:6" x14ac:dyDescent="0.25">
      <c r="A290" s="19" t="s">
        <v>182</v>
      </c>
      <c r="B290" s="53">
        <v>6.3918030000000003</v>
      </c>
      <c r="C290" s="53">
        <v>0.12609890000000001</v>
      </c>
      <c r="D290" s="25">
        <v>285</v>
      </c>
      <c r="E290" s="28">
        <v>87.333340000000007</v>
      </c>
      <c r="F290" s="28">
        <v>13663.33</v>
      </c>
    </row>
    <row r="291" spans="1:6" x14ac:dyDescent="0.25">
      <c r="A291" s="19" t="s">
        <v>209</v>
      </c>
      <c r="B291" s="53">
        <v>6.3694269999999999</v>
      </c>
      <c r="C291" s="53">
        <v>0.1256574</v>
      </c>
      <c r="D291" s="25">
        <v>286</v>
      </c>
      <c r="E291" s="28">
        <v>3.3333330000000001</v>
      </c>
      <c r="F291" s="28">
        <v>523.33330000000001</v>
      </c>
    </row>
    <row r="292" spans="1:6" x14ac:dyDescent="0.25">
      <c r="A292" s="19" t="s">
        <v>179</v>
      </c>
      <c r="B292" s="53">
        <v>6.1728389999999997</v>
      </c>
      <c r="C292" s="53">
        <v>0.1217791</v>
      </c>
      <c r="D292" s="25">
        <v>287</v>
      </c>
      <c r="E292" s="28">
        <v>13.33333</v>
      </c>
      <c r="F292" s="28">
        <v>2160</v>
      </c>
    </row>
    <row r="293" spans="1:6" x14ac:dyDescent="0.25">
      <c r="A293" s="19" t="s">
        <v>258</v>
      </c>
      <c r="B293" s="53">
        <v>6.0096150000000002</v>
      </c>
      <c r="C293" s="53">
        <v>0.118559</v>
      </c>
      <c r="D293" s="25">
        <v>288</v>
      </c>
      <c r="E293" s="28">
        <v>16.66667</v>
      </c>
      <c r="F293" s="28">
        <v>2773.3330000000001</v>
      </c>
    </row>
    <row r="294" spans="1:6" x14ac:dyDescent="0.25">
      <c r="A294" s="19" t="s">
        <v>265</v>
      </c>
      <c r="B294" s="53">
        <v>5.9440559999999998</v>
      </c>
      <c r="C294" s="53">
        <v>0.1172656</v>
      </c>
      <c r="D294" s="25">
        <v>289</v>
      </c>
      <c r="E294" s="28">
        <v>5.6666670000000003</v>
      </c>
      <c r="F294" s="28">
        <v>953.33330000000001</v>
      </c>
    </row>
    <row r="295" spans="1:6" x14ac:dyDescent="0.25">
      <c r="A295" s="19" t="s">
        <v>337</v>
      </c>
      <c r="B295" s="53">
        <v>5.8823530000000002</v>
      </c>
      <c r="C295" s="53">
        <v>0.11604829999999999</v>
      </c>
      <c r="D295" s="25">
        <v>290</v>
      </c>
      <c r="E295" s="28">
        <v>2.3333330000000001</v>
      </c>
      <c r="F295" s="28">
        <v>396.66669999999999</v>
      </c>
    </row>
    <row r="296" spans="1:6" x14ac:dyDescent="0.25">
      <c r="A296" s="19" t="s">
        <v>306</v>
      </c>
      <c r="B296" s="53">
        <v>5.806451</v>
      </c>
      <c r="C296" s="53">
        <v>0.1145509</v>
      </c>
      <c r="D296" s="25">
        <v>291</v>
      </c>
      <c r="E296" s="28">
        <v>3</v>
      </c>
      <c r="F296" s="28">
        <v>516.66669999999999</v>
      </c>
    </row>
    <row r="297" spans="1:6" x14ac:dyDescent="0.25">
      <c r="A297" s="19" t="s">
        <v>124</v>
      </c>
      <c r="B297" s="53">
        <v>5.7777779999999996</v>
      </c>
      <c r="C297" s="53">
        <v>0.11398519999999999</v>
      </c>
      <c r="D297" s="25">
        <v>292</v>
      </c>
      <c r="E297" s="28">
        <v>4.3333329999999997</v>
      </c>
      <c r="F297" s="28">
        <v>750</v>
      </c>
    </row>
    <row r="298" spans="1:6" x14ac:dyDescent="0.25">
      <c r="A298" s="19" t="s">
        <v>295</v>
      </c>
      <c r="B298" s="53">
        <v>5.6910569999999998</v>
      </c>
      <c r="C298" s="53">
        <v>0.1122744</v>
      </c>
      <c r="D298" s="25">
        <v>293</v>
      </c>
      <c r="E298" s="28">
        <v>2.3333330000000001</v>
      </c>
      <c r="F298" s="28">
        <v>410</v>
      </c>
    </row>
    <row r="299" spans="1:6" x14ac:dyDescent="0.25">
      <c r="A299" s="19" t="s">
        <v>280</v>
      </c>
      <c r="B299" s="53">
        <v>5.4693880000000004</v>
      </c>
      <c r="C299" s="53">
        <v>0.10790130000000001</v>
      </c>
      <c r="D299" s="25">
        <v>294</v>
      </c>
      <c r="E299" s="28">
        <v>22.33333</v>
      </c>
      <c r="F299" s="28">
        <v>4083.3330000000001</v>
      </c>
    </row>
    <row r="300" spans="1:6" x14ac:dyDescent="0.25">
      <c r="A300" s="19" t="s">
        <v>231</v>
      </c>
      <c r="B300" s="53">
        <v>5.3398060000000003</v>
      </c>
      <c r="C300" s="53">
        <v>0.1053448</v>
      </c>
      <c r="D300" s="25">
        <v>295</v>
      </c>
      <c r="E300" s="28">
        <v>3.6666669999999999</v>
      </c>
      <c r="F300" s="28">
        <v>686.66669999999999</v>
      </c>
    </row>
    <row r="301" spans="1:6" x14ac:dyDescent="0.25">
      <c r="A301" s="19" t="s">
        <v>336</v>
      </c>
      <c r="B301" s="53">
        <v>5.2910050000000002</v>
      </c>
      <c r="C301" s="53">
        <v>0.10438210000000001</v>
      </c>
      <c r="D301" s="25">
        <v>296</v>
      </c>
      <c r="E301" s="28">
        <v>3.3333330000000001</v>
      </c>
      <c r="F301" s="28">
        <v>630</v>
      </c>
    </row>
    <row r="302" spans="1:6" x14ac:dyDescent="0.25">
      <c r="A302" s="19" t="s">
        <v>333</v>
      </c>
      <c r="B302" s="53">
        <v>5.1851849999999997</v>
      </c>
      <c r="C302" s="53">
        <v>0.10229439999999999</v>
      </c>
      <c r="D302" s="25">
        <v>297</v>
      </c>
      <c r="E302" s="28">
        <v>4.6666670000000003</v>
      </c>
      <c r="F302" s="28">
        <v>900</v>
      </c>
    </row>
    <row r="303" spans="1:6" x14ac:dyDescent="0.25">
      <c r="A303" s="19" t="s">
        <v>228</v>
      </c>
      <c r="B303" s="53">
        <v>5.1841749999999998</v>
      </c>
      <c r="C303" s="53">
        <v>0.1022745</v>
      </c>
      <c r="D303" s="25">
        <v>298</v>
      </c>
      <c r="E303" s="28">
        <v>12.66667</v>
      </c>
      <c r="F303" s="28">
        <v>2443.3330000000001</v>
      </c>
    </row>
    <row r="304" spans="1:6" x14ac:dyDescent="0.25">
      <c r="A304" s="19" t="s">
        <v>244</v>
      </c>
      <c r="B304" s="53">
        <v>5.0505050000000002</v>
      </c>
      <c r="C304" s="53">
        <v>9.9637400000000001E-2</v>
      </c>
      <c r="D304" s="25">
        <v>299</v>
      </c>
      <c r="E304" s="28">
        <v>1.6666669999999999</v>
      </c>
      <c r="F304" s="28">
        <v>330</v>
      </c>
    </row>
    <row r="305" spans="1:6" x14ac:dyDescent="0.25">
      <c r="A305" s="19" t="s">
        <v>319</v>
      </c>
      <c r="B305" s="53">
        <v>4.9295770000000001</v>
      </c>
      <c r="C305" s="53">
        <v>9.7251799999999999E-2</v>
      </c>
      <c r="D305" s="25">
        <v>300</v>
      </c>
      <c r="E305" s="28">
        <v>2.3333330000000001</v>
      </c>
      <c r="F305" s="28">
        <v>473.33330000000001</v>
      </c>
    </row>
    <row r="306" spans="1:6" x14ac:dyDescent="0.25">
      <c r="A306" s="19" t="s">
        <v>210</v>
      </c>
      <c r="B306" s="53">
        <v>4.8387089999999997</v>
      </c>
      <c r="C306" s="53">
        <v>9.5459100000000005E-2</v>
      </c>
      <c r="D306" s="25">
        <v>301</v>
      </c>
      <c r="E306" s="28">
        <v>4</v>
      </c>
      <c r="F306" s="28">
        <v>826.66669999999999</v>
      </c>
    </row>
    <row r="307" spans="1:6" x14ac:dyDescent="0.25">
      <c r="A307" s="29" t="s">
        <v>181</v>
      </c>
      <c r="B307" s="56">
        <v>4.8309179999999996</v>
      </c>
      <c r="C307" s="56">
        <v>9.5305399999999998E-2</v>
      </c>
      <c r="D307" s="35">
        <v>302</v>
      </c>
      <c r="E307" s="38">
        <v>3.3333330000000001</v>
      </c>
      <c r="F307" s="38">
        <v>690</v>
      </c>
    </row>
    <row r="308" spans="1:6" x14ac:dyDescent="0.25">
      <c r="A308" s="19" t="s">
        <v>215</v>
      </c>
      <c r="B308" s="53">
        <v>4.6875</v>
      </c>
      <c r="C308" s="53">
        <v>9.2476000000000003E-2</v>
      </c>
      <c r="D308" s="25">
        <v>303</v>
      </c>
      <c r="E308" s="28">
        <v>3</v>
      </c>
      <c r="F308" s="28">
        <v>640</v>
      </c>
    </row>
    <row r="309" spans="1:6" x14ac:dyDescent="0.25">
      <c r="A309" s="19" t="s">
        <v>247</v>
      </c>
      <c r="B309" s="53">
        <v>4.6728969999999999</v>
      </c>
      <c r="C309" s="53">
        <v>9.2187900000000003E-2</v>
      </c>
      <c r="D309" s="25">
        <v>304</v>
      </c>
      <c r="E309" s="28">
        <v>3.3333330000000001</v>
      </c>
      <c r="F309" s="28">
        <v>713.33330000000001</v>
      </c>
    </row>
    <row r="310" spans="1:6" x14ac:dyDescent="0.25">
      <c r="A310" s="19" t="s">
        <v>267</v>
      </c>
      <c r="B310" s="53">
        <v>4.6728969999999999</v>
      </c>
      <c r="C310" s="53">
        <v>9.2187900000000003E-2</v>
      </c>
      <c r="D310" s="25">
        <v>304</v>
      </c>
      <c r="E310" s="28">
        <v>1.6666669999999999</v>
      </c>
      <c r="F310" s="28">
        <v>356.66669999999999</v>
      </c>
    </row>
    <row r="311" spans="1:6" x14ac:dyDescent="0.25">
      <c r="A311" s="19" t="s">
        <v>133</v>
      </c>
      <c r="B311" s="53">
        <v>4.5045039999999998</v>
      </c>
      <c r="C311" s="53">
        <v>8.8865799999999995E-2</v>
      </c>
      <c r="D311" s="25">
        <v>306</v>
      </c>
      <c r="E311" s="28">
        <v>3.3333330000000001</v>
      </c>
      <c r="F311" s="28">
        <v>740</v>
      </c>
    </row>
    <row r="312" spans="1:6" x14ac:dyDescent="0.25">
      <c r="A312" s="19" t="s">
        <v>328</v>
      </c>
      <c r="B312" s="53">
        <v>4.4943819999999999</v>
      </c>
      <c r="C312" s="53">
        <v>8.8666099999999998E-2</v>
      </c>
      <c r="D312" s="25">
        <v>307</v>
      </c>
      <c r="E312" s="28">
        <v>1.3333330000000001</v>
      </c>
      <c r="F312" s="28">
        <v>296.66669999999999</v>
      </c>
    </row>
    <row r="313" spans="1:6" x14ac:dyDescent="0.25">
      <c r="A313" s="19" t="s">
        <v>261</v>
      </c>
      <c r="B313" s="53">
        <v>4.4817929999999997</v>
      </c>
      <c r="C313" s="53">
        <v>8.8417800000000005E-2</v>
      </c>
      <c r="D313" s="25">
        <v>308</v>
      </c>
      <c r="E313" s="28">
        <v>5.3333329999999997</v>
      </c>
      <c r="F313" s="28">
        <v>1190</v>
      </c>
    </row>
    <row r="314" spans="1:6" x14ac:dyDescent="0.25">
      <c r="A314" s="29" t="s">
        <v>334</v>
      </c>
      <c r="B314" s="56">
        <v>4.4303790000000003</v>
      </c>
      <c r="C314" s="56">
        <v>8.7403499999999995E-2</v>
      </c>
      <c r="D314" s="35">
        <v>309</v>
      </c>
      <c r="E314" s="38">
        <v>2.3333330000000001</v>
      </c>
      <c r="F314" s="38">
        <v>526.66669999999999</v>
      </c>
    </row>
    <row r="315" spans="1:6" x14ac:dyDescent="0.25">
      <c r="A315" s="19" t="s">
        <v>301</v>
      </c>
      <c r="B315" s="53">
        <v>4.4284239999999997</v>
      </c>
      <c r="C315" s="53">
        <v>8.7364899999999995E-2</v>
      </c>
      <c r="D315" s="25">
        <v>310</v>
      </c>
      <c r="E315" s="28">
        <v>14.33333</v>
      </c>
      <c r="F315" s="28">
        <v>3236.6669999999999</v>
      </c>
    </row>
    <row r="316" spans="1:6" x14ac:dyDescent="0.25">
      <c r="A316" s="19" t="s">
        <v>205</v>
      </c>
      <c r="B316" s="53">
        <v>4.368932</v>
      </c>
      <c r="C316" s="53">
        <v>8.6191199999999996E-2</v>
      </c>
      <c r="D316" s="25">
        <v>311</v>
      </c>
      <c r="E316" s="28">
        <v>12</v>
      </c>
      <c r="F316" s="28">
        <v>2746.6669999999999</v>
      </c>
    </row>
    <row r="317" spans="1:6" x14ac:dyDescent="0.25">
      <c r="A317" s="19" t="s">
        <v>140</v>
      </c>
      <c r="B317" s="53">
        <v>4.2857139999999996</v>
      </c>
      <c r="C317" s="53">
        <v>8.45495E-2</v>
      </c>
      <c r="D317" s="25">
        <v>312</v>
      </c>
      <c r="E317" s="28">
        <v>3</v>
      </c>
      <c r="F317" s="28">
        <v>700</v>
      </c>
    </row>
    <row r="318" spans="1:6" x14ac:dyDescent="0.25">
      <c r="A318" s="19" t="s">
        <v>232</v>
      </c>
      <c r="B318" s="53">
        <v>4.2553190000000001</v>
      </c>
      <c r="C318" s="53">
        <v>8.3949800000000005E-2</v>
      </c>
      <c r="D318" s="25">
        <v>313</v>
      </c>
      <c r="E318" s="28">
        <v>2.6666669999999999</v>
      </c>
      <c r="F318" s="28">
        <v>626.66669999999999</v>
      </c>
    </row>
    <row r="319" spans="1:6" x14ac:dyDescent="0.25">
      <c r="A319" s="19" t="s">
        <v>198</v>
      </c>
      <c r="B319" s="53">
        <v>4.1208790000000004</v>
      </c>
      <c r="C319" s="53">
        <v>8.1297599999999998E-2</v>
      </c>
      <c r="D319" s="25">
        <v>314</v>
      </c>
      <c r="E319" s="28">
        <v>5</v>
      </c>
      <c r="F319" s="28">
        <v>1213.3330000000001</v>
      </c>
    </row>
    <row r="320" spans="1:6" x14ac:dyDescent="0.25">
      <c r="A320" s="19" t="s">
        <v>303</v>
      </c>
      <c r="B320" s="53">
        <v>4.0229879999999998</v>
      </c>
      <c r="C320" s="53">
        <v>7.9366400000000004E-2</v>
      </c>
      <c r="D320" s="25">
        <v>315</v>
      </c>
      <c r="E320" s="28">
        <v>2.3333330000000001</v>
      </c>
      <c r="F320" s="28">
        <v>580</v>
      </c>
    </row>
    <row r="321" spans="1:6" x14ac:dyDescent="0.25">
      <c r="A321" s="19" t="s">
        <v>338</v>
      </c>
      <c r="B321" s="53">
        <v>3.8461539999999999</v>
      </c>
      <c r="C321" s="53">
        <v>7.5877700000000006E-2</v>
      </c>
      <c r="D321" s="25">
        <v>316</v>
      </c>
      <c r="E321" s="28">
        <v>14</v>
      </c>
      <c r="F321" s="28">
        <v>3640</v>
      </c>
    </row>
    <row r="322" spans="1:6" x14ac:dyDescent="0.25">
      <c r="A322" s="19" t="s">
        <v>322</v>
      </c>
      <c r="B322" s="53">
        <v>3.7837830000000001</v>
      </c>
      <c r="C322" s="53">
        <v>7.46473E-2</v>
      </c>
      <c r="D322" s="25">
        <v>317</v>
      </c>
      <c r="E322" s="28">
        <v>2.3333330000000001</v>
      </c>
      <c r="F322" s="28">
        <v>616.66669999999999</v>
      </c>
    </row>
    <row r="323" spans="1:6" x14ac:dyDescent="0.25">
      <c r="A323" s="19" t="s">
        <v>312</v>
      </c>
      <c r="B323" s="53">
        <v>3.7664780000000002</v>
      </c>
      <c r="C323" s="53">
        <v>7.4305899999999994E-2</v>
      </c>
      <c r="D323" s="25">
        <v>318</v>
      </c>
      <c r="E323" s="28">
        <v>6.6666670000000003</v>
      </c>
      <c r="F323" s="28">
        <v>1770</v>
      </c>
    </row>
    <row r="324" spans="1:6" x14ac:dyDescent="0.25">
      <c r="A324" s="19" t="s">
        <v>305</v>
      </c>
      <c r="B324" s="53">
        <v>3.7634409999999998</v>
      </c>
      <c r="C324" s="53">
        <v>7.4246000000000006E-2</v>
      </c>
      <c r="D324" s="25">
        <v>319</v>
      </c>
      <c r="E324" s="28">
        <v>2.3333330000000001</v>
      </c>
      <c r="F324" s="28">
        <v>620</v>
      </c>
    </row>
    <row r="325" spans="1:6" x14ac:dyDescent="0.25">
      <c r="A325" s="19" t="s">
        <v>302</v>
      </c>
      <c r="B325" s="53">
        <v>3.7037040000000001</v>
      </c>
      <c r="C325" s="53">
        <v>7.3067499999999994E-2</v>
      </c>
      <c r="D325" s="25">
        <v>320</v>
      </c>
      <c r="E325" s="28">
        <v>0.3333333</v>
      </c>
      <c r="F325" s="28">
        <v>90</v>
      </c>
    </row>
    <row r="326" spans="1:6" x14ac:dyDescent="0.25">
      <c r="A326" s="19" t="s">
        <v>307</v>
      </c>
      <c r="B326" s="53">
        <v>3.7037040000000001</v>
      </c>
      <c r="C326" s="53">
        <v>7.3067499999999994E-2</v>
      </c>
      <c r="D326" s="25">
        <v>320</v>
      </c>
      <c r="E326" s="28">
        <v>1.3333330000000001</v>
      </c>
      <c r="F326" s="28">
        <v>360</v>
      </c>
    </row>
    <row r="327" spans="1:6" x14ac:dyDescent="0.25">
      <c r="A327" s="19" t="s">
        <v>299</v>
      </c>
      <c r="B327" s="53">
        <v>3.7037040000000001</v>
      </c>
      <c r="C327" s="53">
        <v>7.3067499999999994E-2</v>
      </c>
      <c r="D327" s="25">
        <v>322</v>
      </c>
      <c r="E327" s="28">
        <v>1</v>
      </c>
      <c r="F327" s="28">
        <v>270</v>
      </c>
    </row>
    <row r="328" spans="1:6" x14ac:dyDescent="0.25">
      <c r="A328" s="19" t="s">
        <v>341</v>
      </c>
      <c r="B328" s="53">
        <v>3.6231879999999999</v>
      </c>
      <c r="C328" s="53">
        <v>7.1479000000000001E-2</v>
      </c>
      <c r="D328" s="25">
        <v>323</v>
      </c>
      <c r="E328" s="28">
        <v>3.3333330000000001</v>
      </c>
      <c r="F328" s="28">
        <v>920</v>
      </c>
    </row>
    <row r="329" spans="1:6" x14ac:dyDescent="0.25">
      <c r="A329" s="19" t="s">
        <v>279</v>
      </c>
      <c r="B329" s="53">
        <v>3.5714290000000002</v>
      </c>
      <c r="C329" s="53">
        <v>7.0457900000000004E-2</v>
      </c>
      <c r="D329" s="25">
        <v>324</v>
      </c>
      <c r="E329" s="28">
        <v>3</v>
      </c>
      <c r="F329" s="28">
        <v>840</v>
      </c>
    </row>
    <row r="330" spans="1:6" x14ac:dyDescent="0.25">
      <c r="A330" s="19" t="s">
        <v>330</v>
      </c>
      <c r="B330" s="53">
        <v>3.5555560000000002</v>
      </c>
      <c r="C330" s="53">
        <v>7.0144799999999993E-2</v>
      </c>
      <c r="D330" s="25">
        <v>325</v>
      </c>
      <c r="E330" s="28">
        <v>2.6666669999999999</v>
      </c>
      <c r="F330" s="28">
        <v>750</v>
      </c>
    </row>
    <row r="331" spans="1:6" x14ac:dyDescent="0.25">
      <c r="A331" s="19" t="s">
        <v>284</v>
      </c>
      <c r="B331" s="53">
        <v>3.4843199999999999</v>
      </c>
      <c r="C331" s="53">
        <v>6.8739400000000006E-2</v>
      </c>
      <c r="D331" s="25">
        <v>326</v>
      </c>
      <c r="E331" s="28">
        <v>3.3333330000000001</v>
      </c>
      <c r="F331" s="28">
        <v>956.66669999999999</v>
      </c>
    </row>
    <row r="332" spans="1:6" x14ac:dyDescent="0.25">
      <c r="A332" s="19" t="s">
        <v>194</v>
      </c>
      <c r="B332" s="53">
        <v>3.4482759999999999</v>
      </c>
      <c r="C332" s="53">
        <v>6.80283E-2</v>
      </c>
      <c r="D332" s="25">
        <v>327</v>
      </c>
      <c r="E332" s="28">
        <v>1</v>
      </c>
      <c r="F332" s="28">
        <v>290</v>
      </c>
    </row>
    <row r="333" spans="1:6" x14ac:dyDescent="0.25">
      <c r="A333" s="19" t="s">
        <v>223</v>
      </c>
      <c r="B333" s="53">
        <v>3.4146339999999999</v>
      </c>
      <c r="C333" s="53">
        <v>6.7364599999999997E-2</v>
      </c>
      <c r="D333" s="25">
        <v>328</v>
      </c>
      <c r="E333" s="28">
        <v>2.3333330000000001</v>
      </c>
      <c r="F333" s="28">
        <v>683.33330000000001</v>
      </c>
    </row>
    <row r="334" spans="1:6" x14ac:dyDescent="0.25">
      <c r="A334" s="19" t="s">
        <v>350</v>
      </c>
      <c r="B334" s="53">
        <v>3.389831</v>
      </c>
      <c r="C334" s="53">
        <v>6.6875299999999999E-2</v>
      </c>
      <c r="D334" s="25">
        <v>329</v>
      </c>
      <c r="E334" s="28">
        <v>2</v>
      </c>
      <c r="F334" s="28">
        <v>590</v>
      </c>
    </row>
    <row r="335" spans="1:6" x14ac:dyDescent="0.25">
      <c r="A335" s="19" t="s">
        <v>343</v>
      </c>
      <c r="B335" s="53">
        <v>3.3333330000000001</v>
      </c>
      <c r="C335" s="53">
        <v>6.5760700000000005E-2</v>
      </c>
      <c r="D335" s="25">
        <v>330</v>
      </c>
      <c r="E335" s="28">
        <v>1.3333330000000001</v>
      </c>
      <c r="F335" s="28">
        <v>400</v>
      </c>
    </row>
    <row r="336" spans="1:6" x14ac:dyDescent="0.25">
      <c r="A336" s="19" t="s">
        <v>351</v>
      </c>
      <c r="B336" s="53">
        <v>3.2051280000000002</v>
      </c>
      <c r="C336" s="53">
        <v>6.3231499999999996E-2</v>
      </c>
      <c r="D336" s="25">
        <v>331</v>
      </c>
      <c r="E336" s="28">
        <v>1.6666669999999999</v>
      </c>
      <c r="F336" s="28">
        <v>520</v>
      </c>
    </row>
    <row r="337" spans="1:6" x14ac:dyDescent="0.25">
      <c r="A337" s="19" t="s">
        <v>313</v>
      </c>
      <c r="B337" s="53">
        <v>3.2</v>
      </c>
      <c r="C337" s="53">
        <v>6.31303E-2</v>
      </c>
      <c r="D337" s="25">
        <v>332</v>
      </c>
      <c r="E337" s="28">
        <v>5.3333329999999997</v>
      </c>
      <c r="F337" s="28">
        <v>1666.6669999999999</v>
      </c>
    </row>
    <row r="338" spans="1:6" x14ac:dyDescent="0.25">
      <c r="A338" s="19" t="s">
        <v>347</v>
      </c>
      <c r="B338" s="53">
        <v>3.1496059999999999</v>
      </c>
      <c r="C338" s="53">
        <v>6.21361E-2</v>
      </c>
      <c r="D338" s="25">
        <v>333</v>
      </c>
      <c r="E338" s="28">
        <v>4</v>
      </c>
      <c r="F338" s="28">
        <v>1270</v>
      </c>
    </row>
    <row r="339" spans="1:6" x14ac:dyDescent="0.25">
      <c r="A339" s="19" t="s">
        <v>331</v>
      </c>
      <c r="B339" s="53">
        <v>3.125</v>
      </c>
      <c r="C339" s="53">
        <v>6.1650700000000003E-2</v>
      </c>
      <c r="D339" s="25">
        <v>334</v>
      </c>
      <c r="E339" s="28">
        <v>0.66666669999999995</v>
      </c>
      <c r="F339" s="28">
        <v>213.33330000000001</v>
      </c>
    </row>
    <row r="340" spans="1:6" x14ac:dyDescent="0.25">
      <c r="A340" s="19" t="s">
        <v>292</v>
      </c>
      <c r="B340" s="53">
        <v>3.0172409999999998</v>
      </c>
      <c r="C340" s="53">
        <v>5.9524800000000003E-2</v>
      </c>
      <c r="D340" s="25">
        <v>335</v>
      </c>
      <c r="E340" s="28">
        <v>2.3333330000000001</v>
      </c>
      <c r="F340" s="28">
        <v>773.33330000000001</v>
      </c>
    </row>
    <row r="341" spans="1:6" x14ac:dyDescent="0.25">
      <c r="A341" s="19" t="s">
        <v>340</v>
      </c>
      <c r="B341" s="53">
        <v>2.9090910000000001</v>
      </c>
      <c r="C341" s="53">
        <v>5.7391200000000003E-2</v>
      </c>
      <c r="D341" s="25">
        <v>336</v>
      </c>
      <c r="E341" s="28">
        <v>2.6666669999999999</v>
      </c>
      <c r="F341" s="28">
        <v>916.66669999999999</v>
      </c>
    </row>
    <row r="342" spans="1:6" x14ac:dyDescent="0.25">
      <c r="A342" s="19" t="s">
        <v>283</v>
      </c>
      <c r="B342" s="53">
        <v>2.8322440000000002</v>
      </c>
      <c r="C342" s="53">
        <v>5.5875099999999997E-2</v>
      </c>
      <c r="D342" s="25">
        <v>337</v>
      </c>
      <c r="E342" s="28">
        <v>4.3333329999999997</v>
      </c>
      <c r="F342" s="28">
        <v>1530</v>
      </c>
    </row>
    <row r="343" spans="1:6" x14ac:dyDescent="0.25">
      <c r="A343" s="19" t="s">
        <v>342</v>
      </c>
      <c r="B343" s="53">
        <v>2.8169010000000001</v>
      </c>
      <c r="C343" s="53">
        <v>5.5572400000000001E-2</v>
      </c>
      <c r="D343" s="25">
        <v>338</v>
      </c>
      <c r="E343" s="28">
        <v>0.66666669999999995</v>
      </c>
      <c r="F343" s="28">
        <v>236.66669999999999</v>
      </c>
    </row>
    <row r="344" spans="1:6" x14ac:dyDescent="0.25">
      <c r="A344" s="19" t="s">
        <v>345</v>
      </c>
      <c r="B344" s="53">
        <v>2.6785709999999998</v>
      </c>
      <c r="C344" s="53">
        <v>5.2843399999999999E-2</v>
      </c>
      <c r="D344" s="25">
        <v>339</v>
      </c>
      <c r="E344" s="28">
        <v>1</v>
      </c>
      <c r="F344" s="28">
        <v>373.33330000000001</v>
      </c>
    </row>
    <row r="345" spans="1:6" x14ac:dyDescent="0.25">
      <c r="A345" s="19" t="s">
        <v>310</v>
      </c>
      <c r="B345" s="53">
        <v>2.6595740000000001</v>
      </c>
      <c r="C345" s="53">
        <v>5.24687E-2</v>
      </c>
      <c r="D345" s="25">
        <v>340</v>
      </c>
      <c r="E345" s="28">
        <v>1.6666669999999999</v>
      </c>
      <c r="F345" s="28">
        <v>626.66669999999999</v>
      </c>
    </row>
    <row r="346" spans="1:6" x14ac:dyDescent="0.25">
      <c r="A346" s="19" t="s">
        <v>257</v>
      </c>
      <c r="B346" s="53">
        <v>2.5641029999999998</v>
      </c>
      <c r="C346" s="53">
        <v>5.0585199999999997E-2</v>
      </c>
      <c r="D346" s="25">
        <v>341</v>
      </c>
      <c r="E346" s="28">
        <v>1</v>
      </c>
      <c r="F346" s="28">
        <v>390</v>
      </c>
    </row>
    <row r="347" spans="1:6" x14ac:dyDescent="0.25">
      <c r="A347" s="19" t="s">
        <v>320</v>
      </c>
      <c r="B347" s="53">
        <v>2.392344</v>
      </c>
      <c r="C347" s="53">
        <v>4.7196700000000001E-2</v>
      </c>
      <c r="D347" s="25">
        <v>342</v>
      </c>
      <c r="E347" s="28">
        <v>1.6666669999999999</v>
      </c>
      <c r="F347" s="28">
        <v>696.66669999999999</v>
      </c>
    </row>
    <row r="348" spans="1:6" x14ac:dyDescent="0.25">
      <c r="A348" s="19" t="s">
        <v>155</v>
      </c>
      <c r="B348" s="53">
        <v>2.3809520000000002</v>
      </c>
      <c r="C348" s="53">
        <v>4.6971899999999997E-2</v>
      </c>
      <c r="D348" s="25">
        <v>343</v>
      </c>
      <c r="E348" s="28">
        <v>1.3333330000000001</v>
      </c>
      <c r="F348" s="28">
        <v>560</v>
      </c>
    </row>
    <row r="349" spans="1:6" x14ac:dyDescent="0.25">
      <c r="A349" s="19" t="s">
        <v>327</v>
      </c>
      <c r="B349" s="53">
        <v>2.34375</v>
      </c>
      <c r="C349" s="53">
        <v>4.6238000000000001E-2</v>
      </c>
      <c r="D349" s="25">
        <v>344</v>
      </c>
      <c r="E349" s="28">
        <v>1</v>
      </c>
      <c r="F349" s="28">
        <v>426.66669999999999</v>
      </c>
    </row>
    <row r="350" spans="1:6" x14ac:dyDescent="0.25">
      <c r="A350" s="19" t="s">
        <v>218</v>
      </c>
      <c r="B350" s="53">
        <v>2.3041469999999999</v>
      </c>
      <c r="C350" s="53">
        <v>4.5456700000000003E-2</v>
      </c>
      <c r="D350" s="25">
        <v>345</v>
      </c>
      <c r="E350" s="28">
        <v>1.6666669999999999</v>
      </c>
      <c r="F350" s="28">
        <v>723.33330000000001</v>
      </c>
    </row>
    <row r="351" spans="1:6" x14ac:dyDescent="0.25">
      <c r="A351" s="19" t="s">
        <v>355</v>
      </c>
      <c r="B351" s="53">
        <v>2.2471909999999999</v>
      </c>
      <c r="C351" s="53">
        <v>4.43331E-2</v>
      </c>
      <c r="D351" s="25">
        <v>346</v>
      </c>
      <c r="E351" s="28">
        <v>0.66666669999999995</v>
      </c>
      <c r="F351" s="28">
        <v>296.66669999999999</v>
      </c>
    </row>
    <row r="352" spans="1:6" x14ac:dyDescent="0.25">
      <c r="A352" s="19" t="s">
        <v>339</v>
      </c>
      <c r="B352" s="53">
        <v>2.112676</v>
      </c>
      <c r="C352" s="53">
        <v>4.1679300000000002E-2</v>
      </c>
      <c r="D352" s="25">
        <v>347</v>
      </c>
      <c r="E352" s="28">
        <v>1</v>
      </c>
      <c r="F352" s="28">
        <v>473.33330000000001</v>
      </c>
    </row>
    <row r="353" spans="1:6" x14ac:dyDescent="0.25">
      <c r="A353" s="19" t="s">
        <v>268</v>
      </c>
      <c r="B353" s="53">
        <v>1.941748</v>
      </c>
      <c r="C353" s="53">
        <v>3.83072E-2</v>
      </c>
      <c r="D353" s="25">
        <v>348</v>
      </c>
      <c r="E353" s="28">
        <v>1.3333330000000001</v>
      </c>
      <c r="F353" s="28">
        <v>686.66669999999999</v>
      </c>
    </row>
    <row r="354" spans="1:6" x14ac:dyDescent="0.25">
      <c r="A354" s="19" t="s">
        <v>278</v>
      </c>
      <c r="B354" s="53">
        <v>1.886792</v>
      </c>
      <c r="C354" s="53">
        <v>3.7222999999999999E-2</v>
      </c>
      <c r="D354" s="25">
        <v>349</v>
      </c>
      <c r="E354" s="28">
        <v>1</v>
      </c>
      <c r="F354" s="28">
        <v>530</v>
      </c>
    </row>
    <row r="355" spans="1:6" x14ac:dyDescent="0.25">
      <c r="A355" s="19" t="s">
        <v>294</v>
      </c>
      <c r="B355" s="53">
        <v>1.8050539999999999</v>
      </c>
      <c r="C355" s="53">
        <v>3.5610500000000003E-2</v>
      </c>
      <c r="D355" s="25">
        <v>350</v>
      </c>
      <c r="E355" s="28">
        <v>1.6666669999999999</v>
      </c>
      <c r="F355" s="28">
        <v>923.33330000000001</v>
      </c>
    </row>
    <row r="356" spans="1:6" x14ac:dyDescent="0.25">
      <c r="A356" s="19" t="s">
        <v>357</v>
      </c>
      <c r="B356" s="53">
        <v>1.31579</v>
      </c>
      <c r="C356" s="53">
        <v>2.5958200000000001E-2</v>
      </c>
      <c r="D356" s="25">
        <v>351</v>
      </c>
      <c r="E356" s="28">
        <v>0.3333333</v>
      </c>
      <c r="F356" s="28">
        <v>253.33330000000001</v>
      </c>
    </row>
    <row r="357" spans="1:6" x14ac:dyDescent="0.25">
      <c r="A357" s="19" t="s">
        <v>344</v>
      </c>
      <c r="B357" s="53">
        <v>1.2987010000000001</v>
      </c>
      <c r="C357" s="53">
        <v>2.5621100000000001E-2</v>
      </c>
      <c r="D357" s="25">
        <v>352</v>
      </c>
      <c r="E357" s="28">
        <v>0.66666669999999995</v>
      </c>
      <c r="F357" s="28">
        <v>513.33330000000001</v>
      </c>
    </row>
    <row r="358" spans="1:6" x14ac:dyDescent="0.25">
      <c r="A358" s="19" t="s">
        <v>308</v>
      </c>
      <c r="B358" s="53">
        <v>1.2987010000000001</v>
      </c>
      <c r="C358" s="53">
        <v>2.5621100000000001E-2</v>
      </c>
      <c r="D358" s="25">
        <v>352</v>
      </c>
      <c r="E358" s="28">
        <v>0.3333333</v>
      </c>
      <c r="F358" s="28">
        <v>256.66669999999999</v>
      </c>
    </row>
    <row r="359" spans="1:6" x14ac:dyDescent="0.25">
      <c r="A359" s="19" t="s">
        <v>356</v>
      </c>
      <c r="B359" s="53">
        <v>1.277955</v>
      </c>
      <c r="C359" s="53">
        <v>2.5211799999999999E-2</v>
      </c>
      <c r="D359" s="25">
        <v>354</v>
      </c>
      <c r="E359" s="28">
        <v>1.3333330000000001</v>
      </c>
      <c r="F359" s="28">
        <v>1043.3330000000001</v>
      </c>
    </row>
    <row r="360" spans="1:6" x14ac:dyDescent="0.25">
      <c r="A360" s="19" t="s">
        <v>288</v>
      </c>
      <c r="B360" s="53">
        <v>1.2658229999999999</v>
      </c>
      <c r="C360" s="53">
        <v>2.4972399999999999E-2</v>
      </c>
      <c r="D360" s="25">
        <v>355</v>
      </c>
      <c r="E360" s="28">
        <v>0.66666669999999995</v>
      </c>
      <c r="F360" s="28">
        <v>526.66669999999999</v>
      </c>
    </row>
    <row r="361" spans="1:6" x14ac:dyDescent="0.25">
      <c r="A361" s="19" t="s">
        <v>253</v>
      </c>
      <c r="B361" s="53">
        <v>1.123596</v>
      </c>
      <c r="C361" s="53">
        <v>2.2166499999999999E-2</v>
      </c>
      <c r="D361" s="25">
        <v>356</v>
      </c>
      <c r="E361" s="28">
        <v>0.3333333</v>
      </c>
      <c r="F361" s="28">
        <v>296.66669999999999</v>
      </c>
    </row>
    <row r="362" spans="1:6" x14ac:dyDescent="0.25">
      <c r="A362" s="19" t="s">
        <v>349</v>
      </c>
      <c r="B362" s="53">
        <v>0.89887640000000002</v>
      </c>
      <c r="C362" s="53">
        <v>1.7733200000000001E-2</v>
      </c>
      <c r="D362" s="25">
        <v>357</v>
      </c>
      <c r="E362" s="28">
        <v>1.3333330000000001</v>
      </c>
      <c r="F362" s="28">
        <v>1483.3330000000001</v>
      </c>
    </row>
    <row r="363" spans="1:6" x14ac:dyDescent="0.25">
      <c r="A363" s="19" t="s">
        <v>207</v>
      </c>
      <c r="B363" s="53">
        <v>0.86956520000000004</v>
      </c>
      <c r="C363" s="53">
        <v>1.7155E-2</v>
      </c>
      <c r="D363" s="25">
        <v>358</v>
      </c>
      <c r="E363" s="28">
        <v>0.3333333</v>
      </c>
      <c r="F363" s="28">
        <v>383.33330000000001</v>
      </c>
    </row>
    <row r="364" spans="1:6" x14ac:dyDescent="0.25">
      <c r="A364" s="19" t="s">
        <v>359</v>
      </c>
      <c r="B364" s="53">
        <v>0.44150109999999998</v>
      </c>
      <c r="C364" s="53">
        <v>8.7100000000000007E-3</v>
      </c>
      <c r="D364" s="25">
        <v>359</v>
      </c>
      <c r="E364" s="28">
        <v>0.66666669999999995</v>
      </c>
      <c r="F364" s="28">
        <v>1510</v>
      </c>
    </row>
    <row r="365" spans="1:6" x14ac:dyDescent="0.25">
      <c r="A365" s="39" t="s">
        <v>346</v>
      </c>
      <c r="B365" s="59">
        <v>0.40431270000000002</v>
      </c>
      <c r="C365" s="59">
        <v>7.9763999999999998E-3</v>
      </c>
      <c r="D365" s="45">
        <v>360</v>
      </c>
      <c r="E365" s="48">
        <v>1</v>
      </c>
      <c r="F365" s="48">
        <v>2473.3330000000001</v>
      </c>
    </row>
    <row r="366" spans="1:6" x14ac:dyDescent="0.25">
      <c r="A366" s="6"/>
      <c r="B366" s="6"/>
      <c r="C366" s="6"/>
      <c r="D366" s="6"/>
      <c r="E366" s="6"/>
      <c r="F366" s="6"/>
    </row>
    <row r="367" spans="1:6" ht="46.5" customHeight="1" x14ac:dyDescent="0.25">
      <c r="A367" s="216" t="s">
        <v>531</v>
      </c>
      <c r="B367" s="216"/>
      <c r="C367" s="216"/>
      <c r="D367" s="216"/>
      <c r="E367" s="216"/>
      <c r="F367" s="158"/>
    </row>
    <row r="368" spans="1:6" x14ac:dyDescent="0.25">
      <c r="A368" s="6"/>
      <c r="B368" s="6"/>
      <c r="C368" s="6"/>
      <c r="D368" s="6"/>
      <c r="E368" s="6"/>
      <c r="F368" s="6"/>
    </row>
    <row r="369" spans="1:6" ht="57.75" customHeight="1" x14ac:dyDescent="0.25">
      <c r="A369" s="217" t="s">
        <v>538</v>
      </c>
      <c r="B369" s="217"/>
      <c r="C369" s="217"/>
      <c r="D369" s="217"/>
      <c r="E369" s="217"/>
      <c r="F369" s="209"/>
    </row>
  </sheetData>
  <mergeCells count="2">
    <mergeCell ref="A367:E367"/>
    <mergeCell ref="A369:E369"/>
  </mergeCells>
  <pageMargins left="0.25" right="0.25" top="0.75" bottom="0.75" header="0.3" footer="0.3"/>
  <pageSetup orientation="landscape" verticalDpi="0" r:id="rId1"/>
  <headerFooter>
    <oddHeader>&amp;LDemand for H-1B Visas in New England
New England Public Policy Center Policy Report No. 14-1&amp;Rhttp://www.bostonfed.org/neppc</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Normal="100" workbookViewId="0">
      <selection activeCell="G14" sqref="G14"/>
    </sheetView>
  </sheetViews>
  <sheetFormatPr defaultRowHeight="15" x14ac:dyDescent="0.25"/>
  <cols>
    <col min="1" max="1" width="22.85546875" customWidth="1"/>
    <col min="2" max="2" width="13.5703125" customWidth="1"/>
    <col min="6" max="6" width="13.42578125" customWidth="1"/>
    <col min="7" max="7" width="12.28515625" customWidth="1"/>
    <col min="11" max="11" width="14.7109375" customWidth="1"/>
    <col min="12" max="12" width="13.28515625" customWidth="1"/>
    <col min="16" max="16" width="14.140625" customWidth="1"/>
    <col min="17" max="17" width="13" customWidth="1"/>
    <col min="21" max="21" width="14.42578125" customWidth="1"/>
  </cols>
  <sheetData>
    <row r="1" spans="1:21" x14ac:dyDescent="0.25">
      <c r="A1" s="49" t="s">
        <v>604</v>
      </c>
      <c r="B1" s="6"/>
      <c r="C1" s="6"/>
      <c r="D1" s="6"/>
      <c r="E1" s="6"/>
      <c r="F1" s="6"/>
      <c r="G1" s="6"/>
      <c r="H1" s="6"/>
      <c r="I1" s="6"/>
      <c r="J1" s="6"/>
      <c r="K1" s="6"/>
      <c r="L1" s="6"/>
      <c r="M1" s="6"/>
      <c r="N1" s="6"/>
      <c r="O1" s="6"/>
      <c r="P1" s="6"/>
      <c r="Q1" s="6"/>
      <c r="R1" s="6"/>
      <c r="S1" s="6"/>
      <c r="T1" s="6"/>
      <c r="U1" s="6"/>
    </row>
    <row r="2" spans="1:21" x14ac:dyDescent="0.25">
      <c r="A2" s="151" t="s">
        <v>527</v>
      </c>
      <c r="B2" s="6"/>
      <c r="C2" s="6"/>
      <c r="D2" s="6"/>
      <c r="E2" s="6"/>
      <c r="F2" s="6"/>
      <c r="G2" s="6"/>
      <c r="H2" s="6"/>
      <c r="I2" s="6"/>
      <c r="J2" s="6"/>
      <c r="K2" s="6"/>
      <c r="L2" s="6"/>
      <c r="M2" s="6"/>
      <c r="N2" s="6"/>
      <c r="O2" s="6"/>
      <c r="P2" s="6"/>
      <c r="Q2" s="6"/>
      <c r="R2" s="6"/>
      <c r="S2" s="6"/>
      <c r="T2" s="6"/>
      <c r="U2" s="6"/>
    </row>
    <row r="3" spans="1:21" x14ac:dyDescent="0.25">
      <c r="A3" s="6"/>
      <c r="B3" s="6"/>
      <c r="C3" s="6"/>
      <c r="D3" s="6"/>
      <c r="E3" s="6"/>
      <c r="F3" s="6"/>
      <c r="G3" s="6"/>
      <c r="H3" s="6"/>
      <c r="I3" s="6"/>
      <c r="J3" s="6"/>
      <c r="K3" s="6"/>
      <c r="L3" s="6"/>
      <c r="M3" s="6"/>
      <c r="N3" s="6"/>
      <c r="O3" s="6"/>
      <c r="P3" s="6"/>
      <c r="Q3" s="6"/>
      <c r="R3" s="6"/>
      <c r="S3" s="6"/>
      <c r="T3" s="6"/>
      <c r="U3" s="6"/>
    </row>
    <row r="4" spans="1:21" x14ac:dyDescent="0.25">
      <c r="A4" s="218"/>
      <c r="B4" s="218" t="s">
        <v>495</v>
      </c>
      <c r="C4" s="219"/>
      <c r="D4" s="219"/>
      <c r="E4" s="219"/>
      <c r="F4" s="219"/>
      <c r="G4" s="218" t="s">
        <v>455</v>
      </c>
      <c r="H4" s="219"/>
      <c r="I4" s="219"/>
      <c r="J4" s="219"/>
      <c r="K4" s="219"/>
      <c r="L4" s="218" t="s">
        <v>504</v>
      </c>
      <c r="M4" s="219"/>
      <c r="N4" s="219"/>
      <c r="O4" s="219"/>
      <c r="P4" s="220"/>
      <c r="Q4" s="219" t="s">
        <v>466</v>
      </c>
      <c r="R4" s="219"/>
      <c r="S4" s="219"/>
      <c r="T4" s="219"/>
      <c r="U4" s="220"/>
    </row>
    <row r="5" spans="1:21" ht="30" x14ac:dyDescent="0.25">
      <c r="A5" s="225"/>
      <c r="B5" s="71" t="s">
        <v>464</v>
      </c>
      <c r="C5" s="159" t="s">
        <v>439</v>
      </c>
      <c r="D5" s="71" t="s">
        <v>440</v>
      </c>
      <c r="E5" s="71" t="s">
        <v>465</v>
      </c>
      <c r="F5" s="160" t="s">
        <v>452</v>
      </c>
      <c r="G5" s="71" t="s">
        <v>464</v>
      </c>
      <c r="H5" s="71" t="s">
        <v>439</v>
      </c>
      <c r="I5" s="71" t="s">
        <v>440</v>
      </c>
      <c r="J5" s="71" t="s">
        <v>465</v>
      </c>
      <c r="K5" s="160" t="s">
        <v>452</v>
      </c>
      <c r="L5" s="71" t="s">
        <v>464</v>
      </c>
      <c r="M5" s="71" t="s">
        <v>439</v>
      </c>
      <c r="N5" s="71" t="s">
        <v>440</v>
      </c>
      <c r="O5" s="71" t="s">
        <v>465</v>
      </c>
      <c r="P5" s="71" t="s">
        <v>452</v>
      </c>
      <c r="Q5" s="161" t="s">
        <v>464</v>
      </c>
      <c r="R5" s="71" t="s">
        <v>439</v>
      </c>
      <c r="S5" s="71" t="s">
        <v>440</v>
      </c>
      <c r="T5" s="71" t="s">
        <v>465</v>
      </c>
      <c r="U5" s="71" t="s">
        <v>452</v>
      </c>
    </row>
    <row r="6" spans="1:21" x14ac:dyDescent="0.25">
      <c r="A6" s="178" t="s">
        <v>420</v>
      </c>
      <c r="B6" s="169">
        <v>15.03284</v>
      </c>
      <c r="C6" s="100">
        <v>1</v>
      </c>
      <c r="D6" s="138" t="s">
        <v>422</v>
      </c>
      <c r="E6" s="171">
        <v>45834.33</v>
      </c>
      <c r="F6" s="72">
        <v>3048947</v>
      </c>
      <c r="G6" s="169">
        <v>3.7805399999999998</v>
      </c>
      <c r="H6" s="100">
        <v>1</v>
      </c>
      <c r="I6" s="122" t="s">
        <v>422</v>
      </c>
      <c r="J6" s="171">
        <v>36583.67</v>
      </c>
      <c r="K6" s="72">
        <v>9676837</v>
      </c>
      <c r="L6" s="170">
        <v>15.84792</v>
      </c>
      <c r="M6" s="137">
        <v>1</v>
      </c>
      <c r="N6" s="122" t="s">
        <v>422</v>
      </c>
      <c r="O6" s="171">
        <v>255924</v>
      </c>
      <c r="P6" s="171">
        <v>16148747</v>
      </c>
      <c r="Q6" s="169">
        <v>2.6125319999999999</v>
      </c>
      <c r="R6" s="100">
        <v>1</v>
      </c>
      <c r="S6" s="122" t="s">
        <v>422</v>
      </c>
      <c r="T6" s="72">
        <v>335852.7</v>
      </c>
      <c r="U6" s="72">
        <v>128554472</v>
      </c>
    </row>
    <row r="7" spans="1:21" x14ac:dyDescent="0.25">
      <c r="A7" s="179" t="s">
        <v>412</v>
      </c>
      <c r="B7" s="180">
        <v>19.748529999999999</v>
      </c>
      <c r="C7" s="180">
        <v>1.313693</v>
      </c>
      <c r="D7" s="181">
        <v>1</v>
      </c>
      <c r="E7" s="182">
        <v>6434.3339999999998</v>
      </c>
      <c r="F7" s="182">
        <v>325813.3</v>
      </c>
      <c r="G7" s="180">
        <v>5.6535169999999999</v>
      </c>
      <c r="H7" s="180">
        <v>1.4954259999999999</v>
      </c>
      <c r="I7" s="181">
        <v>1</v>
      </c>
      <c r="J7" s="182">
        <v>7642</v>
      </c>
      <c r="K7" s="182">
        <v>1351725</v>
      </c>
      <c r="L7" s="180">
        <v>23.289079999999998</v>
      </c>
      <c r="M7" s="180">
        <v>1.469535</v>
      </c>
      <c r="N7" s="181">
        <v>1</v>
      </c>
      <c r="O7" s="182">
        <v>49847.67</v>
      </c>
      <c r="P7" s="182">
        <v>2140388</v>
      </c>
      <c r="Q7" s="180">
        <v>4.1335759999999997</v>
      </c>
      <c r="R7" s="180">
        <v>1.582211</v>
      </c>
      <c r="S7" s="181">
        <v>1</v>
      </c>
      <c r="T7" s="182">
        <v>73410</v>
      </c>
      <c r="U7" s="182">
        <v>17759439.75</v>
      </c>
    </row>
    <row r="8" spans="1:21" x14ac:dyDescent="0.25">
      <c r="A8" s="179" t="s">
        <v>419</v>
      </c>
      <c r="B8" s="180">
        <v>18.788209999999999</v>
      </c>
      <c r="C8" s="180">
        <v>1.249811</v>
      </c>
      <c r="D8" s="181">
        <v>3</v>
      </c>
      <c r="E8" s="182">
        <v>11073.33</v>
      </c>
      <c r="F8" s="182">
        <v>589376.69999999995</v>
      </c>
      <c r="G8" s="180">
        <v>4.113245</v>
      </c>
      <c r="H8" s="180">
        <v>1.088004</v>
      </c>
      <c r="I8" s="181">
        <v>3</v>
      </c>
      <c r="J8" s="182">
        <v>5522.3329999999996</v>
      </c>
      <c r="K8" s="182">
        <v>1342573</v>
      </c>
      <c r="L8" s="180">
        <v>23.27814</v>
      </c>
      <c r="M8" s="180">
        <v>1.468845</v>
      </c>
      <c r="N8" s="181">
        <v>2</v>
      </c>
      <c r="O8" s="182">
        <v>59392</v>
      </c>
      <c r="P8" s="182">
        <v>2551407</v>
      </c>
      <c r="Q8" s="180">
        <v>3.9389479999999999</v>
      </c>
      <c r="R8" s="180">
        <v>1.5077130000000001</v>
      </c>
      <c r="S8" s="181">
        <v>2</v>
      </c>
      <c r="T8" s="182">
        <v>76107.66</v>
      </c>
      <c r="U8" s="182">
        <v>19321823.41</v>
      </c>
    </row>
    <row r="9" spans="1:21" x14ac:dyDescent="0.25">
      <c r="A9" s="179" t="s">
        <v>411</v>
      </c>
      <c r="B9" s="180">
        <v>18.384419999999999</v>
      </c>
      <c r="C9" s="180">
        <v>1.22295</v>
      </c>
      <c r="D9" s="181">
        <v>4</v>
      </c>
      <c r="E9" s="182">
        <v>3330</v>
      </c>
      <c r="F9" s="182">
        <v>181131.7</v>
      </c>
      <c r="G9" s="180">
        <v>4.5997240000000001</v>
      </c>
      <c r="H9" s="180">
        <v>1.2166840000000001</v>
      </c>
      <c r="I9" s="181">
        <v>2</v>
      </c>
      <c r="J9" s="182">
        <v>2770.6669999999999</v>
      </c>
      <c r="K9" s="182">
        <v>602355</v>
      </c>
      <c r="L9" s="180">
        <v>17.862210000000001</v>
      </c>
      <c r="M9" s="180">
        <v>1.127102</v>
      </c>
      <c r="N9" s="181">
        <v>3</v>
      </c>
      <c r="O9" s="182">
        <v>17906.330000000002</v>
      </c>
      <c r="P9" s="182">
        <v>1002470</v>
      </c>
      <c r="Q9" s="180">
        <v>3.3210999999999999</v>
      </c>
      <c r="R9" s="180">
        <v>1.2712190000000001</v>
      </c>
      <c r="S9" s="181">
        <v>3</v>
      </c>
      <c r="T9" s="182">
        <v>22237.33</v>
      </c>
      <c r="U9" s="182">
        <v>6695773.3130000001</v>
      </c>
    </row>
    <row r="10" spans="1:21" x14ac:dyDescent="0.25">
      <c r="A10" s="179" t="s">
        <v>417</v>
      </c>
      <c r="B10" s="180">
        <v>18.896619999999999</v>
      </c>
      <c r="C10" s="180">
        <v>1.257023</v>
      </c>
      <c r="D10" s="181">
        <v>2</v>
      </c>
      <c r="E10" s="182">
        <v>6863</v>
      </c>
      <c r="F10" s="182">
        <v>363186.6</v>
      </c>
      <c r="G10" s="180">
        <v>3.1862550000000001</v>
      </c>
      <c r="H10" s="180">
        <v>0.84280409999999994</v>
      </c>
      <c r="I10" s="181">
        <v>6</v>
      </c>
      <c r="J10" s="182">
        <v>3346.3330000000001</v>
      </c>
      <c r="K10" s="182">
        <v>1050240</v>
      </c>
      <c r="L10" s="180">
        <v>14.614610000000001</v>
      </c>
      <c r="M10" s="180">
        <v>0.92217839999999995</v>
      </c>
      <c r="N10" s="181">
        <v>4</v>
      </c>
      <c r="O10" s="182">
        <v>25582.33</v>
      </c>
      <c r="P10" s="182">
        <v>1750463</v>
      </c>
      <c r="Q10" s="180">
        <v>2.274127</v>
      </c>
      <c r="R10" s="180">
        <v>0.87046840000000003</v>
      </c>
      <c r="S10" s="181">
        <v>5</v>
      </c>
      <c r="T10" s="182">
        <v>33700</v>
      </c>
      <c r="U10" s="182">
        <v>14818877</v>
      </c>
    </row>
    <row r="11" spans="1:21" x14ac:dyDescent="0.25">
      <c r="A11" s="179" t="s">
        <v>413</v>
      </c>
      <c r="B11" s="180">
        <v>13.95044</v>
      </c>
      <c r="C11" s="180">
        <v>0.92799750000000003</v>
      </c>
      <c r="D11" s="181">
        <v>5</v>
      </c>
      <c r="E11" s="182">
        <v>6270.0010000000002</v>
      </c>
      <c r="F11" s="182">
        <v>449448.3</v>
      </c>
      <c r="G11" s="180">
        <v>3.7605710000000001</v>
      </c>
      <c r="H11" s="180">
        <v>0.99471779999999999</v>
      </c>
      <c r="I11" s="181">
        <v>4</v>
      </c>
      <c r="J11" s="182">
        <v>5879.3329999999996</v>
      </c>
      <c r="K11" s="182">
        <v>1563415</v>
      </c>
      <c r="L11" s="180">
        <v>13.69191</v>
      </c>
      <c r="M11" s="180">
        <v>0.86395659999999996</v>
      </c>
      <c r="N11" s="181">
        <v>5</v>
      </c>
      <c r="O11" s="182">
        <v>33727.33</v>
      </c>
      <c r="P11" s="182">
        <v>2463303</v>
      </c>
      <c r="Q11" s="180">
        <v>2.0457139999999998</v>
      </c>
      <c r="R11" s="180">
        <v>0.78303900000000004</v>
      </c>
      <c r="S11" s="181">
        <v>6</v>
      </c>
      <c r="T11" s="182">
        <v>40520.33</v>
      </c>
      <c r="U11" s="182">
        <v>19807423.5</v>
      </c>
    </row>
    <row r="12" spans="1:21" x14ac:dyDescent="0.25">
      <c r="A12" s="179" t="s">
        <v>415</v>
      </c>
      <c r="B12" s="180">
        <v>12.37994</v>
      </c>
      <c r="C12" s="180">
        <v>0.82352630000000004</v>
      </c>
      <c r="D12" s="181">
        <v>6</v>
      </c>
      <c r="E12" s="182">
        <v>6459.6670000000004</v>
      </c>
      <c r="F12" s="182">
        <v>521785</v>
      </c>
      <c r="G12" s="180">
        <v>3.5636730000000001</v>
      </c>
      <c r="H12" s="180">
        <v>0.94263609999999998</v>
      </c>
      <c r="I12" s="181">
        <v>5</v>
      </c>
      <c r="J12" s="182">
        <v>6600.3329999999996</v>
      </c>
      <c r="K12" s="182">
        <v>1852115</v>
      </c>
      <c r="L12" s="180">
        <v>13.678269999999999</v>
      </c>
      <c r="M12" s="180">
        <v>0.86309590000000003</v>
      </c>
      <c r="N12" s="181">
        <v>6</v>
      </c>
      <c r="O12" s="182">
        <v>42490</v>
      </c>
      <c r="P12" s="182">
        <v>3106387</v>
      </c>
      <c r="Q12" s="180">
        <v>2.3485670000000001</v>
      </c>
      <c r="R12" s="180">
        <v>0.89896200000000004</v>
      </c>
      <c r="S12" s="181">
        <v>4</v>
      </c>
      <c r="T12" s="182">
        <v>57169.67</v>
      </c>
      <c r="U12" s="182">
        <v>24342363.530000001</v>
      </c>
    </row>
    <row r="13" spans="1:21" s="1" customFormat="1" x14ac:dyDescent="0.25">
      <c r="A13" s="179" t="s">
        <v>414</v>
      </c>
      <c r="B13" s="180">
        <v>10.7523</v>
      </c>
      <c r="C13" s="180">
        <v>0.71525380000000005</v>
      </c>
      <c r="D13" s="181">
        <v>7</v>
      </c>
      <c r="E13" s="182">
        <v>2052.6669999999999</v>
      </c>
      <c r="F13" s="182">
        <v>190905</v>
      </c>
      <c r="G13" s="180">
        <v>2.8862489999999998</v>
      </c>
      <c r="H13" s="180">
        <v>0.76344889999999999</v>
      </c>
      <c r="I13" s="181">
        <v>7</v>
      </c>
      <c r="J13" s="182">
        <v>2125.3330000000001</v>
      </c>
      <c r="K13" s="182">
        <v>736365</v>
      </c>
      <c r="L13" s="180">
        <v>10.53702</v>
      </c>
      <c r="M13" s="180">
        <v>0.66488340000000001</v>
      </c>
      <c r="N13" s="181">
        <v>7</v>
      </c>
      <c r="O13" s="182">
        <v>12385.67</v>
      </c>
      <c r="P13" s="182">
        <v>1175443</v>
      </c>
      <c r="Q13" s="180">
        <v>1.4814970000000001</v>
      </c>
      <c r="R13" s="180">
        <v>0.56707339999999995</v>
      </c>
      <c r="S13" s="181">
        <v>7</v>
      </c>
      <c r="T13" s="182">
        <v>14275.33</v>
      </c>
      <c r="U13" s="182">
        <v>9635746.6559999995</v>
      </c>
    </row>
    <row r="14" spans="1:21" x14ac:dyDescent="0.25">
      <c r="A14" s="179" t="s">
        <v>418</v>
      </c>
      <c r="B14" s="180">
        <v>8.7922580000000004</v>
      </c>
      <c r="C14" s="180">
        <v>0.58487009999999995</v>
      </c>
      <c r="D14" s="181">
        <v>9</v>
      </c>
      <c r="E14" s="182">
        <v>2117</v>
      </c>
      <c r="F14" s="182">
        <v>240780</v>
      </c>
      <c r="G14" s="180">
        <v>2.306632</v>
      </c>
      <c r="H14" s="180">
        <v>0.61013289999999998</v>
      </c>
      <c r="I14" s="181">
        <v>8</v>
      </c>
      <c r="J14" s="182">
        <v>1416.3330000000001</v>
      </c>
      <c r="K14" s="182">
        <v>614026.69999999995</v>
      </c>
      <c r="L14" s="180">
        <v>8.3271049999999995</v>
      </c>
      <c r="M14" s="180">
        <v>0.52543839999999997</v>
      </c>
      <c r="N14" s="181">
        <v>8</v>
      </c>
      <c r="O14" s="182">
        <v>9097.3330000000005</v>
      </c>
      <c r="P14" s="182">
        <v>1092497</v>
      </c>
      <c r="Q14" s="180">
        <v>1.299328</v>
      </c>
      <c r="R14" s="180">
        <v>0.49734440000000002</v>
      </c>
      <c r="S14" s="181">
        <v>8</v>
      </c>
      <c r="T14" s="182">
        <v>11612</v>
      </c>
      <c r="U14" s="182">
        <v>8936926.8129999992</v>
      </c>
    </row>
    <row r="15" spans="1:21" x14ac:dyDescent="0.25">
      <c r="A15" s="183" t="s">
        <v>416</v>
      </c>
      <c r="B15" s="184">
        <v>8.9620870000000004</v>
      </c>
      <c r="C15" s="184">
        <v>0.59616729999999996</v>
      </c>
      <c r="D15" s="8">
        <v>8</v>
      </c>
      <c r="E15" s="185">
        <v>1234.3330000000001</v>
      </c>
      <c r="F15" s="185">
        <v>137728.29999999999</v>
      </c>
      <c r="G15" s="184">
        <v>2.197136</v>
      </c>
      <c r="H15" s="184">
        <v>0.58116999999999996</v>
      </c>
      <c r="I15" s="8">
        <v>9</v>
      </c>
      <c r="J15" s="185">
        <v>1281</v>
      </c>
      <c r="K15" s="185">
        <v>583031.6</v>
      </c>
      <c r="L15" s="184">
        <v>6.5686770000000001</v>
      </c>
      <c r="M15" s="184">
        <v>0.41448210000000002</v>
      </c>
      <c r="N15" s="8">
        <v>9</v>
      </c>
      <c r="O15" s="185">
        <v>5495.3329999999996</v>
      </c>
      <c r="P15" s="185">
        <v>836596.7</v>
      </c>
      <c r="Q15" s="184">
        <v>0.94254099999999996</v>
      </c>
      <c r="R15" s="184">
        <v>0.36077680000000001</v>
      </c>
      <c r="S15" s="8">
        <v>9</v>
      </c>
      <c r="T15" s="185">
        <v>6820.3329999999996</v>
      </c>
      <c r="U15" s="185">
        <v>7236113.25</v>
      </c>
    </row>
    <row r="16" spans="1:21" x14ac:dyDescent="0.25">
      <c r="A16" s="6"/>
      <c r="B16" s="6"/>
      <c r="C16" s="6"/>
      <c r="D16" s="6"/>
      <c r="E16" s="6"/>
      <c r="F16" s="6"/>
      <c r="G16" s="6"/>
      <c r="H16" s="6"/>
      <c r="I16" s="6"/>
      <c r="J16" s="6"/>
      <c r="K16" s="6"/>
      <c r="L16" s="6"/>
      <c r="M16" s="6"/>
      <c r="N16" s="6"/>
      <c r="O16" s="6"/>
      <c r="P16" s="6"/>
      <c r="Q16" s="6"/>
      <c r="R16" s="6"/>
      <c r="S16" s="6"/>
      <c r="T16" s="6"/>
      <c r="U16" s="6"/>
    </row>
    <row r="17" spans="1:21" ht="28.5" customHeight="1" x14ac:dyDescent="0.25">
      <c r="A17" s="216" t="s">
        <v>531</v>
      </c>
      <c r="B17" s="216"/>
      <c r="C17" s="216"/>
      <c r="D17" s="216"/>
      <c r="E17" s="216"/>
      <c r="F17" s="216"/>
      <c r="G17" s="216"/>
      <c r="H17" s="216"/>
      <c r="I17" s="216"/>
      <c r="J17" s="216"/>
      <c r="K17" s="216"/>
      <c r="L17" s="6"/>
      <c r="M17" s="6"/>
      <c r="N17" s="6"/>
      <c r="O17" s="6"/>
      <c r="P17" s="6"/>
      <c r="Q17" s="6"/>
      <c r="R17" s="6"/>
      <c r="S17" s="6"/>
      <c r="T17" s="6"/>
      <c r="U17" s="6"/>
    </row>
    <row r="18" spans="1:21" x14ac:dyDescent="0.25">
      <c r="A18" s="6"/>
      <c r="B18" s="6"/>
      <c r="C18" s="6"/>
      <c r="D18" s="6"/>
      <c r="E18" s="6"/>
      <c r="F18" s="6"/>
      <c r="G18" s="6"/>
      <c r="H18" s="6"/>
      <c r="I18" s="6"/>
      <c r="J18" s="6"/>
      <c r="K18" s="6"/>
      <c r="L18" s="6"/>
      <c r="M18" s="6"/>
      <c r="N18" s="6"/>
      <c r="O18" s="6"/>
      <c r="P18" s="6"/>
      <c r="Q18" s="6"/>
      <c r="R18" s="6"/>
      <c r="S18" s="6"/>
      <c r="T18" s="6"/>
      <c r="U18" s="6"/>
    </row>
    <row r="19" spans="1:21" ht="60.75" customHeight="1" x14ac:dyDescent="0.25">
      <c r="A19" s="217" t="s">
        <v>536</v>
      </c>
      <c r="B19" s="217"/>
      <c r="C19" s="217"/>
      <c r="D19" s="217"/>
      <c r="E19" s="217"/>
      <c r="F19" s="217"/>
      <c r="G19" s="217"/>
      <c r="H19" s="217"/>
      <c r="I19" s="217"/>
      <c r="J19" s="217"/>
      <c r="K19" s="217"/>
      <c r="L19" s="6"/>
      <c r="M19" s="6"/>
      <c r="N19" s="186"/>
      <c r="O19" s="6"/>
      <c r="P19" s="6"/>
      <c r="Q19" s="6"/>
      <c r="R19" s="6"/>
      <c r="S19" s="6"/>
      <c r="T19" s="6"/>
      <c r="U19" s="6"/>
    </row>
    <row r="21" spans="1:21" x14ac:dyDescent="0.25">
      <c r="G21" s="68"/>
    </row>
    <row r="23" spans="1:21" x14ac:dyDescent="0.25">
      <c r="G23" s="68"/>
    </row>
    <row r="25" spans="1:21" x14ac:dyDescent="0.25">
      <c r="G25" s="68"/>
    </row>
  </sheetData>
  <sortState ref="A8:U16">
    <sortCondition ref="N10"/>
  </sortState>
  <mergeCells count="7">
    <mergeCell ref="A17:K17"/>
    <mergeCell ref="A19:K19"/>
    <mergeCell ref="Q4:U4"/>
    <mergeCell ref="A4:A5"/>
    <mergeCell ref="B4:F4"/>
    <mergeCell ref="G4:K4"/>
    <mergeCell ref="L4:P4"/>
  </mergeCells>
  <pageMargins left="0.7" right="0.7" top="0.75" bottom="0.75" header="0.3" footer="0.3"/>
  <pageSetup orientation="landscape" verticalDpi="0" r:id="rId1"/>
  <headerFooter>
    <oddHeader>&amp;LDemand for H-1B Visas in New England
New England Public Policy Center Policy Report No. 14-1&amp;Rhttp://www.bostonfed.org/neppc</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topLeftCell="B17" zoomScaleNormal="100" workbookViewId="0">
      <selection activeCell="Q6" sqref="Q6:U6"/>
    </sheetView>
  </sheetViews>
  <sheetFormatPr defaultRowHeight="15" x14ac:dyDescent="0.25"/>
  <cols>
    <col min="1" max="1" width="22.85546875" customWidth="1"/>
    <col min="2" max="2" width="13.5703125" customWidth="1"/>
    <col min="6" max="6" width="13.42578125" customWidth="1"/>
    <col min="7" max="7" width="12.28515625" customWidth="1"/>
    <col min="11" max="11" width="14.7109375" customWidth="1"/>
    <col min="12" max="12" width="13.28515625" customWidth="1"/>
    <col min="16" max="16" width="14.140625" customWidth="1"/>
    <col min="17" max="17" width="13" customWidth="1"/>
    <col min="21" max="21" width="14.42578125" customWidth="1"/>
  </cols>
  <sheetData>
    <row r="1" spans="1:28" x14ac:dyDescent="0.25">
      <c r="A1" s="49" t="s">
        <v>605</v>
      </c>
      <c r="B1" s="6"/>
      <c r="C1" s="6"/>
      <c r="D1" s="6"/>
      <c r="E1" s="6"/>
      <c r="F1" s="6"/>
      <c r="G1" s="6"/>
      <c r="H1" s="6"/>
      <c r="I1" s="6"/>
      <c r="J1" s="6"/>
      <c r="K1" s="6"/>
      <c r="L1" s="6"/>
      <c r="M1" s="6"/>
      <c r="N1" s="6"/>
      <c r="O1" s="6"/>
      <c r="P1" s="6"/>
      <c r="Q1" s="6"/>
      <c r="R1" s="6"/>
      <c r="S1" s="6"/>
      <c r="T1" s="6"/>
      <c r="U1" s="6"/>
    </row>
    <row r="2" spans="1:28" x14ac:dyDescent="0.25">
      <c r="A2" s="151" t="s">
        <v>526</v>
      </c>
      <c r="B2" s="6"/>
      <c r="C2" s="6"/>
      <c r="D2" s="6"/>
      <c r="E2" s="6"/>
      <c r="F2" s="6"/>
      <c r="G2" s="6"/>
      <c r="H2" s="6"/>
      <c r="I2" s="6"/>
      <c r="J2" s="6"/>
      <c r="K2" s="6"/>
      <c r="L2" s="6"/>
      <c r="M2" s="6"/>
      <c r="N2" s="6"/>
      <c r="O2" s="6"/>
      <c r="P2" s="6"/>
      <c r="Q2" s="6"/>
      <c r="R2" s="6"/>
      <c r="S2" s="6"/>
      <c r="T2" s="6"/>
      <c r="U2" s="6"/>
    </row>
    <row r="3" spans="1:28" x14ac:dyDescent="0.25">
      <c r="A3" s="6"/>
      <c r="B3" s="6"/>
      <c r="C3" s="6"/>
      <c r="D3" s="6"/>
      <c r="E3" s="6"/>
      <c r="F3" s="6"/>
      <c r="G3" s="6"/>
      <c r="H3" s="6"/>
      <c r="I3" s="6"/>
      <c r="J3" s="6"/>
      <c r="K3" s="6"/>
      <c r="L3" s="6"/>
      <c r="M3" s="6"/>
      <c r="N3" s="6"/>
      <c r="O3" s="6"/>
      <c r="P3" s="6"/>
      <c r="Q3" s="6"/>
      <c r="R3" s="6"/>
      <c r="S3" s="6"/>
      <c r="T3" s="6"/>
      <c r="U3" s="6"/>
    </row>
    <row r="4" spans="1:28" x14ac:dyDescent="0.25">
      <c r="A4" s="218"/>
      <c r="B4" s="218" t="s">
        <v>495</v>
      </c>
      <c r="C4" s="219"/>
      <c r="D4" s="219"/>
      <c r="E4" s="219"/>
      <c r="F4" s="219"/>
      <c r="G4" s="218" t="s">
        <v>455</v>
      </c>
      <c r="H4" s="219"/>
      <c r="I4" s="219"/>
      <c r="J4" s="219"/>
      <c r="K4" s="219"/>
      <c r="L4" s="218" t="s">
        <v>504</v>
      </c>
      <c r="M4" s="219"/>
      <c r="N4" s="219"/>
      <c r="O4" s="219"/>
      <c r="P4" s="220"/>
      <c r="Q4" s="219" t="s">
        <v>466</v>
      </c>
      <c r="R4" s="219"/>
      <c r="S4" s="219"/>
      <c r="T4" s="219"/>
      <c r="U4" s="220"/>
    </row>
    <row r="5" spans="1:28" ht="30" x14ac:dyDescent="0.25">
      <c r="A5" s="225"/>
      <c r="B5" s="71" t="s">
        <v>464</v>
      </c>
      <c r="C5" s="159" t="s">
        <v>439</v>
      </c>
      <c r="D5" s="71" t="s">
        <v>440</v>
      </c>
      <c r="E5" s="71" t="s">
        <v>465</v>
      </c>
      <c r="F5" s="160" t="s">
        <v>452</v>
      </c>
      <c r="G5" s="71" t="s">
        <v>464</v>
      </c>
      <c r="H5" s="71" t="s">
        <v>439</v>
      </c>
      <c r="I5" s="71" t="s">
        <v>440</v>
      </c>
      <c r="J5" s="71" t="s">
        <v>465</v>
      </c>
      <c r="K5" s="160" t="s">
        <v>452</v>
      </c>
      <c r="L5" s="71" t="s">
        <v>464</v>
      </c>
      <c r="M5" s="71" t="s">
        <v>439</v>
      </c>
      <c r="N5" s="71" t="s">
        <v>440</v>
      </c>
      <c r="O5" s="71" t="s">
        <v>465</v>
      </c>
      <c r="P5" s="71" t="s">
        <v>452</v>
      </c>
      <c r="Q5" s="161" t="s">
        <v>464</v>
      </c>
      <c r="R5" s="71" t="s">
        <v>439</v>
      </c>
      <c r="S5" s="71" t="s">
        <v>440</v>
      </c>
      <c r="T5" s="71" t="s">
        <v>465</v>
      </c>
      <c r="U5" s="71" t="s">
        <v>452</v>
      </c>
    </row>
    <row r="6" spans="1:28" x14ac:dyDescent="0.25">
      <c r="A6" s="162" t="s">
        <v>420</v>
      </c>
      <c r="B6" s="170">
        <v>15.03284</v>
      </c>
      <c r="C6" s="137">
        <v>1</v>
      </c>
      <c r="D6" s="122" t="s">
        <v>422</v>
      </c>
      <c r="E6" s="171">
        <v>45834.33</v>
      </c>
      <c r="F6" s="171">
        <v>3048947</v>
      </c>
      <c r="G6" s="170">
        <v>3.7805399999999998</v>
      </c>
      <c r="H6" s="137">
        <v>1</v>
      </c>
      <c r="I6" s="122" t="s">
        <v>422</v>
      </c>
      <c r="J6" s="171">
        <v>36583.67</v>
      </c>
      <c r="K6" s="171">
        <v>9676837</v>
      </c>
      <c r="L6" s="170">
        <v>15.84792</v>
      </c>
      <c r="M6" s="137">
        <v>1</v>
      </c>
      <c r="N6" s="122" t="s">
        <v>422</v>
      </c>
      <c r="O6" s="171">
        <v>255924</v>
      </c>
      <c r="P6" s="171">
        <v>16148747</v>
      </c>
      <c r="Q6" s="170">
        <v>2.6125319999999999</v>
      </c>
      <c r="R6" s="137">
        <v>1</v>
      </c>
      <c r="S6" s="122" t="s">
        <v>422</v>
      </c>
      <c r="T6" s="171">
        <v>335852.7</v>
      </c>
      <c r="U6" s="171">
        <v>128554472</v>
      </c>
    </row>
    <row r="7" spans="1:28" x14ac:dyDescent="0.25">
      <c r="A7" s="163" t="s">
        <v>390</v>
      </c>
      <c r="B7" s="164">
        <v>19.894559999999998</v>
      </c>
      <c r="C7" s="165">
        <v>1.3234060000000001</v>
      </c>
      <c r="D7" s="166">
        <v>6</v>
      </c>
      <c r="E7" s="167">
        <v>1559.6669999999999</v>
      </c>
      <c r="F7" s="167">
        <v>78396.66</v>
      </c>
      <c r="G7" s="164">
        <v>4.7228190000000003</v>
      </c>
      <c r="H7" s="165">
        <v>1.2492449999999999</v>
      </c>
      <c r="I7" s="166">
        <v>8</v>
      </c>
      <c r="J7" s="167">
        <v>1253.3340000000001</v>
      </c>
      <c r="K7" s="167">
        <v>265378.3</v>
      </c>
      <c r="L7" s="164">
        <v>38.72504</v>
      </c>
      <c r="M7" s="165">
        <v>2.4435410000000002</v>
      </c>
      <c r="N7" s="166">
        <v>1</v>
      </c>
      <c r="O7" s="167">
        <v>18248.330000000002</v>
      </c>
      <c r="P7" s="168">
        <v>471228.3</v>
      </c>
      <c r="Q7" s="165">
        <v>5.9462640000000002</v>
      </c>
      <c r="R7" s="165">
        <v>2.2760539999999998</v>
      </c>
      <c r="S7" s="166">
        <v>1</v>
      </c>
      <c r="T7" s="167">
        <v>22468</v>
      </c>
      <c r="U7" s="168">
        <v>3778507</v>
      </c>
    </row>
    <row r="8" spans="1:28" x14ac:dyDescent="0.25">
      <c r="A8" s="163" t="s">
        <v>367</v>
      </c>
      <c r="B8" s="164">
        <v>11.866379999999999</v>
      </c>
      <c r="C8" s="165">
        <v>0.7893637</v>
      </c>
      <c r="D8" s="166">
        <v>19</v>
      </c>
      <c r="E8" s="167">
        <v>119</v>
      </c>
      <c r="F8" s="167">
        <v>10028.33</v>
      </c>
      <c r="G8" s="164">
        <v>4.5806899999999997</v>
      </c>
      <c r="H8" s="165">
        <v>1.2116499999999999</v>
      </c>
      <c r="I8" s="166">
        <v>10</v>
      </c>
      <c r="J8" s="167">
        <v>152.66669999999999</v>
      </c>
      <c r="K8" s="167">
        <v>33328.33</v>
      </c>
      <c r="L8" s="164">
        <v>30.4954</v>
      </c>
      <c r="M8" s="165">
        <v>1.924253</v>
      </c>
      <c r="N8" s="166">
        <v>2</v>
      </c>
      <c r="O8" s="167">
        <v>1713.3330000000001</v>
      </c>
      <c r="P8" s="168">
        <v>56183.33</v>
      </c>
      <c r="Q8" s="165">
        <v>4.7866030000000004</v>
      </c>
      <c r="R8" s="165">
        <v>1.8321700000000001</v>
      </c>
      <c r="S8" s="166">
        <v>3</v>
      </c>
      <c r="T8" s="167">
        <v>1925.6669999999999</v>
      </c>
      <c r="U8" s="168">
        <v>402303.3</v>
      </c>
    </row>
    <row r="9" spans="1:28" x14ac:dyDescent="0.25">
      <c r="A9" s="163" t="s">
        <v>364</v>
      </c>
      <c r="B9" s="164">
        <v>21.977399999999999</v>
      </c>
      <c r="C9" s="165">
        <v>1.461959</v>
      </c>
      <c r="D9" s="166">
        <v>4</v>
      </c>
      <c r="E9" s="167">
        <v>9262.6679999999997</v>
      </c>
      <c r="F9" s="167">
        <v>421463.3</v>
      </c>
      <c r="G9" s="164">
        <v>4.3653459999999997</v>
      </c>
      <c r="H9" s="165">
        <v>1.1546879999999999</v>
      </c>
      <c r="I9" s="166">
        <v>11</v>
      </c>
      <c r="J9" s="167">
        <v>4243</v>
      </c>
      <c r="K9" s="167">
        <v>971973.4</v>
      </c>
      <c r="L9" s="164">
        <v>25.914829999999998</v>
      </c>
      <c r="M9" s="165">
        <v>1.6352199999999999</v>
      </c>
      <c r="N9" s="166">
        <v>3</v>
      </c>
      <c r="O9" s="167">
        <v>47687</v>
      </c>
      <c r="P9" s="168">
        <v>1840143</v>
      </c>
      <c r="Q9" s="165">
        <v>4.3849580000000001</v>
      </c>
      <c r="R9" s="165">
        <v>1.6784319999999999</v>
      </c>
      <c r="S9" s="166">
        <v>5</v>
      </c>
      <c r="T9" s="167">
        <v>61892.67</v>
      </c>
      <c r="U9" s="168">
        <v>14100000</v>
      </c>
    </row>
    <row r="10" spans="1:28" x14ac:dyDescent="0.25">
      <c r="A10" s="163" t="s">
        <v>373</v>
      </c>
      <c r="B10" s="164">
        <v>21.38128</v>
      </c>
      <c r="C10" s="165">
        <v>1.4223049999999999</v>
      </c>
      <c r="D10" s="166">
        <v>5</v>
      </c>
      <c r="E10" s="167">
        <v>2174.3339999999998</v>
      </c>
      <c r="F10" s="167">
        <v>101693.3</v>
      </c>
      <c r="G10" s="164">
        <v>4.8242000000000003</v>
      </c>
      <c r="H10" s="165">
        <v>1.2760609999999999</v>
      </c>
      <c r="I10" s="166">
        <v>7</v>
      </c>
      <c r="J10" s="167">
        <v>1967.3330000000001</v>
      </c>
      <c r="K10" s="167">
        <v>407805</v>
      </c>
      <c r="L10" s="164">
        <v>22.0063</v>
      </c>
      <c r="M10" s="165">
        <v>1.388592</v>
      </c>
      <c r="N10" s="166">
        <v>4</v>
      </c>
      <c r="O10" s="167">
        <v>14155</v>
      </c>
      <c r="P10" s="168">
        <v>643225</v>
      </c>
      <c r="Q10" s="165">
        <v>3.1579120000000001</v>
      </c>
      <c r="R10" s="165">
        <v>1.208755</v>
      </c>
      <c r="S10" s="166">
        <v>9</v>
      </c>
      <c r="T10" s="167">
        <v>17624.669999999998</v>
      </c>
      <c r="U10" s="168">
        <v>5581114</v>
      </c>
    </row>
    <row r="11" spans="1:28" x14ac:dyDescent="0.25">
      <c r="A11" s="163" t="s">
        <v>392</v>
      </c>
      <c r="B11" s="164">
        <v>26.105650000000001</v>
      </c>
      <c r="C11" s="165">
        <v>1.736575</v>
      </c>
      <c r="D11" s="166">
        <v>1</v>
      </c>
      <c r="E11" s="167">
        <v>3341.0010000000002</v>
      </c>
      <c r="F11" s="167">
        <v>127980</v>
      </c>
      <c r="G11" s="164">
        <v>7.1528739999999997</v>
      </c>
      <c r="H11" s="165">
        <v>1.8920239999999999</v>
      </c>
      <c r="I11" s="166">
        <v>2</v>
      </c>
      <c r="J11" s="167">
        <v>4572.3320000000003</v>
      </c>
      <c r="K11" s="167">
        <v>639230</v>
      </c>
      <c r="L11" s="164">
        <v>21.79138</v>
      </c>
      <c r="M11" s="165">
        <v>1.3750309999999999</v>
      </c>
      <c r="N11" s="166">
        <v>5</v>
      </c>
      <c r="O11" s="167">
        <v>21276.67</v>
      </c>
      <c r="P11" s="168">
        <v>976380</v>
      </c>
      <c r="Q11" s="165">
        <v>4.5979549999999998</v>
      </c>
      <c r="R11" s="165">
        <v>1.7599610000000001</v>
      </c>
      <c r="S11" s="166">
        <v>4</v>
      </c>
      <c r="T11" s="167">
        <v>38797.33</v>
      </c>
      <c r="U11" s="168">
        <v>8437953</v>
      </c>
    </row>
    <row r="12" spans="1:28" x14ac:dyDescent="0.25">
      <c r="A12" s="163" t="s">
        <v>407</v>
      </c>
      <c r="B12" s="164">
        <v>9.3717769999999998</v>
      </c>
      <c r="C12" s="165">
        <v>0.62342019999999998</v>
      </c>
      <c r="D12" s="166">
        <v>32</v>
      </c>
      <c r="E12" s="167">
        <v>938.33349999999996</v>
      </c>
      <c r="F12" s="167">
        <v>100123.3</v>
      </c>
      <c r="G12" s="164">
        <v>4.3280200000000004</v>
      </c>
      <c r="H12" s="165">
        <v>1.1448149999999999</v>
      </c>
      <c r="I12" s="166">
        <v>12</v>
      </c>
      <c r="J12" s="167">
        <v>870.99950000000001</v>
      </c>
      <c r="K12" s="167">
        <v>201246.7</v>
      </c>
      <c r="L12" s="164">
        <v>21.507930000000002</v>
      </c>
      <c r="M12" s="165">
        <v>1.357146</v>
      </c>
      <c r="N12" s="166">
        <v>6</v>
      </c>
      <c r="O12" s="167">
        <v>9053.3330000000005</v>
      </c>
      <c r="P12" s="168">
        <v>420930</v>
      </c>
      <c r="Q12" s="165">
        <v>3.9616229999999999</v>
      </c>
      <c r="R12" s="165">
        <v>1.516392</v>
      </c>
      <c r="S12" s="166">
        <v>7</v>
      </c>
      <c r="T12" s="167">
        <v>10799.33</v>
      </c>
      <c r="U12" s="168">
        <v>2725987</v>
      </c>
      <c r="X12" s="1"/>
      <c r="Y12" s="1"/>
      <c r="Z12" s="1"/>
      <c r="AA12" s="1"/>
      <c r="AB12" s="1"/>
    </row>
    <row r="13" spans="1:28" s="1" customFormat="1" x14ac:dyDescent="0.25">
      <c r="A13" s="95" t="s">
        <v>366</v>
      </c>
      <c r="B13" s="55">
        <v>16.427240000000001</v>
      </c>
      <c r="C13" s="54">
        <v>1.092757</v>
      </c>
      <c r="D13" s="34">
        <v>8</v>
      </c>
      <c r="E13" s="37">
        <v>648</v>
      </c>
      <c r="F13" s="37">
        <v>39446.67</v>
      </c>
      <c r="G13" s="55">
        <v>5.2695869999999996</v>
      </c>
      <c r="H13" s="54">
        <v>1.3938710000000001</v>
      </c>
      <c r="I13" s="34">
        <v>4</v>
      </c>
      <c r="J13" s="37">
        <v>704.66669999999999</v>
      </c>
      <c r="K13" s="37">
        <v>133723.29999999999</v>
      </c>
      <c r="L13" s="55">
        <v>21.375250000000001</v>
      </c>
      <c r="M13" s="54">
        <v>1.348773</v>
      </c>
      <c r="N13" s="34">
        <v>7</v>
      </c>
      <c r="O13" s="37">
        <v>4619.3329999999996</v>
      </c>
      <c r="P13" s="38">
        <v>216106.7</v>
      </c>
      <c r="Q13" s="54">
        <v>3.6550760000000002</v>
      </c>
      <c r="R13" s="54">
        <v>1.3990549999999999</v>
      </c>
      <c r="S13" s="34">
        <v>8</v>
      </c>
      <c r="T13" s="37">
        <v>5882.3329999999996</v>
      </c>
      <c r="U13" s="38">
        <v>1609360</v>
      </c>
      <c r="X13"/>
      <c r="Y13"/>
      <c r="Z13"/>
      <c r="AA13"/>
      <c r="AB13"/>
    </row>
    <row r="14" spans="1:28" x14ac:dyDescent="0.25">
      <c r="A14" s="95" t="s">
        <v>381</v>
      </c>
      <c r="B14" s="55">
        <v>23.170950000000001</v>
      </c>
      <c r="C14" s="54">
        <v>1.5413559999999999</v>
      </c>
      <c r="D14" s="34">
        <v>2</v>
      </c>
      <c r="E14" s="37">
        <v>2366.3330000000001</v>
      </c>
      <c r="F14" s="37">
        <v>102125</v>
      </c>
      <c r="G14" s="55">
        <v>5.2154210000000001</v>
      </c>
      <c r="H14" s="54">
        <v>1.3795440000000001</v>
      </c>
      <c r="I14" s="34">
        <v>5</v>
      </c>
      <c r="J14" s="37">
        <v>1611</v>
      </c>
      <c r="K14" s="37">
        <v>308891.59999999998</v>
      </c>
      <c r="L14" s="55">
        <v>20.011310000000002</v>
      </c>
      <c r="M14" s="54">
        <v>1.2627090000000001</v>
      </c>
      <c r="N14" s="34">
        <v>8</v>
      </c>
      <c r="O14" s="37">
        <v>10852</v>
      </c>
      <c r="P14" s="38">
        <v>542293.30000000005</v>
      </c>
      <c r="Q14" s="54">
        <v>4.2601969999999998</v>
      </c>
      <c r="R14" s="54">
        <v>1.6306780000000001</v>
      </c>
      <c r="S14" s="34">
        <v>6</v>
      </c>
      <c r="T14" s="37">
        <v>13459.67</v>
      </c>
      <c r="U14" s="38">
        <v>3159400</v>
      </c>
    </row>
    <row r="15" spans="1:28" x14ac:dyDescent="0.25">
      <c r="A15" s="163" t="s">
        <v>370</v>
      </c>
      <c r="B15" s="164">
        <v>14.557359999999999</v>
      </c>
      <c r="C15" s="165">
        <v>0.96837039999999996</v>
      </c>
      <c r="D15" s="166">
        <v>11</v>
      </c>
      <c r="E15" s="167">
        <v>881.66650000000004</v>
      </c>
      <c r="F15" s="167">
        <v>60565.01</v>
      </c>
      <c r="G15" s="164">
        <v>2.9489879999999999</v>
      </c>
      <c r="H15" s="165">
        <v>0.78004419999999997</v>
      </c>
      <c r="I15" s="166">
        <v>24</v>
      </c>
      <c r="J15" s="167">
        <v>782.66650000000004</v>
      </c>
      <c r="K15" s="167">
        <v>265401.7</v>
      </c>
      <c r="L15" s="164">
        <v>18.558430000000001</v>
      </c>
      <c r="M15" s="165">
        <v>1.171033</v>
      </c>
      <c r="N15" s="166">
        <v>9</v>
      </c>
      <c r="O15" s="167">
        <v>7909.6670000000004</v>
      </c>
      <c r="P15" s="168">
        <v>426203.3</v>
      </c>
      <c r="Q15" s="165">
        <v>2.6445560000000001</v>
      </c>
      <c r="R15" s="165">
        <v>1.0122580000000001</v>
      </c>
      <c r="S15" s="166">
        <v>13</v>
      </c>
      <c r="T15" s="167">
        <v>9996</v>
      </c>
      <c r="U15" s="168">
        <v>3779840</v>
      </c>
    </row>
    <row r="16" spans="1:28" x14ac:dyDescent="0.25">
      <c r="A16" s="163" t="s">
        <v>368</v>
      </c>
      <c r="B16" s="164">
        <v>12.108599999999999</v>
      </c>
      <c r="C16" s="165">
        <v>0.80547670000000005</v>
      </c>
      <c r="D16" s="166">
        <v>16</v>
      </c>
      <c r="E16" s="167">
        <v>194</v>
      </c>
      <c r="F16" s="167">
        <v>16021.67</v>
      </c>
      <c r="G16" s="164">
        <v>9.1281189999999999</v>
      </c>
      <c r="H16" s="165">
        <v>2.414501</v>
      </c>
      <c r="I16" s="166">
        <v>1</v>
      </c>
      <c r="J16" s="167">
        <v>542.66660000000002</v>
      </c>
      <c r="K16" s="167">
        <v>59450</v>
      </c>
      <c r="L16" s="164">
        <v>18.30179</v>
      </c>
      <c r="M16" s="165">
        <v>1.1548389999999999</v>
      </c>
      <c r="N16" s="166">
        <v>10</v>
      </c>
      <c r="O16" s="167">
        <v>1997</v>
      </c>
      <c r="P16" s="168">
        <v>109115</v>
      </c>
      <c r="Q16" s="165">
        <v>5.0653290000000002</v>
      </c>
      <c r="R16" s="165">
        <v>1.938858</v>
      </c>
      <c r="S16" s="166">
        <v>2</v>
      </c>
      <c r="T16" s="167">
        <v>3272</v>
      </c>
      <c r="U16" s="168">
        <v>645960</v>
      </c>
    </row>
    <row r="17" spans="1:28" x14ac:dyDescent="0.25">
      <c r="A17" s="163" t="s">
        <v>403</v>
      </c>
      <c r="B17" s="164">
        <v>22.1523</v>
      </c>
      <c r="C17" s="165">
        <v>1.4735940000000001</v>
      </c>
      <c r="D17" s="166">
        <v>3</v>
      </c>
      <c r="E17" s="167">
        <v>6089.3329999999996</v>
      </c>
      <c r="F17" s="167">
        <v>274885</v>
      </c>
      <c r="G17" s="164">
        <v>3.6679010000000001</v>
      </c>
      <c r="H17" s="165">
        <v>0.97020550000000005</v>
      </c>
      <c r="I17" s="166">
        <v>16</v>
      </c>
      <c r="J17" s="167">
        <v>2627.6660000000002</v>
      </c>
      <c r="K17" s="167">
        <v>716395.1</v>
      </c>
      <c r="L17" s="164">
        <v>17.623360000000002</v>
      </c>
      <c r="M17" s="165">
        <v>1.1120300000000001</v>
      </c>
      <c r="N17" s="166">
        <v>11</v>
      </c>
      <c r="O17" s="167">
        <v>22337.67</v>
      </c>
      <c r="P17" s="168">
        <v>1267503</v>
      </c>
      <c r="Q17" s="165">
        <v>2.8384130000000001</v>
      </c>
      <c r="R17" s="165">
        <v>1.0864609999999999</v>
      </c>
      <c r="S17" s="166">
        <v>12</v>
      </c>
      <c r="T17" s="167">
        <v>29305.33</v>
      </c>
      <c r="U17" s="168">
        <v>10300000</v>
      </c>
    </row>
    <row r="18" spans="1:28" x14ac:dyDescent="0.25">
      <c r="A18" s="163" t="s">
        <v>406</v>
      </c>
      <c r="B18" s="164">
        <v>10.70928</v>
      </c>
      <c r="C18" s="165">
        <v>0.71239220000000003</v>
      </c>
      <c r="D18" s="166">
        <v>26</v>
      </c>
      <c r="E18" s="167">
        <v>993</v>
      </c>
      <c r="F18" s="167">
        <v>92723.34</v>
      </c>
      <c r="G18" s="164">
        <v>3.553973</v>
      </c>
      <c r="H18" s="165">
        <v>0.94007019999999997</v>
      </c>
      <c r="I18" s="166">
        <v>17</v>
      </c>
      <c r="J18" s="167">
        <v>887.00049999999999</v>
      </c>
      <c r="K18" s="167">
        <v>249580</v>
      </c>
      <c r="L18" s="164">
        <v>15.41033</v>
      </c>
      <c r="M18" s="165">
        <v>0.97238860000000005</v>
      </c>
      <c r="N18" s="166">
        <v>12</v>
      </c>
      <c r="O18" s="167">
        <v>8204.6669999999995</v>
      </c>
      <c r="P18" s="168">
        <v>532413.30000000005</v>
      </c>
      <c r="Q18" s="165">
        <v>2.9426450000000002</v>
      </c>
      <c r="R18" s="165">
        <v>1.1263570000000001</v>
      </c>
      <c r="S18" s="166">
        <v>11</v>
      </c>
      <c r="T18" s="167">
        <v>10473.67</v>
      </c>
      <c r="U18" s="168">
        <v>3559270</v>
      </c>
    </row>
    <row r="19" spans="1:28" x14ac:dyDescent="0.25">
      <c r="A19" s="163" t="s">
        <v>380</v>
      </c>
      <c r="B19" s="164">
        <v>18.627379999999999</v>
      </c>
      <c r="C19" s="165">
        <v>1.239112</v>
      </c>
      <c r="D19" s="166">
        <v>7</v>
      </c>
      <c r="E19" s="167">
        <v>1588.6669999999999</v>
      </c>
      <c r="F19" s="167">
        <v>85286.66</v>
      </c>
      <c r="G19" s="164">
        <v>4.6034170000000003</v>
      </c>
      <c r="H19" s="165">
        <v>1.2176610000000001</v>
      </c>
      <c r="I19" s="166">
        <v>9</v>
      </c>
      <c r="J19" s="167">
        <v>938</v>
      </c>
      <c r="K19" s="167">
        <v>203761.7</v>
      </c>
      <c r="L19" s="164">
        <v>14.904439999999999</v>
      </c>
      <c r="M19" s="165">
        <v>0.9404671</v>
      </c>
      <c r="N19" s="166">
        <v>13</v>
      </c>
      <c r="O19" s="167">
        <v>5863.3329999999996</v>
      </c>
      <c r="P19" s="168">
        <v>393395</v>
      </c>
      <c r="Q19" s="165">
        <v>3.0785559999999998</v>
      </c>
      <c r="R19" s="165">
        <v>1.17838</v>
      </c>
      <c r="S19" s="166">
        <v>10</v>
      </c>
      <c r="T19" s="167">
        <v>7649</v>
      </c>
      <c r="U19" s="168">
        <v>2484607</v>
      </c>
    </row>
    <row r="20" spans="1:28" x14ac:dyDescent="0.25">
      <c r="A20" s="163" t="s">
        <v>398</v>
      </c>
      <c r="B20" s="164">
        <v>12.84083</v>
      </c>
      <c r="C20" s="165">
        <v>0.85418559999999999</v>
      </c>
      <c r="D20" s="166">
        <v>14</v>
      </c>
      <c r="E20" s="167">
        <v>1533.6669999999999</v>
      </c>
      <c r="F20" s="167">
        <v>119436.7</v>
      </c>
      <c r="G20" s="164">
        <v>4.0623259999999997</v>
      </c>
      <c r="H20" s="165">
        <v>1.0745359999999999</v>
      </c>
      <c r="I20" s="166">
        <v>13</v>
      </c>
      <c r="J20" s="167">
        <v>1816.3340000000001</v>
      </c>
      <c r="K20" s="167">
        <v>447116.7</v>
      </c>
      <c r="L20" s="164">
        <v>14.90035</v>
      </c>
      <c r="M20" s="165">
        <v>0.94020899999999996</v>
      </c>
      <c r="N20" s="166">
        <v>14</v>
      </c>
      <c r="O20" s="167">
        <v>10322.67</v>
      </c>
      <c r="P20" s="168">
        <v>692780</v>
      </c>
      <c r="Q20" s="165">
        <v>2.1909999999999998</v>
      </c>
      <c r="R20" s="165">
        <v>0.83864989999999995</v>
      </c>
      <c r="S20" s="166">
        <v>14</v>
      </c>
      <c r="T20" s="167">
        <v>12144.67</v>
      </c>
      <c r="U20" s="168">
        <v>5542980</v>
      </c>
    </row>
    <row r="21" spans="1:28" x14ac:dyDescent="0.25">
      <c r="A21" s="95" t="s">
        <v>399</v>
      </c>
      <c r="B21" s="55">
        <v>12.84403</v>
      </c>
      <c r="C21" s="54">
        <v>0.8543984</v>
      </c>
      <c r="D21" s="34">
        <v>13</v>
      </c>
      <c r="E21" s="37">
        <v>114.33329999999999</v>
      </c>
      <c r="F21" s="37">
        <v>8901.6669999999995</v>
      </c>
      <c r="G21" s="55">
        <v>3.3621400000000001</v>
      </c>
      <c r="H21" s="54">
        <v>0.88932809999999995</v>
      </c>
      <c r="I21" s="34">
        <v>20</v>
      </c>
      <c r="J21" s="37">
        <v>130.33340000000001</v>
      </c>
      <c r="K21" s="37">
        <v>38765</v>
      </c>
      <c r="L21" s="55">
        <v>13.83999</v>
      </c>
      <c r="M21" s="54">
        <v>0.87330039999999998</v>
      </c>
      <c r="N21" s="34">
        <v>15</v>
      </c>
      <c r="O21" s="37">
        <v>817.66669999999999</v>
      </c>
      <c r="P21" s="38">
        <v>59080</v>
      </c>
      <c r="Q21" s="54">
        <v>2.1794920000000002</v>
      </c>
      <c r="R21" s="54">
        <v>0.83424509999999996</v>
      </c>
      <c r="S21" s="34">
        <v>15</v>
      </c>
      <c r="T21" s="37">
        <v>982.33330000000001</v>
      </c>
      <c r="U21" s="38">
        <v>450716.7</v>
      </c>
    </row>
    <row r="22" spans="1:28" x14ac:dyDescent="0.25">
      <c r="A22" s="163" t="s">
        <v>393</v>
      </c>
      <c r="B22" s="164">
        <v>12.056509999999999</v>
      </c>
      <c r="C22" s="165">
        <v>0.80201149999999999</v>
      </c>
      <c r="D22" s="166">
        <v>17</v>
      </c>
      <c r="E22" s="167">
        <v>937.33349999999996</v>
      </c>
      <c r="F22" s="167">
        <v>77745.009999999995</v>
      </c>
      <c r="G22" s="164">
        <v>2.2886359999999999</v>
      </c>
      <c r="H22" s="165">
        <v>0.60537269999999999</v>
      </c>
      <c r="I22" s="166">
        <v>38</v>
      </c>
      <c r="J22" s="167">
        <v>693.66650000000004</v>
      </c>
      <c r="K22" s="167">
        <v>303091.7</v>
      </c>
      <c r="L22" s="164">
        <v>13.487030000000001</v>
      </c>
      <c r="M22" s="165">
        <v>0.85102880000000003</v>
      </c>
      <c r="N22" s="166">
        <v>16</v>
      </c>
      <c r="O22" s="167">
        <v>6442.6670000000004</v>
      </c>
      <c r="P22" s="168">
        <v>477693.3</v>
      </c>
      <c r="Q22" s="165">
        <v>1.992685</v>
      </c>
      <c r="R22" s="165">
        <v>0.7627408</v>
      </c>
      <c r="S22" s="166">
        <v>19</v>
      </c>
      <c r="T22" s="167">
        <v>7616.3329999999996</v>
      </c>
      <c r="U22" s="168">
        <v>3822147</v>
      </c>
    </row>
    <row r="23" spans="1:28" x14ac:dyDescent="0.25">
      <c r="A23" s="163" t="s">
        <v>383</v>
      </c>
      <c r="B23" s="164">
        <v>10.231960000000001</v>
      </c>
      <c r="C23" s="165">
        <v>0.68064020000000003</v>
      </c>
      <c r="D23" s="166">
        <v>28</v>
      </c>
      <c r="E23" s="167">
        <v>654.33349999999996</v>
      </c>
      <c r="F23" s="167">
        <v>63949.99</v>
      </c>
      <c r="G23" s="164">
        <v>2.3228650000000002</v>
      </c>
      <c r="H23" s="165">
        <v>0.61442669999999999</v>
      </c>
      <c r="I23" s="166">
        <v>37</v>
      </c>
      <c r="J23" s="167">
        <v>464.33300000000003</v>
      </c>
      <c r="K23" s="167">
        <v>199896.7</v>
      </c>
      <c r="L23" s="164">
        <v>13.222580000000001</v>
      </c>
      <c r="M23" s="165">
        <v>0.83434189999999997</v>
      </c>
      <c r="N23" s="166">
        <v>17</v>
      </c>
      <c r="O23" s="167">
        <v>4568.6670000000004</v>
      </c>
      <c r="P23" s="168">
        <v>345520</v>
      </c>
      <c r="Q23" s="165">
        <v>2.0316679999999998</v>
      </c>
      <c r="R23" s="165">
        <v>0.77766250000000003</v>
      </c>
      <c r="S23" s="166">
        <v>17</v>
      </c>
      <c r="T23" s="167">
        <v>5281.6670000000004</v>
      </c>
      <c r="U23" s="168">
        <v>2599670</v>
      </c>
    </row>
    <row r="24" spans="1:28" x14ac:dyDescent="0.25">
      <c r="A24" s="163" t="s">
        <v>382</v>
      </c>
      <c r="B24" s="164">
        <v>12.24277</v>
      </c>
      <c r="C24" s="165">
        <v>0.81440170000000001</v>
      </c>
      <c r="D24" s="166">
        <v>15</v>
      </c>
      <c r="E24" s="167">
        <v>1604.3330000000001</v>
      </c>
      <c r="F24" s="167">
        <v>131043.3</v>
      </c>
      <c r="G24" s="164">
        <v>5.3992990000000001</v>
      </c>
      <c r="H24" s="165">
        <v>1.4281820000000001</v>
      </c>
      <c r="I24" s="166">
        <v>3</v>
      </c>
      <c r="J24" s="167">
        <v>1720.6669999999999</v>
      </c>
      <c r="K24" s="167">
        <v>318683.3</v>
      </c>
      <c r="L24" s="164">
        <v>12.636100000000001</v>
      </c>
      <c r="M24" s="165">
        <v>0.79733480000000001</v>
      </c>
      <c r="N24" s="166">
        <v>18</v>
      </c>
      <c r="O24" s="167">
        <v>6774</v>
      </c>
      <c r="P24" s="168">
        <v>536083.30000000005</v>
      </c>
      <c r="Q24" s="165">
        <v>2.0542449999999999</v>
      </c>
      <c r="R24" s="165">
        <v>0.78630420000000001</v>
      </c>
      <c r="S24" s="166">
        <v>16</v>
      </c>
      <c r="T24" s="167">
        <v>7876.6670000000004</v>
      </c>
      <c r="U24" s="168">
        <v>3834337</v>
      </c>
    </row>
    <row r="25" spans="1:28" x14ac:dyDescent="0.25">
      <c r="A25" s="95" t="s">
        <v>389</v>
      </c>
      <c r="B25" s="55">
        <v>7.2938409999999996</v>
      </c>
      <c r="C25" s="54">
        <v>0.48519380000000001</v>
      </c>
      <c r="D25" s="34">
        <v>45</v>
      </c>
      <c r="E25" s="37">
        <v>104.6666</v>
      </c>
      <c r="F25" s="37">
        <v>14350</v>
      </c>
      <c r="G25" s="55">
        <v>2.6258360000000001</v>
      </c>
      <c r="H25" s="54">
        <v>0.69456640000000003</v>
      </c>
      <c r="I25" s="34">
        <v>29</v>
      </c>
      <c r="J25" s="37">
        <v>128.33340000000001</v>
      </c>
      <c r="K25" s="37">
        <v>48873.34</v>
      </c>
      <c r="L25" s="55">
        <v>12.43361</v>
      </c>
      <c r="M25" s="54">
        <v>0.78455810000000004</v>
      </c>
      <c r="N25" s="34">
        <v>19</v>
      </c>
      <c r="O25" s="37">
        <v>1006.667</v>
      </c>
      <c r="P25" s="38">
        <v>80963.34</v>
      </c>
      <c r="Q25" s="54">
        <v>1.887734</v>
      </c>
      <c r="R25" s="54">
        <v>0.72256889999999996</v>
      </c>
      <c r="S25" s="34">
        <v>20</v>
      </c>
      <c r="T25" s="37">
        <v>1147</v>
      </c>
      <c r="U25" s="38">
        <v>607606.69999999995</v>
      </c>
      <c r="X25" s="1"/>
      <c r="Y25" s="1"/>
      <c r="Z25" s="1"/>
      <c r="AA25" s="1"/>
      <c r="AB25" s="1"/>
    </row>
    <row r="26" spans="1:28" s="1" customFormat="1" x14ac:dyDescent="0.25">
      <c r="A26" s="163" t="s">
        <v>362</v>
      </c>
      <c r="B26" s="164">
        <v>11.92684</v>
      </c>
      <c r="C26" s="165">
        <v>0.79338540000000002</v>
      </c>
      <c r="D26" s="166">
        <v>18</v>
      </c>
      <c r="E26" s="167">
        <v>714</v>
      </c>
      <c r="F26" s="167">
        <v>59865</v>
      </c>
      <c r="G26" s="164">
        <v>2.716507</v>
      </c>
      <c r="H26" s="165">
        <v>0.71855009999999997</v>
      </c>
      <c r="I26" s="166">
        <v>26</v>
      </c>
      <c r="J26" s="167">
        <v>476</v>
      </c>
      <c r="K26" s="167">
        <v>175225</v>
      </c>
      <c r="L26" s="164">
        <v>11.33229</v>
      </c>
      <c r="M26" s="165">
        <v>0.71506510000000001</v>
      </c>
      <c r="N26" s="166">
        <v>20</v>
      </c>
      <c r="O26" s="167">
        <v>3410</v>
      </c>
      <c r="P26" s="168">
        <v>300910</v>
      </c>
      <c r="Q26" s="165">
        <v>1.7695620000000001</v>
      </c>
      <c r="R26" s="165">
        <v>0.67733600000000005</v>
      </c>
      <c r="S26" s="166">
        <v>21</v>
      </c>
      <c r="T26" s="167">
        <v>4224.3329999999996</v>
      </c>
      <c r="U26" s="168">
        <v>2387220</v>
      </c>
      <c r="X26"/>
      <c r="Y26"/>
      <c r="Z26"/>
      <c r="AA26"/>
      <c r="AB26"/>
    </row>
    <row r="27" spans="1:28" x14ac:dyDescent="0.25">
      <c r="A27" s="163" t="s">
        <v>375</v>
      </c>
      <c r="B27" s="164">
        <v>13.314170000000001</v>
      </c>
      <c r="C27" s="165">
        <v>0.88567229999999997</v>
      </c>
      <c r="D27" s="166">
        <v>12</v>
      </c>
      <c r="E27" s="167">
        <v>339.66660000000002</v>
      </c>
      <c r="F27" s="167">
        <v>25511.67</v>
      </c>
      <c r="G27" s="164">
        <v>3.4048880000000001</v>
      </c>
      <c r="H27" s="165">
        <v>0.90063539999999997</v>
      </c>
      <c r="I27" s="166">
        <v>18</v>
      </c>
      <c r="J27" s="167">
        <v>351.33339999999998</v>
      </c>
      <c r="K27" s="167">
        <v>103185</v>
      </c>
      <c r="L27" s="164">
        <v>11.24038</v>
      </c>
      <c r="M27" s="165">
        <v>0.7092657</v>
      </c>
      <c r="N27" s="166">
        <v>21</v>
      </c>
      <c r="O27" s="167">
        <v>1768</v>
      </c>
      <c r="P27" s="168">
        <v>157290</v>
      </c>
      <c r="Q27" s="165">
        <v>1.3890549999999999</v>
      </c>
      <c r="R27" s="165">
        <v>0.53168899999999997</v>
      </c>
      <c r="S27" s="166">
        <v>26</v>
      </c>
      <c r="T27" s="167">
        <v>2018</v>
      </c>
      <c r="U27" s="168">
        <v>1452787</v>
      </c>
      <c r="X27" s="1"/>
      <c r="Y27" s="1"/>
      <c r="Z27" s="1"/>
      <c r="AA27" s="1"/>
      <c r="AB27" s="1"/>
    </row>
    <row r="28" spans="1:28" s="1" customFormat="1" x14ac:dyDescent="0.25">
      <c r="A28" s="163" t="s">
        <v>397</v>
      </c>
      <c r="B28" s="164">
        <v>16.238910000000001</v>
      </c>
      <c r="C28" s="165">
        <v>1.0802290000000001</v>
      </c>
      <c r="D28" s="166">
        <v>9</v>
      </c>
      <c r="E28" s="167">
        <v>689.66660000000002</v>
      </c>
      <c r="F28" s="167">
        <v>42470</v>
      </c>
      <c r="G28" s="164">
        <v>2.6093999999999999</v>
      </c>
      <c r="H28" s="165">
        <v>0.69021880000000002</v>
      </c>
      <c r="I28" s="166">
        <v>30</v>
      </c>
      <c r="J28" s="167">
        <v>300.33330000000001</v>
      </c>
      <c r="K28" s="167">
        <v>115096.7</v>
      </c>
      <c r="L28" s="164">
        <v>11.15441</v>
      </c>
      <c r="M28" s="165">
        <v>0.70384100000000005</v>
      </c>
      <c r="N28" s="166">
        <v>22</v>
      </c>
      <c r="O28" s="167">
        <v>2194.3330000000001</v>
      </c>
      <c r="P28" s="168">
        <v>196723.3</v>
      </c>
      <c r="Q28" s="165">
        <v>1.6016889999999999</v>
      </c>
      <c r="R28" s="165">
        <v>0.61307909999999999</v>
      </c>
      <c r="S28" s="166">
        <v>23</v>
      </c>
      <c r="T28" s="167">
        <v>2544.6669999999999</v>
      </c>
      <c r="U28" s="168">
        <v>1588740</v>
      </c>
      <c r="X28"/>
      <c r="Y28"/>
      <c r="Z28"/>
      <c r="AA28"/>
      <c r="AB28"/>
    </row>
    <row r="29" spans="1:28" x14ac:dyDescent="0.25">
      <c r="A29" s="163" t="s">
        <v>363</v>
      </c>
      <c r="B29" s="164">
        <v>9.8731860000000005</v>
      </c>
      <c r="C29" s="165">
        <v>0.65677450000000004</v>
      </c>
      <c r="D29" s="166">
        <v>30</v>
      </c>
      <c r="E29" s="167">
        <v>145.33330000000001</v>
      </c>
      <c r="F29" s="167">
        <v>14720</v>
      </c>
      <c r="G29" s="164">
        <v>2.7068449999999999</v>
      </c>
      <c r="H29" s="165">
        <v>0.71599409999999997</v>
      </c>
      <c r="I29" s="166">
        <v>27</v>
      </c>
      <c r="J29" s="167">
        <v>229.66669999999999</v>
      </c>
      <c r="K29" s="167">
        <v>84846.67</v>
      </c>
      <c r="L29" s="164">
        <v>10.851039999999999</v>
      </c>
      <c r="M29" s="165">
        <v>0.68469820000000003</v>
      </c>
      <c r="N29" s="166">
        <v>23</v>
      </c>
      <c r="O29" s="167">
        <v>1290.3330000000001</v>
      </c>
      <c r="P29" s="168">
        <v>118913.3</v>
      </c>
      <c r="Q29" s="165">
        <v>1.3229359999999999</v>
      </c>
      <c r="R29" s="165">
        <v>0.50638070000000002</v>
      </c>
      <c r="S29" s="166">
        <v>28</v>
      </c>
      <c r="T29" s="167">
        <v>1512.6669999999999</v>
      </c>
      <c r="U29" s="168">
        <v>1143417</v>
      </c>
    </row>
    <row r="30" spans="1:28" x14ac:dyDescent="0.25">
      <c r="A30" s="163" t="s">
        <v>369</v>
      </c>
      <c r="B30" s="164">
        <v>10.957039999999999</v>
      </c>
      <c r="C30" s="165">
        <v>0.72887369999999996</v>
      </c>
      <c r="D30" s="166">
        <v>22</v>
      </c>
      <c r="E30" s="167">
        <v>1371</v>
      </c>
      <c r="F30" s="167">
        <v>125125</v>
      </c>
      <c r="G30" s="164">
        <v>4.0198039999999997</v>
      </c>
      <c r="H30" s="165">
        <v>1.063288</v>
      </c>
      <c r="I30" s="166">
        <v>14</v>
      </c>
      <c r="J30" s="167">
        <v>2182.6669999999999</v>
      </c>
      <c r="K30" s="167">
        <v>542978.4</v>
      </c>
      <c r="L30" s="164">
        <v>10.80283</v>
      </c>
      <c r="M30" s="165">
        <v>0.68165589999999998</v>
      </c>
      <c r="N30" s="166">
        <v>24</v>
      </c>
      <c r="O30" s="167">
        <v>8911</v>
      </c>
      <c r="P30" s="168">
        <v>824876.7</v>
      </c>
      <c r="Q30" s="165">
        <v>1.993079</v>
      </c>
      <c r="R30" s="165">
        <v>0.76289180000000001</v>
      </c>
      <c r="S30" s="166">
        <v>18</v>
      </c>
      <c r="T30" s="167">
        <v>14303.33</v>
      </c>
      <c r="U30" s="168">
        <v>7176500</v>
      </c>
    </row>
    <row r="31" spans="1:28" x14ac:dyDescent="0.25">
      <c r="A31" s="163" t="s">
        <v>395</v>
      </c>
      <c r="B31" s="164">
        <v>10.77943</v>
      </c>
      <c r="C31" s="165">
        <v>0.71705870000000005</v>
      </c>
      <c r="D31" s="166">
        <v>25</v>
      </c>
      <c r="E31" s="167">
        <v>1095.3330000000001</v>
      </c>
      <c r="F31" s="167">
        <v>101613.3</v>
      </c>
      <c r="G31" s="164">
        <v>2.4196339999999998</v>
      </c>
      <c r="H31" s="165">
        <v>0.64002329999999996</v>
      </c>
      <c r="I31" s="166">
        <v>34</v>
      </c>
      <c r="J31" s="167">
        <v>1023.667</v>
      </c>
      <c r="K31" s="167">
        <v>423066.7</v>
      </c>
      <c r="L31" s="164">
        <v>10.58785</v>
      </c>
      <c r="M31" s="165">
        <v>0.6680912</v>
      </c>
      <c r="N31" s="166">
        <v>25</v>
      </c>
      <c r="O31" s="167">
        <v>6873</v>
      </c>
      <c r="P31" s="168">
        <v>649140</v>
      </c>
      <c r="Q31" s="165">
        <v>1.629146</v>
      </c>
      <c r="R31" s="165">
        <v>0.6235889</v>
      </c>
      <c r="S31" s="166">
        <v>22</v>
      </c>
      <c r="T31" s="167">
        <v>8120.6670000000004</v>
      </c>
      <c r="U31" s="168">
        <v>4984617</v>
      </c>
    </row>
    <row r="32" spans="1:28" x14ac:dyDescent="0.25">
      <c r="A32" s="163" t="s">
        <v>409</v>
      </c>
      <c r="B32" s="164">
        <v>8.9994510000000005</v>
      </c>
      <c r="C32" s="165">
        <v>0.59865270000000004</v>
      </c>
      <c r="D32" s="166">
        <v>33</v>
      </c>
      <c r="E32" s="167">
        <v>520.33330000000001</v>
      </c>
      <c r="F32" s="167">
        <v>57818.33</v>
      </c>
      <c r="G32" s="164">
        <v>2.5452900000000001</v>
      </c>
      <c r="H32" s="165">
        <v>0.673261</v>
      </c>
      <c r="I32" s="166">
        <v>32</v>
      </c>
      <c r="J32" s="167">
        <v>499</v>
      </c>
      <c r="K32" s="167">
        <v>196048.3</v>
      </c>
      <c r="L32" s="164">
        <v>9.8619789999999998</v>
      </c>
      <c r="M32" s="165">
        <v>0.62228859999999997</v>
      </c>
      <c r="N32" s="166">
        <v>26</v>
      </c>
      <c r="O32" s="167">
        <v>3082</v>
      </c>
      <c r="P32" s="168">
        <v>312513.3</v>
      </c>
      <c r="Q32" s="165">
        <v>1.3299780000000001</v>
      </c>
      <c r="R32" s="165">
        <v>0.50907619999999998</v>
      </c>
      <c r="S32" s="166">
        <v>27</v>
      </c>
      <c r="T32" s="167">
        <v>3514.3330000000001</v>
      </c>
      <c r="U32" s="168">
        <v>2642400</v>
      </c>
    </row>
    <row r="33" spans="1:28" x14ac:dyDescent="0.25">
      <c r="A33" s="163" t="s">
        <v>385</v>
      </c>
      <c r="B33" s="164">
        <v>11.437150000000001</v>
      </c>
      <c r="C33" s="165">
        <v>0.76081100000000002</v>
      </c>
      <c r="D33" s="166">
        <v>21</v>
      </c>
      <c r="E33" s="167">
        <v>508</v>
      </c>
      <c r="F33" s="167">
        <v>44416.66</v>
      </c>
      <c r="G33" s="164">
        <v>3.1408200000000002</v>
      </c>
      <c r="H33" s="165">
        <v>0.83078589999999997</v>
      </c>
      <c r="I33" s="166">
        <v>21</v>
      </c>
      <c r="J33" s="167">
        <v>668</v>
      </c>
      <c r="K33" s="167">
        <v>212683.3</v>
      </c>
      <c r="L33" s="164">
        <v>9.7614099999999997</v>
      </c>
      <c r="M33" s="165">
        <v>0.61594280000000001</v>
      </c>
      <c r="N33" s="166">
        <v>27</v>
      </c>
      <c r="O33" s="167">
        <v>3226.6669999999999</v>
      </c>
      <c r="P33" s="168">
        <v>330553.3</v>
      </c>
      <c r="Q33" s="165">
        <v>1.418428</v>
      </c>
      <c r="R33" s="165">
        <v>0.54293230000000003</v>
      </c>
      <c r="S33" s="166">
        <v>25</v>
      </c>
      <c r="T33" s="167">
        <v>3681</v>
      </c>
      <c r="U33" s="168">
        <v>2595127</v>
      </c>
    </row>
    <row r="34" spans="1:28" x14ac:dyDescent="0.25">
      <c r="A34" s="163" t="s">
        <v>402</v>
      </c>
      <c r="B34" s="164">
        <v>11.80246</v>
      </c>
      <c r="C34" s="165">
        <v>0.78511169999999997</v>
      </c>
      <c r="D34" s="166">
        <v>20</v>
      </c>
      <c r="E34" s="167">
        <v>551.66660000000002</v>
      </c>
      <c r="F34" s="167">
        <v>46741.67</v>
      </c>
      <c r="G34" s="164">
        <v>2.0971120000000001</v>
      </c>
      <c r="H34" s="165">
        <v>0.55471239999999999</v>
      </c>
      <c r="I34" s="166">
        <v>41</v>
      </c>
      <c r="J34" s="167">
        <v>455</v>
      </c>
      <c r="K34" s="167">
        <v>216965</v>
      </c>
      <c r="L34" s="164">
        <v>9.1566779999999994</v>
      </c>
      <c r="M34" s="165">
        <v>0.57778439999999998</v>
      </c>
      <c r="N34" s="166">
        <v>28</v>
      </c>
      <c r="O34" s="167">
        <v>2801.3330000000001</v>
      </c>
      <c r="P34" s="168">
        <v>305933.3</v>
      </c>
      <c r="Q34" s="165">
        <v>1.2765329999999999</v>
      </c>
      <c r="R34" s="165">
        <v>0.48861900000000003</v>
      </c>
      <c r="S34" s="166">
        <v>29</v>
      </c>
      <c r="T34" s="167">
        <v>3331.3330000000001</v>
      </c>
      <c r="U34" s="168">
        <v>2609673</v>
      </c>
    </row>
    <row r="35" spans="1:28" x14ac:dyDescent="0.25">
      <c r="A35" s="163" t="s">
        <v>376</v>
      </c>
      <c r="B35" s="164">
        <v>10.49939</v>
      </c>
      <c r="C35" s="165">
        <v>0.69843040000000001</v>
      </c>
      <c r="D35" s="166">
        <v>27</v>
      </c>
      <c r="E35" s="167">
        <v>301.00009999999997</v>
      </c>
      <c r="F35" s="167">
        <v>28668.33</v>
      </c>
      <c r="G35" s="164">
        <v>2.6947399999999999</v>
      </c>
      <c r="H35" s="165">
        <v>0.71279219999999999</v>
      </c>
      <c r="I35" s="166">
        <v>28</v>
      </c>
      <c r="J35" s="167">
        <v>260.66660000000002</v>
      </c>
      <c r="K35" s="167">
        <v>96731.66</v>
      </c>
      <c r="L35" s="164">
        <v>8.9813360000000007</v>
      </c>
      <c r="M35" s="165">
        <v>0.56672020000000001</v>
      </c>
      <c r="N35" s="166">
        <v>29</v>
      </c>
      <c r="O35" s="167">
        <v>1381</v>
      </c>
      <c r="P35" s="168">
        <v>153763.29999999999</v>
      </c>
      <c r="Q35" s="165">
        <v>1.2453700000000001</v>
      </c>
      <c r="R35" s="165">
        <v>0.47669089999999997</v>
      </c>
      <c r="S35" s="166">
        <v>30</v>
      </c>
      <c r="T35" s="167">
        <v>1633</v>
      </c>
      <c r="U35" s="168">
        <v>1311257</v>
      </c>
      <c r="X35" s="1"/>
      <c r="Y35" s="1"/>
      <c r="Z35" s="1"/>
      <c r="AA35" s="1"/>
      <c r="AB35" s="1"/>
    </row>
    <row r="36" spans="1:28" s="1" customFormat="1" x14ac:dyDescent="0.25">
      <c r="A36" s="163" t="s">
        <v>387</v>
      </c>
      <c r="B36" s="164">
        <v>9.9715760000000007</v>
      </c>
      <c r="C36" s="165">
        <v>0.66331949999999995</v>
      </c>
      <c r="D36" s="166">
        <v>29</v>
      </c>
      <c r="E36" s="167">
        <v>140.33330000000001</v>
      </c>
      <c r="F36" s="167">
        <v>14073.33</v>
      </c>
      <c r="G36" s="164">
        <v>2.5972040000000001</v>
      </c>
      <c r="H36" s="165">
        <v>0.68699290000000002</v>
      </c>
      <c r="I36" s="166">
        <v>31</v>
      </c>
      <c r="J36" s="167">
        <v>170.33330000000001</v>
      </c>
      <c r="K36" s="167">
        <v>65583.34</v>
      </c>
      <c r="L36" s="164">
        <v>8.8470119999999994</v>
      </c>
      <c r="M36" s="165">
        <v>0.55824450000000003</v>
      </c>
      <c r="N36" s="166">
        <v>30</v>
      </c>
      <c r="O36" s="167">
        <v>912.33330000000001</v>
      </c>
      <c r="P36" s="168">
        <v>103123.3</v>
      </c>
      <c r="Q36" s="165">
        <v>1.134447</v>
      </c>
      <c r="R36" s="165">
        <v>0.43423270000000003</v>
      </c>
      <c r="S36" s="166">
        <v>34</v>
      </c>
      <c r="T36" s="167">
        <v>1029</v>
      </c>
      <c r="U36" s="168">
        <v>907050</v>
      </c>
      <c r="X36"/>
      <c r="Y36"/>
      <c r="Z36"/>
      <c r="AA36"/>
      <c r="AB36"/>
    </row>
    <row r="37" spans="1:28" x14ac:dyDescent="0.25">
      <c r="A37" s="163" t="s">
        <v>374</v>
      </c>
      <c r="B37" s="164">
        <v>15.28748</v>
      </c>
      <c r="C37" s="165">
        <v>1.016939</v>
      </c>
      <c r="D37" s="166">
        <v>10</v>
      </c>
      <c r="E37" s="167">
        <v>875.66669999999999</v>
      </c>
      <c r="F37" s="167">
        <v>57280</v>
      </c>
      <c r="G37" s="164">
        <v>3.0699299999999998</v>
      </c>
      <c r="H37" s="165">
        <v>0.8120347</v>
      </c>
      <c r="I37" s="166">
        <v>22</v>
      </c>
      <c r="J37" s="167">
        <v>668.66650000000004</v>
      </c>
      <c r="K37" s="167">
        <v>217811.7</v>
      </c>
      <c r="L37" s="164">
        <v>8.8208680000000008</v>
      </c>
      <c r="M37" s="165">
        <v>0.55659479999999995</v>
      </c>
      <c r="N37" s="166">
        <v>31</v>
      </c>
      <c r="O37" s="167">
        <v>2843.3330000000001</v>
      </c>
      <c r="P37" s="168">
        <v>322341.7</v>
      </c>
      <c r="Q37" s="165">
        <v>1.223889</v>
      </c>
      <c r="R37" s="165">
        <v>0.46846850000000001</v>
      </c>
      <c r="S37" s="166">
        <v>31</v>
      </c>
      <c r="T37" s="167">
        <v>3384</v>
      </c>
      <c r="U37" s="168">
        <v>2764957</v>
      </c>
    </row>
    <row r="38" spans="1:28" x14ac:dyDescent="0.25">
      <c r="A38" s="163" t="s">
        <v>365</v>
      </c>
      <c r="B38" s="164">
        <v>7.3991210000000001</v>
      </c>
      <c r="C38" s="165">
        <v>0.4921972</v>
      </c>
      <c r="D38" s="166">
        <v>42</v>
      </c>
      <c r="E38" s="167">
        <v>507.00009999999997</v>
      </c>
      <c r="F38" s="167">
        <v>68521.67</v>
      </c>
      <c r="G38" s="164">
        <v>1.8465499999999999</v>
      </c>
      <c r="H38" s="165">
        <v>0.48843550000000002</v>
      </c>
      <c r="I38" s="166">
        <v>45</v>
      </c>
      <c r="J38" s="167">
        <v>287</v>
      </c>
      <c r="K38" s="167">
        <v>155425</v>
      </c>
      <c r="L38" s="164">
        <v>8.7468660000000007</v>
      </c>
      <c r="M38" s="165">
        <v>0.55192529999999995</v>
      </c>
      <c r="N38" s="166">
        <v>32</v>
      </c>
      <c r="O38" s="167">
        <v>2732.6669999999999</v>
      </c>
      <c r="P38" s="168">
        <v>312416.7</v>
      </c>
      <c r="Q38" s="165">
        <v>1.566988</v>
      </c>
      <c r="R38" s="165">
        <v>0.59979660000000001</v>
      </c>
      <c r="S38" s="166">
        <v>24</v>
      </c>
      <c r="T38" s="167">
        <v>3428</v>
      </c>
      <c r="U38" s="168">
        <v>2187637</v>
      </c>
    </row>
    <row r="39" spans="1:28" x14ac:dyDescent="0.25">
      <c r="A39" s="163" t="s">
        <v>388</v>
      </c>
      <c r="B39" s="164">
        <v>8.5946149999999992</v>
      </c>
      <c r="C39" s="165">
        <v>0.57172259999999997</v>
      </c>
      <c r="D39" s="166">
        <v>36</v>
      </c>
      <c r="E39" s="167">
        <v>155.33330000000001</v>
      </c>
      <c r="F39" s="167">
        <v>18073.330000000002</v>
      </c>
      <c r="G39" s="164">
        <v>3.402158</v>
      </c>
      <c r="H39" s="165">
        <v>0.89991330000000003</v>
      </c>
      <c r="I39" s="166">
        <v>19</v>
      </c>
      <c r="J39" s="167">
        <v>188.66669999999999</v>
      </c>
      <c r="K39" s="167">
        <v>55455</v>
      </c>
      <c r="L39" s="164">
        <v>8.3410489999999999</v>
      </c>
      <c r="M39" s="165">
        <v>0.52631839999999996</v>
      </c>
      <c r="N39" s="166">
        <v>33</v>
      </c>
      <c r="O39" s="167">
        <v>735.66669999999999</v>
      </c>
      <c r="P39" s="168">
        <v>88198.34</v>
      </c>
      <c r="Q39" s="165">
        <v>0.96079579999999998</v>
      </c>
      <c r="R39" s="165">
        <v>0.36776419999999999</v>
      </c>
      <c r="S39" s="166">
        <v>37</v>
      </c>
      <c r="T39" s="167">
        <v>1074</v>
      </c>
      <c r="U39" s="168">
        <v>1117823</v>
      </c>
    </row>
    <row r="40" spans="1:28" x14ac:dyDescent="0.25">
      <c r="A40" s="163" t="s">
        <v>404</v>
      </c>
      <c r="B40" s="164">
        <v>9.7165060000000008</v>
      </c>
      <c r="C40" s="165">
        <v>0.64635200000000004</v>
      </c>
      <c r="D40" s="166">
        <v>31</v>
      </c>
      <c r="E40" s="167">
        <v>283.33330000000001</v>
      </c>
      <c r="F40" s="167">
        <v>29160</v>
      </c>
      <c r="G40" s="164">
        <v>1.604325</v>
      </c>
      <c r="H40" s="165">
        <v>0.42436390000000002</v>
      </c>
      <c r="I40" s="166">
        <v>48</v>
      </c>
      <c r="J40" s="167">
        <v>122.66670000000001</v>
      </c>
      <c r="K40" s="167">
        <v>76460</v>
      </c>
      <c r="L40" s="164">
        <v>7.5131589999999999</v>
      </c>
      <c r="M40" s="165">
        <v>0.47407870000000002</v>
      </c>
      <c r="N40" s="166">
        <v>34</v>
      </c>
      <c r="O40" s="167">
        <v>1042</v>
      </c>
      <c r="P40" s="168">
        <v>138690</v>
      </c>
      <c r="Q40" s="165">
        <v>1.1808209999999999</v>
      </c>
      <c r="R40" s="165">
        <v>0.45198349999999998</v>
      </c>
      <c r="S40" s="166">
        <v>32</v>
      </c>
      <c r="T40" s="167">
        <v>1383.6669999999999</v>
      </c>
      <c r="U40" s="168">
        <v>1171783</v>
      </c>
    </row>
    <row r="41" spans="1:28" x14ac:dyDescent="0.25">
      <c r="A41" s="163" t="s">
        <v>394</v>
      </c>
      <c r="B41" s="164">
        <v>7.8513359999999999</v>
      </c>
      <c r="C41" s="165">
        <v>0.52227900000000005</v>
      </c>
      <c r="D41" s="166">
        <v>40</v>
      </c>
      <c r="E41" s="167">
        <v>56.33334</v>
      </c>
      <c r="F41" s="167">
        <v>7175</v>
      </c>
      <c r="G41" s="164">
        <v>4.9683330000000003</v>
      </c>
      <c r="H41" s="165">
        <v>1.3141860000000001</v>
      </c>
      <c r="I41" s="166">
        <v>6</v>
      </c>
      <c r="J41" s="167">
        <v>134.66669999999999</v>
      </c>
      <c r="K41" s="167">
        <v>27105</v>
      </c>
      <c r="L41" s="164">
        <v>7.2936199999999998</v>
      </c>
      <c r="M41" s="165">
        <v>0.46022580000000002</v>
      </c>
      <c r="N41" s="166">
        <v>35</v>
      </c>
      <c r="O41" s="167">
        <v>298.33330000000001</v>
      </c>
      <c r="P41" s="168">
        <v>40903.33</v>
      </c>
      <c r="Q41" s="165">
        <v>0.96583319999999995</v>
      </c>
      <c r="R41" s="165">
        <v>0.36969239999999998</v>
      </c>
      <c r="S41" s="166">
        <v>36</v>
      </c>
      <c r="T41" s="167">
        <v>364</v>
      </c>
      <c r="U41" s="168">
        <v>376876.7</v>
      </c>
    </row>
    <row r="42" spans="1:28" x14ac:dyDescent="0.25">
      <c r="A42" s="163" t="s">
        <v>377</v>
      </c>
      <c r="B42" s="164">
        <v>8.1465920000000001</v>
      </c>
      <c r="C42" s="165">
        <v>0.5419197</v>
      </c>
      <c r="D42" s="166">
        <v>38</v>
      </c>
      <c r="E42" s="167">
        <v>232.66669999999999</v>
      </c>
      <c r="F42" s="167">
        <v>28560</v>
      </c>
      <c r="G42" s="164">
        <v>2.3788170000000002</v>
      </c>
      <c r="H42" s="165">
        <v>0.62922679999999998</v>
      </c>
      <c r="I42" s="166">
        <v>36</v>
      </c>
      <c r="J42" s="167">
        <v>336</v>
      </c>
      <c r="K42" s="167">
        <v>141246.70000000001</v>
      </c>
      <c r="L42" s="164">
        <v>6.4147569999999998</v>
      </c>
      <c r="M42" s="165">
        <v>0.40476970000000001</v>
      </c>
      <c r="N42" s="166">
        <v>36</v>
      </c>
      <c r="O42" s="167">
        <v>1267</v>
      </c>
      <c r="P42" s="168">
        <v>197513.3</v>
      </c>
      <c r="Q42" s="165">
        <v>0.89399419999999996</v>
      </c>
      <c r="R42" s="165">
        <v>0.34219460000000002</v>
      </c>
      <c r="S42" s="166">
        <v>38</v>
      </c>
      <c r="T42" s="167">
        <v>1553.6669999999999</v>
      </c>
      <c r="U42" s="168">
        <v>1737893</v>
      </c>
    </row>
    <row r="43" spans="1:28" x14ac:dyDescent="0.25">
      <c r="A43" s="95" t="s">
        <v>379</v>
      </c>
      <c r="B43" s="55">
        <v>4.4511729999999998</v>
      </c>
      <c r="C43" s="54">
        <v>0.29609659999999999</v>
      </c>
      <c r="D43" s="34">
        <v>48</v>
      </c>
      <c r="E43" s="37">
        <v>49</v>
      </c>
      <c r="F43" s="37">
        <v>11008.33</v>
      </c>
      <c r="G43" s="55">
        <v>2.9569619999999999</v>
      </c>
      <c r="H43" s="54">
        <v>0.78215319999999999</v>
      </c>
      <c r="I43" s="34">
        <v>23</v>
      </c>
      <c r="J43" s="37">
        <v>142.33330000000001</v>
      </c>
      <c r="K43" s="37">
        <v>48135</v>
      </c>
      <c r="L43" s="55">
        <v>6.237444</v>
      </c>
      <c r="M43" s="54">
        <v>0.39358140000000003</v>
      </c>
      <c r="N43" s="34">
        <v>37</v>
      </c>
      <c r="O43" s="37">
        <v>424.33330000000001</v>
      </c>
      <c r="P43" s="38">
        <v>68030</v>
      </c>
      <c r="Q43" s="54">
        <v>0.88688480000000003</v>
      </c>
      <c r="R43" s="54">
        <v>0.33947329999999998</v>
      </c>
      <c r="S43" s="34">
        <v>39</v>
      </c>
      <c r="T43" s="37">
        <v>512.66669999999999</v>
      </c>
      <c r="U43" s="38">
        <v>578053.30000000005</v>
      </c>
    </row>
    <row r="44" spans="1:28" x14ac:dyDescent="0.25">
      <c r="A44" s="163" t="s">
        <v>371</v>
      </c>
      <c r="B44" s="164">
        <v>10.94017</v>
      </c>
      <c r="C44" s="165">
        <v>0.72775140000000005</v>
      </c>
      <c r="D44" s="166">
        <v>23</v>
      </c>
      <c r="E44" s="167">
        <v>128</v>
      </c>
      <c r="F44" s="167">
        <v>11700</v>
      </c>
      <c r="G44" s="164">
        <v>2.2129880000000002</v>
      </c>
      <c r="H44" s="165">
        <v>0.58536290000000002</v>
      </c>
      <c r="I44" s="166">
        <v>40</v>
      </c>
      <c r="J44" s="167">
        <v>76.333340000000007</v>
      </c>
      <c r="K44" s="167">
        <v>34493.339999999997</v>
      </c>
      <c r="L44" s="164">
        <v>6.1876249999999997</v>
      </c>
      <c r="M44" s="165">
        <v>0.3904378</v>
      </c>
      <c r="N44" s="166">
        <v>38</v>
      </c>
      <c r="O44" s="167">
        <v>341</v>
      </c>
      <c r="P44" s="168">
        <v>55110</v>
      </c>
      <c r="Q44" s="165">
        <v>1.143311</v>
      </c>
      <c r="R44" s="165">
        <v>0.43762570000000001</v>
      </c>
      <c r="S44" s="166">
        <v>33</v>
      </c>
      <c r="T44" s="167">
        <v>662</v>
      </c>
      <c r="U44" s="168">
        <v>579020</v>
      </c>
    </row>
    <row r="45" spans="1:28" x14ac:dyDescent="0.25">
      <c r="A45" s="163" t="s">
        <v>396</v>
      </c>
      <c r="B45" s="164">
        <v>8.7704219999999999</v>
      </c>
      <c r="C45" s="165">
        <v>0.58341750000000003</v>
      </c>
      <c r="D45" s="166">
        <v>35</v>
      </c>
      <c r="E45" s="167">
        <v>289</v>
      </c>
      <c r="F45" s="167">
        <v>32951.67</v>
      </c>
      <c r="G45" s="164">
        <v>1.8786389999999999</v>
      </c>
      <c r="H45" s="165">
        <v>0.49692330000000001</v>
      </c>
      <c r="I45" s="166">
        <v>43</v>
      </c>
      <c r="J45" s="167">
        <v>208.66659999999999</v>
      </c>
      <c r="K45" s="167">
        <v>111073.3</v>
      </c>
      <c r="L45" s="164">
        <v>5.8404509999999998</v>
      </c>
      <c r="M45" s="165">
        <v>0.3685312</v>
      </c>
      <c r="N45" s="166">
        <v>39</v>
      </c>
      <c r="O45" s="167">
        <v>974.33330000000001</v>
      </c>
      <c r="P45" s="168">
        <v>166825</v>
      </c>
      <c r="Q45" s="165">
        <v>0.86637169999999997</v>
      </c>
      <c r="R45" s="165">
        <v>0.33162150000000001</v>
      </c>
      <c r="S45" s="166">
        <v>41</v>
      </c>
      <c r="T45" s="167">
        <v>1303</v>
      </c>
      <c r="U45" s="168">
        <v>1503973</v>
      </c>
      <c r="X45" s="1"/>
      <c r="Y45" s="1"/>
      <c r="Z45" s="1"/>
      <c r="AA45" s="1"/>
      <c r="AB45" s="1"/>
    </row>
    <row r="46" spans="1:28" s="1" customFormat="1" x14ac:dyDescent="0.25">
      <c r="A46" s="163" t="s">
        <v>372</v>
      </c>
      <c r="B46" s="164">
        <v>10.814640000000001</v>
      </c>
      <c r="C46" s="165">
        <v>0.71940119999999996</v>
      </c>
      <c r="D46" s="166">
        <v>24</v>
      </c>
      <c r="E46" s="167">
        <v>203.33330000000001</v>
      </c>
      <c r="F46" s="167">
        <v>18801.669999999998</v>
      </c>
      <c r="G46" s="164">
        <v>1.1479839999999999</v>
      </c>
      <c r="H46" s="165">
        <v>0.30365599999999998</v>
      </c>
      <c r="I46" s="166">
        <v>50</v>
      </c>
      <c r="J46" s="167">
        <v>50.33334</v>
      </c>
      <c r="K46" s="167">
        <v>43845</v>
      </c>
      <c r="L46" s="164">
        <v>5.6697850000000001</v>
      </c>
      <c r="M46" s="165">
        <v>0.35776219999999997</v>
      </c>
      <c r="N46" s="166">
        <v>40</v>
      </c>
      <c r="O46" s="167">
        <v>428.33330000000001</v>
      </c>
      <c r="P46" s="168">
        <v>75546.66</v>
      </c>
      <c r="Q46" s="165">
        <v>0.83201760000000002</v>
      </c>
      <c r="R46" s="165">
        <v>0.31847180000000003</v>
      </c>
      <c r="S46" s="166">
        <v>44</v>
      </c>
      <c r="T46" s="167">
        <v>495.33330000000001</v>
      </c>
      <c r="U46" s="168">
        <v>595340</v>
      </c>
      <c r="X46"/>
      <c r="Y46"/>
      <c r="Z46"/>
      <c r="AA46"/>
      <c r="AB46"/>
    </row>
    <row r="47" spans="1:28" x14ac:dyDescent="0.25">
      <c r="A47" s="163" t="s">
        <v>391</v>
      </c>
      <c r="B47" s="164">
        <v>7.3975869999999997</v>
      </c>
      <c r="C47" s="165">
        <v>0.49209510000000001</v>
      </c>
      <c r="D47" s="166">
        <v>43</v>
      </c>
      <c r="E47" s="167">
        <v>186</v>
      </c>
      <c r="F47" s="167">
        <v>25143.33</v>
      </c>
      <c r="G47" s="164">
        <v>3.8370639999999998</v>
      </c>
      <c r="H47" s="165">
        <v>1.0149509999999999</v>
      </c>
      <c r="I47" s="166">
        <v>15</v>
      </c>
      <c r="J47" s="167">
        <v>230</v>
      </c>
      <c r="K47" s="167">
        <v>59941.67</v>
      </c>
      <c r="L47" s="164">
        <v>5.6662460000000001</v>
      </c>
      <c r="M47" s="165">
        <v>0.35753889999999999</v>
      </c>
      <c r="N47" s="166">
        <v>41</v>
      </c>
      <c r="O47" s="167">
        <v>561.66669999999999</v>
      </c>
      <c r="P47" s="168">
        <v>99125</v>
      </c>
      <c r="Q47" s="165">
        <v>0.9733541</v>
      </c>
      <c r="R47" s="165">
        <v>0.37257119999999999</v>
      </c>
      <c r="S47" s="166">
        <v>35</v>
      </c>
      <c r="T47" s="167">
        <v>755.66669999999999</v>
      </c>
      <c r="U47" s="168">
        <v>776353.3</v>
      </c>
    </row>
    <row r="48" spans="1:28" x14ac:dyDescent="0.25">
      <c r="A48" s="163" t="s">
        <v>400</v>
      </c>
      <c r="B48" s="164">
        <v>7.3101039999999999</v>
      </c>
      <c r="C48" s="165">
        <v>0.48627569999999998</v>
      </c>
      <c r="D48" s="166">
        <v>44</v>
      </c>
      <c r="E48" s="167">
        <v>307</v>
      </c>
      <c r="F48" s="167">
        <v>41996.66</v>
      </c>
      <c r="G48" s="164">
        <v>1.8144149999999999</v>
      </c>
      <c r="H48" s="165">
        <v>0.47993550000000001</v>
      </c>
      <c r="I48" s="166">
        <v>47</v>
      </c>
      <c r="J48" s="167">
        <v>242.33330000000001</v>
      </c>
      <c r="K48" s="167">
        <v>133560</v>
      </c>
      <c r="L48" s="164">
        <v>5.424963</v>
      </c>
      <c r="M48" s="165">
        <v>0.34231400000000001</v>
      </c>
      <c r="N48" s="166">
        <v>42</v>
      </c>
      <c r="O48" s="167">
        <v>1107</v>
      </c>
      <c r="P48" s="168">
        <v>204056.7</v>
      </c>
      <c r="Q48" s="165">
        <v>0.85849989999999998</v>
      </c>
      <c r="R48" s="165">
        <v>0.32860840000000002</v>
      </c>
      <c r="S48" s="166">
        <v>42</v>
      </c>
      <c r="T48" s="167">
        <v>1521.3330000000001</v>
      </c>
      <c r="U48" s="168">
        <v>1772083</v>
      </c>
    </row>
    <row r="49" spans="1:28" x14ac:dyDescent="0.25">
      <c r="A49" s="163" t="s">
        <v>401</v>
      </c>
      <c r="B49" s="164">
        <v>7.4542909999999996</v>
      </c>
      <c r="C49" s="165">
        <v>0.49586710000000001</v>
      </c>
      <c r="D49" s="166">
        <v>41</v>
      </c>
      <c r="E49" s="167">
        <v>53.000010000000003</v>
      </c>
      <c r="F49" s="167">
        <v>7110</v>
      </c>
      <c r="G49" s="164">
        <v>2.4374600000000002</v>
      </c>
      <c r="H49" s="165">
        <v>0.64473860000000005</v>
      </c>
      <c r="I49" s="166">
        <v>33</v>
      </c>
      <c r="J49" s="167">
        <v>76</v>
      </c>
      <c r="K49" s="167">
        <v>31180</v>
      </c>
      <c r="L49" s="164">
        <v>5.2080979999999997</v>
      </c>
      <c r="M49" s="165">
        <v>0.32862989999999997</v>
      </c>
      <c r="N49" s="166">
        <v>43</v>
      </c>
      <c r="O49" s="167">
        <v>230.66669999999999</v>
      </c>
      <c r="P49" s="168">
        <v>44290</v>
      </c>
      <c r="Q49" s="165">
        <v>0.68366499999999997</v>
      </c>
      <c r="R49" s="165">
        <v>0.26168669999999999</v>
      </c>
      <c r="S49" s="166">
        <v>46</v>
      </c>
      <c r="T49" s="167">
        <v>268.66669999999999</v>
      </c>
      <c r="U49" s="168">
        <v>392980</v>
      </c>
    </row>
    <row r="50" spans="1:28" x14ac:dyDescent="0.25">
      <c r="A50" s="95" t="s">
        <v>405</v>
      </c>
      <c r="B50" s="55">
        <v>8.9937109999999993</v>
      </c>
      <c r="C50" s="54">
        <v>0.59827090000000005</v>
      </c>
      <c r="D50" s="34">
        <v>34</v>
      </c>
      <c r="E50" s="37">
        <v>47.66666</v>
      </c>
      <c r="F50" s="37">
        <v>5300</v>
      </c>
      <c r="G50" s="55">
        <v>2.2531289999999999</v>
      </c>
      <c r="H50" s="54">
        <v>0.59598079999999998</v>
      </c>
      <c r="I50" s="34">
        <v>39</v>
      </c>
      <c r="J50" s="37">
        <v>54</v>
      </c>
      <c r="K50" s="37">
        <v>23966.67</v>
      </c>
      <c r="L50" s="55">
        <v>5.1764049999999999</v>
      </c>
      <c r="M50" s="54">
        <v>0.32662999999999998</v>
      </c>
      <c r="N50" s="34">
        <v>44</v>
      </c>
      <c r="O50" s="37">
        <v>186.33330000000001</v>
      </c>
      <c r="P50" s="38">
        <v>35996.67</v>
      </c>
      <c r="Q50" s="54">
        <v>0.87164960000000002</v>
      </c>
      <c r="R50" s="54">
        <v>0.33364169999999999</v>
      </c>
      <c r="S50" s="34">
        <v>40</v>
      </c>
      <c r="T50" s="37">
        <v>253.33330000000001</v>
      </c>
      <c r="U50" s="38">
        <v>290636.7</v>
      </c>
    </row>
    <row r="51" spans="1:28" x14ac:dyDescent="0.25">
      <c r="A51" s="163" t="s">
        <v>378</v>
      </c>
      <c r="B51" s="164">
        <v>8.3517930000000007</v>
      </c>
      <c r="C51" s="165">
        <v>0.55556989999999995</v>
      </c>
      <c r="D51" s="166">
        <v>37</v>
      </c>
      <c r="E51" s="167">
        <v>339.33330000000001</v>
      </c>
      <c r="F51" s="167">
        <v>40630</v>
      </c>
      <c r="G51" s="164">
        <v>2.0325060000000001</v>
      </c>
      <c r="H51" s="165">
        <v>0.53762299999999996</v>
      </c>
      <c r="I51" s="166">
        <v>42</v>
      </c>
      <c r="J51" s="167">
        <v>280.33330000000001</v>
      </c>
      <c r="K51" s="167">
        <v>137925</v>
      </c>
      <c r="L51" s="164">
        <v>4.9690279999999998</v>
      </c>
      <c r="M51" s="165">
        <v>0.31354460000000001</v>
      </c>
      <c r="N51" s="166">
        <v>45</v>
      </c>
      <c r="O51" s="167">
        <v>980</v>
      </c>
      <c r="P51" s="168">
        <v>197221.7</v>
      </c>
      <c r="Q51" s="165">
        <v>0.85492760000000001</v>
      </c>
      <c r="R51" s="165">
        <v>0.327241</v>
      </c>
      <c r="S51" s="166">
        <v>43</v>
      </c>
      <c r="T51" s="167">
        <v>1579</v>
      </c>
      <c r="U51" s="168">
        <v>1846940</v>
      </c>
      <c r="X51" s="1"/>
      <c r="Y51" s="1"/>
      <c r="Z51" s="1"/>
      <c r="AA51" s="1"/>
      <c r="AB51" s="1"/>
    </row>
    <row r="52" spans="1:28" s="1" customFormat="1" x14ac:dyDescent="0.25">
      <c r="A52" s="163" t="s">
        <v>360</v>
      </c>
      <c r="B52" s="164">
        <v>6.8962969999999997</v>
      </c>
      <c r="C52" s="165">
        <v>0.45874880000000001</v>
      </c>
      <c r="D52" s="166">
        <v>46</v>
      </c>
      <c r="E52" s="167">
        <v>311.33330000000001</v>
      </c>
      <c r="F52" s="167">
        <v>45145</v>
      </c>
      <c r="G52" s="164">
        <v>2.380582</v>
      </c>
      <c r="H52" s="165">
        <v>0.62969370000000002</v>
      </c>
      <c r="I52" s="166">
        <v>35</v>
      </c>
      <c r="J52" s="167">
        <v>331.66669999999999</v>
      </c>
      <c r="K52" s="167">
        <v>139321.70000000001</v>
      </c>
      <c r="L52" s="164">
        <v>4.5480559999999999</v>
      </c>
      <c r="M52" s="165">
        <v>0.28698129999999999</v>
      </c>
      <c r="N52" s="166">
        <v>46</v>
      </c>
      <c r="O52" s="167">
        <v>1006.667</v>
      </c>
      <c r="P52" s="168">
        <v>221340</v>
      </c>
      <c r="Q52" s="165">
        <v>0.74081560000000002</v>
      </c>
      <c r="R52" s="165">
        <v>0.28356229999999999</v>
      </c>
      <c r="S52" s="166">
        <v>45</v>
      </c>
      <c r="T52" s="167">
        <v>1343.6669999999999</v>
      </c>
      <c r="U52" s="168">
        <v>1813767</v>
      </c>
      <c r="X52"/>
      <c r="Y52"/>
      <c r="Z52"/>
      <c r="AA52"/>
      <c r="AB52"/>
    </row>
    <row r="53" spans="1:28" x14ac:dyDescent="0.25">
      <c r="A53" s="163" t="s">
        <v>408</v>
      </c>
      <c r="B53" s="164">
        <v>5.5314540000000001</v>
      </c>
      <c r="C53" s="165">
        <v>0.36795800000000001</v>
      </c>
      <c r="D53" s="166">
        <v>47</v>
      </c>
      <c r="E53" s="167">
        <v>68.000010000000003</v>
      </c>
      <c r="F53" s="167">
        <v>12293.33</v>
      </c>
      <c r="G53" s="164">
        <v>2.930723</v>
      </c>
      <c r="H53" s="165">
        <v>0.77521289999999998</v>
      </c>
      <c r="I53" s="166">
        <v>25</v>
      </c>
      <c r="J53" s="167">
        <v>178.66669999999999</v>
      </c>
      <c r="K53" s="167">
        <v>60963.34</v>
      </c>
      <c r="L53" s="164">
        <v>4.1398830000000002</v>
      </c>
      <c r="M53" s="165">
        <v>0.26122570000000001</v>
      </c>
      <c r="N53" s="166">
        <v>47</v>
      </c>
      <c r="O53" s="167">
        <v>341.33330000000001</v>
      </c>
      <c r="P53" s="168">
        <v>82450</v>
      </c>
      <c r="Q53" s="165">
        <v>0.58933950000000002</v>
      </c>
      <c r="R53" s="165">
        <v>0.2255817</v>
      </c>
      <c r="S53" s="166">
        <v>48</v>
      </c>
      <c r="T53" s="167">
        <v>412.33330000000001</v>
      </c>
      <c r="U53" s="168">
        <v>699653.3</v>
      </c>
    </row>
    <row r="54" spans="1:28" x14ac:dyDescent="0.25">
      <c r="A54" s="163" t="s">
        <v>384</v>
      </c>
      <c r="B54" s="164">
        <v>8.0239170000000009</v>
      </c>
      <c r="C54" s="165">
        <v>0.53375919999999999</v>
      </c>
      <c r="D54" s="166">
        <v>39</v>
      </c>
      <c r="E54" s="167">
        <v>138.66669999999999</v>
      </c>
      <c r="F54" s="167">
        <v>17281.669999999998</v>
      </c>
      <c r="G54" s="164">
        <v>1.851888</v>
      </c>
      <c r="H54" s="165">
        <v>0.48984749999999999</v>
      </c>
      <c r="I54" s="166">
        <v>44</v>
      </c>
      <c r="J54" s="167">
        <v>158.33330000000001</v>
      </c>
      <c r="K54" s="167">
        <v>85498.34</v>
      </c>
      <c r="L54" s="164">
        <v>3.7593540000000001</v>
      </c>
      <c r="M54" s="165">
        <v>0.23721439999999999</v>
      </c>
      <c r="N54" s="166">
        <v>48</v>
      </c>
      <c r="O54" s="167">
        <v>420.33330000000001</v>
      </c>
      <c r="P54" s="168">
        <v>111810</v>
      </c>
      <c r="Q54" s="165">
        <v>0.55050030000000005</v>
      </c>
      <c r="R54" s="165">
        <v>0.21071519999999999</v>
      </c>
      <c r="S54" s="166">
        <v>49</v>
      </c>
      <c r="T54" s="167">
        <v>591.66669999999999</v>
      </c>
      <c r="U54" s="168">
        <v>1074780</v>
      </c>
    </row>
    <row r="55" spans="1:28" x14ac:dyDescent="0.25">
      <c r="A55" s="163" t="s">
        <v>410</v>
      </c>
      <c r="B55" s="164">
        <v>4.4105850000000002</v>
      </c>
      <c r="C55" s="165">
        <v>0.29339670000000001</v>
      </c>
      <c r="D55" s="166">
        <v>49</v>
      </c>
      <c r="E55" s="167">
        <v>36.666670000000003</v>
      </c>
      <c r="F55" s="167">
        <v>8313.3340000000007</v>
      </c>
      <c r="G55" s="164">
        <v>1.8387549999999999</v>
      </c>
      <c r="H55" s="165">
        <v>0.48637360000000002</v>
      </c>
      <c r="I55" s="166">
        <v>46</v>
      </c>
      <c r="J55" s="167">
        <v>30.33333</v>
      </c>
      <c r="K55" s="167">
        <v>16496.669999999998</v>
      </c>
      <c r="L55" s="164">
        <v>3.0533410000000001</v>
      </c>
      <c r="M55" s="165">
        <v>0.19266520000000001</v>
      </c>
      <c r="N55" s="166">
        <v>49</v>
      </c>
      <c r="O55" s="167">
        <v>83</v>
      </c>
      <c r="P55" s="168">
        <v>27183.33</v>
      </c>
      <c r="Q55" s="165">
        <v>0.42777749999999998</v>
      </c>
      <c r="R55" s="165">
        <v>0.16374059999999999</v>
      </c>
      <c r="S55" s="166">
        <v>50</v>
      </c>
      <c r="T55" s="167">
        <v>117</v>
      </c>
      <c r="U55" s="168">
        <v>273506.7</v>
      </c>
    </row>
    <row r="56" spans="1:28" x14ac:dyDescent="0.25">
      <c r="A56" s="163" t="s">
        <v>361</v>
      </c>
      <c r="B56" s="164">
        <v>4.0137049999999999</v>
      </c>
      <c r="C56" s="165">
        <v>0.26699580000000001</v>
      </c>
      <c r="D56" s="166">
        <v>50</v>
      </c>
      <c r="E56" s="167">
        <v>54.66666</v>
      </c>
      <c r="F56" s="167">
        <v>13620</v>
      </c>
      <c r="G56" s="164">
        <v>1.6022940000000001</v>
      </c>
      <c r="H56" s="165">
        <v>0.4238267</v>
      </c>
      <c r="I56" s="166">
        <v>49</v>
      </c>
      <c r="J56" s="167">
        <v>31.66667</v>
      </c>
      <c r="K56" s="167">
        <v>19763.330000000002</v>
      </c>
      <c r="L56" s="164">
        <v>3.0216449999999999</v>
      </c>
      <c r="M56" s="165">
        <v>0.1906651</v>
      </c>
      <c r="N56" s="166">
        <v>50</v>
      </c>
      <c r="O56" s="167">
        <v>116.33329999999999</v>
      </c>
      <c r="P56" s="168">
        <v>38500</v>
      </c>
      <c r="Q56" s="165">
        <v>0.66707810000000001</v>
      </c>
      <c r="R56" s="165">
        <v>0.2553378</v>
      </c>
      <c r="S56" s="166">
        <v>47</v>
      </c>
      <c r="T56" s="167">
        <v>209</v>
      </c>
      <c r="U56" s="168">
        <v>313306.7</v>
      </c>
    </row>
    <row r="57" spans="1:28" x14ac:dyDescent="0.25">
      <c r="A57" s="172" t="s">
        <v>386</v>
      </c>
      <c r="B57" s="173">
        <v>2.4286270000000001</v>
      </c>
      <c r="C57" s="174">
        <v>0.1615547</v>
      </c>
      <c r="D57" s="175">
        <v>51</v>
      </c>
      <c r="E57" s="176">
        <v>31.33333</v>
      </c>
      <c r="F57" s="176">
        <v>12901.67</v>
      </c>
      <c r="G57" s="173">
        <v>1.004972</v>
      </c>
      <c r="H57" s="174">
        <v>0.26582749999999999</v>
      </c>
      <c r="I57" s="175">
        <v>51</v>
      </c>
      <c r="J57" s="176">
        <v>31.33334</v>
      </c>
      <c r="K57" s="176">
        <v>31178.33</v>
      </c>
      <c r="L57" s="173">
        <v>2.0624009999999999</v>
      </c>
      <c r="M57" s="174">
        <v>0.130137</v>
      </c>
      <c r="N57" s="175">
        <v>51</v>
      </c>
      <c r="O57" s="176">
        <v>104</v>
      </c>
      <c r="P57" s="177">
        <v>50426.67</v>
      </c>
      <c r="Q57" s="174">
        <v>0.31362390000000001</v>
      </c>
      <c r="R57" s="174">
        <v>0.120046</v>
      </c>
      <c r="S57" s="175">
        <v>51</v>
      </c>
      <c r="T57" s="176">
        <v>134</v>
      </c>
      <c r="U57" s="177">
        <v>427263.3</v>
      </c>
    </row>
    <row r="58" spans="1:28" x14ac:dyDescent="0.25">
      <c r="A58" s="6"/>
      <c r="B58" s="6"/>
      <c r="C58" s="6"/>
      <c r="D58" s="6"/>
      <c r="E58" s="6"/>
      <c r="F58" s="6"/>
      <c r="G58" s="6"/>
      <c r="H58" s="6"/>
      <c r="I58" s="6"/>
      <c r="J58" s="6"/>
      <c r="K58" s="6"/>
      <c r="L58" s="6"/>
      <c r="M58" s="6"/>
      <c r="N58" s="6"/>
      <c r="O58" s="6"/>
      <c r="P58" s="6"/>
      <c r="Q58" s="6"/>
      <c r="R58" s="6"/>
      <c r="S58" s="6"/>
      <c r="T58" s="6"/>
      <c r="U58" s="6"/>
    </row>
    <row r="59" spans="1:28" ht="36" customHeight="1" x14ac:dyDescent="0.25">
      <c r="A59" s="216" t="s">
        <v>531</v>
      </c>
      <c r="B59" s="216"/>
      <c r="C59" s="216"/>
      <c r="D59" s="216"/>
      <c r="E59" s="216"/>
      <c r="F59" s="216"/>
      <c r="G59" s="216"/>
      <c r="H59" s="216"/>
      <c r="I59" s="216"/>
      <c r="J59" s="216"/>
      <c r="K59" s="216"/>
      <c r="L59" s="6"/>
      <c r="M59" s="6"/>
      <c r="N59" s="6"/>
      <c r="O59" s="6"/>
      <c r="P59" s="6"/>
      <c r="Q59" s="6"/>
      <c r="R59" s="6"/>
      <c r="S59" s="6"/>
      <c r="T59" s="6"/>
      <c r="U59" s="6"/>
    </row>
    <row r="60" spans="1:28" x14ac:dyDescent="0.25">
      <c r="A60" s="6"/>
      <c r="B60" s="6"/>
      <c r="C60" s="6"/>
      <c r="D60" s="6"/>
      <c r="E60" s="6"/>
      <c r="F60" s="6"/>
      <c r="G60" s="6"/>
      <c r="H60" s="6"/>
      <c r="I60" s="6"/>
      <c r="J60" s="6"/>
      <c r="K60" s="6"/>
      <c r="L60" s="6"/>
      <c r="M60" s="6"/>
      <c r="N60" s="6"/>
      <c r="O60" s="6"/>
      <c r="P60" s="153"/>
      <c r="Q60" s="6"/>
      <c r="R60" s="6"/>
      <c r="S60" s="6"/>
      <c r="T60" s="6"/>
      <c r="U60" s="6"/>
    </row>
    <row r="61" spans="1:28" ht="46.5" customHeight="1" x14ac:dyDescent="0.25">
      <c r="A61" s="217" t="s">
        <v>532</v>
      </c>
      <c r="B61" s="217"/>
      <c r="C61" s="217"/>
      <c r="D61" s="217"/>
      <c r="E61" s="217"/>
      <c r="F61" s="217"/>
      <c r="G61" s="217"/>
      <c r="H61" s="217"/>
      <c r="I61" s="217"/>
      <c r="J61" s="217"/>
      <c r="K61" s="217"/>
      <c r="L61" s="6"/>
      <c r="M61" s="6"/>
      <c r="N61" s="6"/>
      <c r="O61" s="6"/>
      <c r="P61" s="6"/>
      <c r="Q61" s="6"/>
      <c r="R61" s="6"/>
      <c r="S61" s="6"/>
      <c r="T61" s="6"/>
      <c r="U61" s="6"/>
    </row>
  </sheetData>
  <sortState ref="A8:U58">
    <sortCondition ref="N10"/>
  </sortState>
  <mergeCells count="7">
    <mergeCell ref="A59:K59"/>
    <mergeCell ref="A61:K61"/>
    <mergeCell ref="Q4:U4"/>
    <mergeCell ref="A4:A5"/>
    <mergeCell ref="B4:F4"/>
    <mergeCell ref="G4:K4"/>
    <mergeCell ref="L4:P4"/>
  </mergeCells>
  <pageMargins left="0.7" right="0.7" top="0.75" bottom="0.75" header="0.3" footer="0.3"/>
  <pageSetup orientation="portrait" verticalDpi="0" r:id="rId1"/>
  <headerFooter>
    <oddHeader>&amp;LDemand for H-1B Visas in New England
New England Public Policy Center Policy Report No. 14-1&amp;Rhttp://www.bostonfed.org/neppc</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4"/>
  <sheetViews>
    <sheetView topLeftCell="B1" zoomScaleNormal="100" workbookViewId="0">
      <selection activeCell="K14" sqref="K14"/>
    </sheetView>
  </sheetViews>
  <sheetFormatPr defaultRowHeight="15" x14ac:dyDescent="0.25"/>
  <cols>
    <col min="1" max="1" width="51.140625" customWidth="1"/>
    <col min="2" max="2" width="12.28515625" customWidth="1"/>
    <col min="5" max="5" width="10.5703125" bestFit="1" customWidth="1"/>
    <col min="6" max="6" width="12.85546875" customWidth="1"/>
    <col min="7" max="7" width="11.5703125" customWidth="1"/>
    <col min="11" max="11" width="12.85546875" customWidth="1"/>
    <col min="12" max="12" width="11" style="139" customWidth="1"/>
    <col min="13" max="15" width="9.140625" style="139"/>
    <col min="16" max="16" width="12.85546875" style="139" customWidth="1"/>
    <col min="17" max="17" width="11.140625" customWidth="1"/>
    <col min="21" max="21" width="13.42578125" customWidth="1"/>
  </cols>
  <sheetData>
    <row r="1" spans="1:21" x14ac:dyDescent="0.25">
      <c r="A1" s="49" t="s">
        <v>606</v>
      </c>
      <c r="B1" s="6"/>
      <c r="C1" s="6"/>
      <c r="D1" s="6"/>
      <c r="E1" s="6"/>
      <c r="F1" s="6"/>
      <c r="G1" s="6"/>
      <c r="H1" s="6"/>
      <c r="I1" s="6"/>
      <c r="J1" s="6"/>
      <c r="K1" s="6"/>
      <c r="L1" s="6"/>
      <c r="M1" s="6"/>
      <c r="N1" s="6"/>
      <c r="O1" s="6"/>
      <c r="P1" s="6"/>
      <c r="Q1" s="6"/>
      <c r="R1" s="6"/>
      <c r="S1" s="6"/>
      <c r="T1" s="6"/>
      <c r="U1" s="6"/>
    </row>
    <row r="2" spans="1:21" x14ac:dyDescent="0.25">
      <c r="A2" s="151" t="s">
        <v>525</v>
      </c>
      <c r="B2" s="6"/>
      <c r="C2" s="6"/>
      <c r="D2" s="6"/>
      <c r="E2" s="6"/>
      <c r="F2" s="6"/>
      <c r="G2" s="6"/>
      <c r="H2" s="6"/>
      <c r="I2" s="6"/>
      <c r="J2" s="6"/>
      <c r="K2" s="6"/>
      <c r="L2" s="6"/>
      <c r="M2" s="6"/>
      <c r="N2" s="6"/>
      <c r="O2" s="6"/>
      <c r="P2" s="6"/>
      <c r="Q2" s="6"/>
      <c r="R2" s="6"/>
      <c r="S2" s="6"/>
      <c r="T2" s="6"/>
      <c r="U2" s="6"/>
    </row>
    <row r="3" spans="1:21" x14ac:dyDescent="0.25">
      <c r="A3" s="6"/>
      <c r="B3" s="6"/>
      <c r="C3" s="6"/>
      <c r="D3" s="6"/>
      <c r="E3" s="6"/>
      <c r="F3" s="6"/>
      <c r="G3" s="6"/>
      <c r="H3" s="6"/>
      <c r="I3" s="6"/>
      <c r="J3" s="6"/>
      <c r="K3" s="6"/>
      <c r="L3" s="6"/>
      <c r="M3" s="6"/>
      <c r="N3" s="6"/>
      <c r="O3" s="6"/>
      <c r="P3" s="6"/>
      <c r="Q3" s="6"/>
      <c r="R3" s="6"/>
      <c r="S3" s="6"/>
      <c r="T3" s="6"/>
      <c r="U3" s="6"/>
    </row>
    <row r="4" spans="1:21" x14ac:dyDescent="0.25">
      <c r="A4" s="218"/>
      <c r="B4" s="218" t="s">
        <v>495</v>
      </c>
      <c r="C4" s="219"/>
      <c r="D4" s="219"/>
      <c r="E4" s="219"/>
      <c r="F4" s="219"/>
      <c r="G4" s="218" t="s">
        <v>455</v>
      </c>
      <c r="H4" s="219"/>
      <c r="I4" s="219"/>
      <c r="J4" s="219"/>
      <c r="K4" s="219"/>
      <c r="L4" s="218" t="s">
        <v>504</v>
      </c>
      <c r="M4" s="219"/>
      <c r="N4" s="219"/>
      <c r="O4" s="219"/>
      <c r="P4" s="220"/>
      <c r="Q4" s="219" t="s">
        <v>466</v>
      </c>
      <c r="R4" s="219"/>
      <c r="S4" s="219"/>
      <c r="T4" s="219"/>
      <c r="U4" s="220"/>
    </row>
    <row r="5" spans="1:21" ht="30" x14ac:dyDescent="0.25">
      <c r="A5" s="225"/>
      <c r="B5" s="71" t="s">
        <v>464</v>
      </c>
      <c r="C5" s="159" t="s">
        <v>439</v>
      </c>
      <c r="D5" s="71" t="s">
        <v>440</v>
      </c>
      <c r="E5" s="71" t="s">
        <v>465</v>
      </c>
      <c r="F5" s="160" t="s">
        <v>452</v>
      </c>
      <c r="G5" s="71" t="s">
        <v>464</v>
      </c>
      <c r="H5" s="71" t="s">
        <v>439</v>
      </c>
      <c r="I5" s="71" t="s">
        <v>440</v>
      </c>
      <c r="J5" s="71" t="s">
        <v>465</v>
      </c>
      <c r="K5" s="160" t="s">
        <v>452</v>
      </c>
      <c r="L5" s="71" t="s">
        <v>464</v>
      </c>
      <c r="M5" s="71" t="s">
        <v>439</v>
      </c>
      <c r="N5" s="71" t="s">
        <v>440</v>
      </c>
      <c r="O5" s="71" t="s">
        <v>465</v>
      </c>
      <c r="P5" s="71" t="s">
        <v>452</v>
      </c>
      <c r="Q5" s="161" t="s">
        <v>464</v>
      </c>
      <c r="R5" s="71" t="s">
        <v>439</v>
      </c>
      <c r="S5" s="71" t="s">
        <v>440</v>
      </c>
      <c r="T5" s="71" t="s">
        <v>465</v>
      </c>
      <c r="U5" s="71" t="s">
        <v>452</v>
      </c>
    </row>
    <row r="6" spans="1:21" x14ac:dyDescent="0.25">
      <c r="A6" s="162" t="s">
        <v>420</v>
      </c>
      <c r="B6" s="170">
        <v>15.03284</v>
      </c>
      <c r="C6" s="137">
        <v>1</v>
      </c>
      <c r="D6" s="122" t="s">
        <v>422</v>
      </c>
      <c r="E6" s="171">
        <v>45834.33</v>
      </c>
      <c r="F6" s="171">
        <v>3048947</v>
      </c>
      <c r="G6" s="170">
        <v>3.7805399999999998</v>
      </c>
      <c r="H6" s="137">
        <v>1</v>
      </c>
      <c r="I6" s="122" t="s">
        <v>422</v>
      </c>
      <c r="J6" s="171">
        <v>36583.67</v>
      </c>
      <c r="K6" s="171">
        <v>9676837</v>
      </c>
      <c r="L6" s="170">
        <v>15.84792</v>
      </c>
      <c r="M6" s="137">
        <v>1</v>
      </c>
      <c r="N6" s="122" t="s">
        <v>422</v>
      </c>
      <c r="O6" s="171">
        <v>255924</v>
      </c>
      <c r="P6" s="171">
        <v>16148747</v>
      </c>
      <c r="Q6" s="170">
        <v>2.6125319999999999</v>
      </c>
      <c r="R6" s="137">
        <v>1</v>
      </c>
      <c r="S6" s="122" t="s">
        <v>422</v>
      </c>
      <c r="T6" s="171">
        <v>335852.7</v>
      </c>
      <c r="U6" s="171">
        <v>128554472</v>
      </c>
    </row>
    <row r="7" spans="1:21" x14ac:dyDescent="0.25">
      <c r="A7" s="163" t="s">
        <v>2</v>
      </c>
      <c r="B7" s="164">
        <v>30.769439999999999</v>
      </c>
      <c r="C7" s="165">
        <v>2.0468150000000001</v>
      </c>
      <c r="D7" s="166">
        <v>7</v>
      </c>
      <c r="E7" s="167">
        <v>2.666687</v>
      </c>
      <c r="F7" s="167">
        <v>86.666749999999993</v>
      </c>
      <c r="G7" s="164">
        <v>4.2760689999999997</v>
      </c>
      <c r="H7" s="165">
        <v>1.1310739999999999</v>
      </c>
      <c r="I7" s="166">
        <v>28</v>
      </c>
      <c r="J7" s="167">
        <v>19</v>
      </c>
      <c r="K7" s="167">
        <v>4443.3329999999996</v>
      </c>
      <c r="L7" s="164">
        <v>115.2174</v>
      </c>
      <c r="M7" s="165">
        <v>7.2701919999999998</v>
      </c>
      <c r="N7" s="166">
        <v>1</v>
      </c>
      <c r="O7" s="167">
        <v>954</v>
      </c>
      <c r="P7" s="168">
        <v>8280</v>
      </c>
      <c r="Q7" s="165">
        <v>11.539199999999999</v>
      </c>
      <c r="R7" s="165">
        <v>4.4168659999999997</v>
      </c>
      <c r="S7" s="166">
        <v>2</v>
      </c>
      <c r="T7" s="167">
        <v>998.33330000000001</v>
      </c>
      <c r="U7" s="168">
        <v>86516.66</v>
      </c>
    </row>
    <row r="8" spans="1:21" x14ac:dyDescent="0.25">
      <c r="A8" s="64" t="s">
        <v>0</v>
      </c>
      <c r="B8" s="52">
        <v>50.13062</v>
      </c>
      <c r="C8" s="51">
        <v>3.33474</v>
      </c>
      <c r="D8" s="24">
        <v>1</v>
      </c>
      <c r="E8" s="27">
        <v>2974.3330000000001</v>
      </c>
      <c r="F8" s="27">
        <v>59331.66</v>
      </c>
      <c r="G8" s="52">
        <v>9.7524870000000004</v>
      </c>
      <c r="H8" s="51">
        <v>2.5796540000000001</v>
      </c>
      <c r="I8" s="24">
        <v>1</v>
      </c>
      <c r="J8" s="27">
        <v>681</v>
      </c>
      <c r="K8" s="27">
        <v>69828.34</v>
      </c>
      <c r="L8" s="52">
        <v>74.285020000000003</v>
      </c>
      <c r="M8" s="51">
        <v>4.6873680000000002</v>
      </c>
      <c r="N8" s="24">
        <v>2</v>
      </c>
      <c r="O8" s="27">
        <v>16286</v>
      </c>
      <c r="P8" s="28">
        <v>219236.7</v>
      </c>
      <c r="Q8" s="51">
        <v>20.877230000000001</v>
      </c>
      <c r="R8" s="51">
        <v>7.991187</v>
      </c>
      <c r="S8" s="24">
        <v>1</v>
      </c>
      <c r="T8" s="27">
        <v>18317.330000000002</v>
      </c>
      <c r="U8" s="28">
        <v>877383.3</v>
      </c>
    </row>
    <row r="9" spans="1:21" x14ac:dyDescent="0.25">
      <c r="A9" s="64" t="s">
        <v>3</v>
      </c>
      <c r="B9" s="52">
        <v>31.312860000000001</v>
      </c>
      <c r="C9" s="51">
        <v>2.082964</v>
      </c>
      <c r="D9" s="24">
        <v>5</v>
      </c>
      <c r="E9" s="27">
        <v>192</v>
      </c>
      <c r="F9" s="27">
        <v>6131.6660000000002</v>
      </c>
      <c r="G9" s="52">
        <v>5.7935689999999997</v>
      </c>
      <c r="H9" s="51">
        <v>1.5324709999999999</v>
      </c>
      <c r="I9" s="24">
        <v>10</v>
      </c>
      <c r="J9" s="27">
        <v>103</v>
      </c>
      <c r="K9" s="27">
        <v>17778.330000000002</v>
      </c>
      <c r="L9" s="52">
        <v>53.70852</v>
      </c>
      <c r="M9" s="51">
        <v>3.388995</v>
      </c>
      <c r="N9" s="24">
        <v>3</v>
      </c>
      <c r="O9" s="27">
        <v>1861</v>
      </c>
      <c r="P9" s="28">
        <v>34650</v>
      </c>
      <c r="Q9" s="51">
        <v>9.8176020000000008</v>
      </c>
      <c r="R9" s="51">
        <v>3.7578879999999999</v>
      </c>
      <c r="S9" s="24">
        <v>3</v>
      </c>
      <c r="T9" s="27">
        <v>2115.3330000000001</v>
      </c>
      <c r="U9" s="28">
        <v>215463.3</v>
      </c>
    </row>
    <row r="10" spans="1:21" x14ac:dyDescent="0.25">
      <c r="A10" s="64" t="s">
        <v>4</v>
      </c>
      <c r="B10" s="52">
        <v>27.12856</v>
      </c>
      <c r="C10" s="51">
        <v>1.8046199999999999</v>
      </c>
      <c r="D10" s="24">
        <v>9</v>
      </c>
      <c r="E10" s="27">
        <v>1733.3340000000001</v>
      </c>
      <c r="F10" s="27">
        <v>63893.33</v>
      </c>
      <c r="G10" s="52">
        <v>4.9741999999999997</v>
      </c>
      <c r="H10" s="51">
        <v>1.3157380000000001</v>
      </c>
      <c r="I10" s="24">
        <v>18</v>
      </c>
      <c r="J10" s="27">
        <v>753.66600000000005</v>
      </c>
      <c r="K10" s="27">
        <v>151515</v>
      </c>
      <c r="L10" s="52">
        <v>38.464320000000001</v>
      </c>
      <c r="M10" s="51">
        <v>2.4270900000000002</v>
      </c>
      <c r="N10" s="24">
        <v>4</v>
      </c>
      <c r="O10" s="27">
        <v>11852.33</v>
      </c>
      <c r="P10" s="28">
        <v>308138.3</v>
      </c>
      <c r="Q10" s="51">
        <v>7.806432</v>
      </c>
      <c r="R10" s="51">
        <v>2.9880710000000001</v>
      </c>
      <c r="S10" s="24">
        <v>4</v>
      </c>
      <c r="T10" s="27">
        <v>15050.33</v>
      </c>
      <c r="U10" s="28">
        <v>1927940</v>
      </c>
    </row>
    <row r="11" spans="1:21" x14ac:dyDescent="0.25">
      <c r="A11" s="64" t="s">
        <v>11</v>
      </c>
      <c r="B11" s="52">
        <v>15.3215</v>
      </c>
      <c r="C11" s="51">
        <v>1.0192019999999999</v>
      </c>
      <c r="D11" s="24">
        <v>50</v>
      </c>
      <c r="E11" s="27">
        <v>37.333370000000002</v>
      </c>
      <c r="F11" s="27">
        <v>2436.6669999999999</v>
      </c>
      <c r="G11" s="52">
        <v>2.2228560000000002</v>
      </c>
      <c r="H11" s="51">
        <v>0.58797299999999997</v>
      </c>
      <c r="I11" s="24">
        <v>99</v>
      </c>
      <c r="J11" s="27">
        <v>26</v>
      </c>
      <c r="K11" s="27">
        <v>11696.67</v>
      </c>
      <c r="L11" s="52">
        <v>37.695909999999998</v>
      </c>
      <c r="M11" s="51">
        <v>2.3786040000000002</v>
      </c>
      <c r="N11" s="24">
        <v>5</v>
      </c>
      <c r="O11" s="27">
        <v>777.66669999999999</v>
      </c>
      <c r="P11" s="28">
        <v>20630</v>
      </c>
      <c r="Q11" s="51">
        <v>4.333609</v>
      </c>
      <c r="R11" s="51">
        <v>1.6587769999999999</v>
      </c>
      <c r="S11" s="24">
        <v>11</v>
      </c>
      <c r="T11" s="27">
        <v>857</v>
      </c>
      <c r="U11" s="28">
        <v>197756.7</v>
      </c>
    </row>
    <row r="12" spans="1:21" x14ac:dyDescent="0.25">
      <c r="A12" s="64" t="s">
        <v>5</v>
      </c>
      <c r="B12" s="52">
        <v>30.460789999999999</v>
      </c>
      <c r="C12" s="51">
        <v>2.026284</v>
      </c>
      <c r="D12" s="24">
        <v>8</v>
      </c>
      <c r="E12" s="27">
        <v>3649</v>
      </c>
      <c r="F12" s="27">
        <v>119793.3</v>
      </c>
      <c r="G12" s="52">
        <v>7.9047330000000002</v>
      </c>
      <c r="H12" s="51">
        <v>2.0909</v>
      </c>
      <c r="I12" s="24">
        <v>2</v>
      </c>
      <c r="J12" s="27">
        <v>4679.6679999999997</v>
      </c>
      <c r="K12" s="27">
        <v>592008.4</v>
      </c>
      <c r="L12" s="52">
        <v>34.79278</v>
      </c>
      <c r="M12" s="51">
        <v>2.1954159999999998</v>
      </c>
      <c r="N12" s="24">
        <v>6</v>
      </c>
      <c r="O12" s="27">
        <v>33228.67</v>
      </c>
      <c r="P12" s="28">
        <v>955045</v>
      </c>
      <c r="Q12" s="51">
        <v>6.5679319999999999</v>
      </c>
      <c r="R12" s="51">
        <v>2.5140099999999999</v>
      </c>
      <c r="S12" s="24">
        <v>5</v>
      </c>
      <c r="T12" s="27">
        <v>53828.67</v>
      </c>
      <c r="U12" s="28">
        <v>8195680</v>
      </c>
    </row>
    <row r="13" spans="1:21" s="1" customFormat="1" x14ac:dyDescent="0.25">
      <c r="A13" s="95" t="s">
        <v>7</v>
      </c>
      <c r="B13" s="55">
        <v>13.713480000000001</v>
      </c>
      <c r="C13" s="54">
        <v>0.91223469999999995</v>
      </c>
      <c r="D13" s="34">
        <v>56</v>
      </c>
      <c r="E13" s="37">
        <v>97</v>
      </c>
      <c r="F13" s="37">
        <v>7073.3329999999996</v>
      </c>
      <c r="G13" s="55">
        <v>6.8969469999999999</v>
      </c>
      <c r="H13" s="54">
        <v>1.8243290000000001</v>
      </c>
      <c r="I13" s="34">
        <v>6</v>
      </c>
      <c r="J13" s="37">
        <v>201.66669999999999</v>
      </c>
      <c r="K13" s="37">
        <v>29240</v>
      </c>
      <c r="L13" s="55">
        <v>33.353639999999999</v>
      </c>
      <c r="M13" s="54">
        <v>2.1046070000000001</v>
      </c>
      <c r="N13" s="34">
        <v>7</v>
      </c>
      <c r="O13" s="37">
        <v>1642.3330000000001</v>
      </c>
      <c r="P13" s="38">
        <v>49240</v>
      </c>
      <c r="Q13" s="54">
        <v>5.8268139999999997</v>
      </c>
      <c r="R13" s="54">
        <v>2.2303320000000002</v>
      </c>
      <c r="S13" s="34">
        <v>8</v>
      </c>
      <c r="T13" s="37">
        <v>2388.3330000000001</v>
      </c>
      <c r="U13" s="38">
        <v>409886.7</v>
      </c>
    </row>
    <row r="14" spans="1:21" s="1" customFormat="1" x14ac:dyDescent="0.25">
      <c r="A14" s="64" t="s">
        <v>8</v>
      </c>
      <c r="B14" s="52">
        <v>11.135389999999999</v>
      </c>
      <c r="C14" s="51">
        <v>0.74073739999999999</v>
      </c>
      <c r="D14" s="24">
        <v>76</v>
      </c>
      <c r="E14" s="27">
        <v>688</v>
      </c>
      <c r="F14" s="27">
        <v>61785.01</v>
      </c>
      <c r="G14" s="52">
        <v>5.0093500000000004</v>
      </c>
      <c r="H14" s="51">
        <v>1.3250360000000001</v>
      </c>
      <c r="I14" s="24">
        <v>17</v>
      </c>
      <c r="J14" s="27">
        <v>593.66650000000004</v>
      </c>
      <c r="K14" s="27">
        <v>118511.7</v>
      </c>
      <c r="L14" s="52">
        <v>29.76737</v>
      </c>
      <c r="M14" s="51">
        <v>1.878314</v>
      </c>
      <c r="N14" s="24">
        <v>8</v>
      </c>
      <c r="O14" s="27">
        <v>8343</v>
      </c>
      <c r="P14" s="28">
        <v>280273.3</v>
      </c>
      <c r="Q14" s="51">
        <v>6.1154169999999999</v>
      </c>
      <c r="R14" s="51">
        <v>2.3408009999999999</v>
      </c>
      <c r="S14" s="24">
        <v>6</v>
      </c>
      <c r="T14" s="27">
        <v>9969.3330000000005</v>
      </c>
      <c r="U14" s="28">
        <v>1630197</v>
      </c>
    </row>
    <row r="15" spans="1:21" x14ac:dyDescent="0.25">
      <c r="A15" s="64" t="s">
        <v>16</v>
      </c>
      <c r="B15" s="52">
        <v>18.56568</v>
      </c>
      <c r="C15" s="51">
        <v>1.2350080000000001</v>
      </c>
      <c r="D15" s="24">
        <v>32</v>
      </c>
      <c r="E15" s="27">
        <v>675.66700000000003</v>
      </c>
      <c r="F15" s="27">
        <v>36393.339999999997</v>
      </c>
      <c r="G15" s="52">
        <v>3.234165</v>
      </c>
      <c r="H15" s="51">
        <v>0.85547689999999998</v>
      </c>
      <c r="I15" s="24">
        <v>51</v>
      </c>
      <c r="J15" s="27">
        <v>478.33300000000003</v>
      </c>
      <c r="K15" s="27">
        <v>147900</v>
      </c>
      <c r="L15" s="52">
        <v>27.242360000000001</v>
      </c>
      <c r="M15" s="51">
        <v>1.718987</v>
      </c>
      <c r="N15" s="24">
        <v>9</v>
      </c>
      <c r="O15" s="27">
        <v>7230.6670000000004</v>
      </c>
      <c r="P15" s="28">
        <v>265420</v>
      </c>
      <c r="Q15" s="51">
        <v>4.014259</v>
      </c>
      <c r="R15" s="51">
        <v>1.53654</v>
      </c>
      <c r="S15" s="24">
        <v>14</v>
      </c>
      <c r="T15" s="27">
        <v>8952.3330000000005</v>
      </c>
      <c r="U15" s="28">
        <v>2230133</v>
      </c>
    </row>
    <row r="16" spans="1:21" x14ac:dyDescent="0.25">
      <c r="A16" s="95" t="s">
        <v>24</v>
      </c>
      <c r="B16" s="55">
        <v>21.72523</v>
      </c>
      <c r="C16" s="54">
        <v>1.4451849999999999</v>
      </c>
      <c r="D16" s="34">
        <v>22</v>
      </c>
      <c r="E16" s="37">
        <v>22.66666</v>
      </c>
      <c r="F16" s="37">
        <v>1043.3330000000001</v>
      </c>
      <c r="G16" s="55">
        <v>5.5325049999999996</v>
      </c>
      <c r="H16" s="54">
        <v>1.463417</v>
      </c>
      <c r="I16" s="34">
        <v>12</v>
      </c>
      <c r="J16" s="37">
        <v>33.33334</v>
      </c>
      <c r="K16" s="37">
        <v>6025</v>
      </c>
      <c r="L16" s="55">
        <v>25.558979999999998</v>
      </c>
      <c r="M16" s="54">
        <v>1.6127659999999999</v>
      </c>
      <c r="N16" s="34">
        <v>10</v>
      </c>
      <c r="O16" s="37">
        <v>207.66669999999999</v>
      </c>
      <c r="P16" s="38">
        <v>8125</v>
      </c>
      <c r="Q16" s="54">
        <v>3.6232980000000001</v>
      </c>
      <c r="R16" s="54">
        <v>1.386892</v>
      </c>
      <c r="S16" s="34">
        <v>20</v>
      </c>
      <c r="T16" s="37">
        <v>238.66669999999999</v>
      </c>
      <c r="U16" s="38">
        <v>65870</v>
      </c>
    </row>
    <row r="17" spans="1:21" s="1" customFormat="1" x14ac:dyDescent="0.25">
      <c r="A17" s="163" t="s">
        <v>15</v>
      </c>
      <c r="B17" s="164">
        <v>19.326260000000001</v>
      </c>
      <c r="C17" s="165">
        <v>1.2856030000000001</v>
      </c>
      <c r="D17" s="166">
        <v>28</v>
      </c>
      <c r="E17" s="167">
        <v>1374</v>
      </c>
      <c r="F17" s="167">
        <v>71095</v>
      </c>
      <c r="G17" s="164">
        <v>3.0265019999999998</v>
      </c>
      <c r="H17" s="165">
        <v>0.80054740000000002</v>
      </c>
      <c r="I17" s="166">
        <v>60</v>
      </c>
      <c r="J17" s="167">
        <v>591.33299999999997</v>
      </c>
      <c r="K17" s="167">
        <v>195385</v>
      </c>
      <c r="L17" s="164">
        <v>24.53764</v>
      </c>
      <c r="M17" s="165">
        <v>1.5483199999999999</v>
      </c>
      <c r="N17" s="166">
        <v>11</v>
      </c>
      <c r="O17" s="167">
        <v>9221</v>
      </c>
      <c r="P17" s="168">
        <v>375790</v>
      </c>
      <c r="Q17" s="165">
        <v>3.9865370000000002</v>
      </c>
      <c r="R17" s="165">
        <v>1.525928</v>
      </c>
      <c r="S17" s="166">
        <v>15</v>
      </c>
      <c r="T17" s="167">
        <v>11572</v>
      </c>
      <c r="U17" s="168">
        <v>2902770</v>
      </c>
    </row>
    <row r="18" spans="1:21" x14ac:dyDescent="0.25">
      <c r="A18" s="64" t="s">
        <v>19</v>
      </c>
      <c r="B18" s="52">
        <v>7.9412390000000004</v>
      </c>
      <c r="C18" s="51">
        <v>0.52825940000000005</v>
      </c>
      <c r="D18" s="24">
        <v>107</v>
      </c>
      <c r="E18" s="27">
        <v>115.33329999999999</v>
      </c>
      <c r="F18" s="27">
        <v>14523.33</v>
      </c>
      <c r="G18" s="52">
        <v>2.4813640000000001</v>
      </c>
      <c r="H18" s="51">
        <v>0.65635169999999998</v>
      </c>
      <c r="I18" s="24">
        <v>80</v>
      </c>
      <c r="J18" s="27">
        <v>145.33349999999999</v>
      </c>
      <c r="K18" s="27">
        <v>58570</v>
      </c>
      <c r="L18" s="52">
        <v>23.81305</v>
      </c>
      <c r="M18" s="51">
        <v>1.5025980000000001</v>
      </c>
      <c r="N18" s="24">
        <v>12</v>
      </c>
      <c r="O18" s="27">
        <v>2360.6669999999999</v>
      </c>
      <c r="P18" s="28">
        <v>99133.34</v>
      </c>
      <c r="Q18" s="51">
        <v>3.238</v>
      </c>
      <c r="R18" s="51">
        <v>1.239411</v>
      </c>
      <c r="S18" s="24">
        <v>25</v>
      </c>
      <c r="T18" s="27">
        <v>2692.6669999999999</v>
      </c>
      <c r="U18" s="28">
        <v>831583.3</v>
      </c>
    </row>
    <row r="19" spans="1:21" x14ac:dyDescent="0.25">
      <c r="A19" s="95" t="s">
        <v>17</v>
      </c>
      <c r="B19" s="55">
        <v>23.630320000000001</v>
      </c>
      <c r="C19" s="54">
        <v>1.5719129999999999</v>
      </c>
      <c r="D19" s="34">
        <v>15</v>
      </c>
      <c r="E19" s="37">
        <v>142.33330000000001</v>
      </c>
      <c r="F19" s="37">
        <v>6023.3329999999996</v>
      </c>
      <c r="G19" s="55">
        <v>4.7041589999999998</v>
      </c>
      <c r="H19" s="54">
        <v>1.2443090000000001</v>
      </c>
      <c r="I19" s="34">
        <v>21</v>
      </c>
      <c r="J19" s="37">
        <v>117.66670000000001</v>
      </c>
      <c r="K19" s="37">
        <v>25013.33</v>
      </c>
      <c r="L19" s="55">
        <v>23.726839999999999</v>
      </c>
      <c r="M19" s="54">
        <v>1.4971589999999999</v>
      </c>
      <c r="N19" s="34">
        <v>13</v>
      </c>
      <c r="O19" s="37">
        <v>883.66669999999999</v>
      </c>
      <c r="P19" s="38">
        <v>37243.33</v>
      </c>
      <c r="Q19" s="54">
        <v>4.2721039999999997</v>
      </c>
      <c r="R19" s="54">
        <v>1.635235</v>
      </c>
      <c r="S19" s="34">
        <v>12</v>
      </c>
      <c r="T19" s="37">
        <v>1025.3330000000001</v>
      </c>
      <c r="U19" s="38">
        <v>240006.7</v>
      </c>
    </row>
    <row r="20" spans="1:21" x14ac:dyDescent="0.25">
      <c r="A20" s="64" t="s">
        <v>14</v>
      </c>
      <c r="B20" s="52">
        <v>32.752929999999999</v>
      </c>
      <c r="C20" s="51">
        <v>2.1787589999999999</v>
      </c>
      <c r="D20" s="24">
        <v>4</v>
      </c>
      <c r="E20" s="27">
        <v>3373.3330000000001</v>
      </c>
      <c r="F20" s="27">
        <v>102993.3</v>
      </c>
      <c r="G20" s="52">
        <v>5.3913510000000002</v>
      </c>
      <c r="H20" s="51">
        <v>1.42608</v>
      </c>
      <c r="I20" s="24">
        <v>13</v>
      </c>
      <c r="J20" s="27">
        <v>915.66700000000003</v>
      </c>
      <c r="K20" s="27">
        <v>169840</v>
      </c>
      <c r="L20" s="52">
        <v>23.399830000000001</v>
      </c>
      <c r="M20" s="51">
        <v>1.4765239999999999</v>
      </c>
      <c r="N20" s="24">
        <v>14</v>
      </c>
      <c r="O20" s="27">
        <v>7917.3329999999996</v>
      </c>
      <c r="P20" s="28">
        <v>338350</v>
      </c>
      <c r="Q20" s="51">
        <v>4.1778550000000001</v>
      </c>
      <c r="R20" s="51">
        <v>1.599159</v>
      </c>
      <c r="S20" s="24">
        <v>13</v>
      </c>
      <c r="T20" s="27">
        <v>10709.33</v>
      </c>
      <c r="U20" s="28">
        <v>2563357</v>
      </c>
    </row>
    <row r="21" spans="1:21" x14ac:dyDescent="0.25">
      <c r="A21" s="64" t="s">
        <v>29</v>
      </c>
      <c r="B21" s="52">
        <v>20.87613</v>
      </c>
      <c r="C21" s="51">
        <v>1.3887020000000001</v>
      </c>
      <c r="D21" s="24">
        <v>26</v>
      </c>
      <c r="E21" s="27">
        <v>1521</v>
      </c>
      <c r="F21" s="27">
        <v>72858.34</v>
      </c>
      <c r="G21" s="52">
        <v>5.2581189999999998</v>
      </c>
      <c r="H21" s="51">
        <v>1.390838</v>
      </c>
      <c r="I21" s="24">
        <v>15</v>
      </c>
      <c r="J21" s="27">
        <v>1620</v>
      </c>
      <c r="K21" s="27">
        <v>308095</v>
      </c>
      <c r="L21" s="52">
        <v>23.07395</v>
      </c>
      <c r="M21" s="51">
        <v>1.4559610000000001</v>
      </c>
      <c r="N21" s="24">
        <v>15</v>
      </c>
      <c r="O21" s="27">
        <v>11350</v>
      </c>
      <c r="P21" s="28">
        <v>491896.7</v>
      </c>
      <c r="Q21" s="51">
        <v>3.4544800000000002</v>
      </c>
      <c r="R21" s="51">
        <v>1.322273</v>
      </c>
      <c r="S21" s="24">
        <v>22</v>
      </c>
      <c r="T21" s="27">
        <v>14572.67</v>
      </c>
      <c r="U21" s="28">
        <v>4218484</v>
      </c>
    </row>
    <row r="22" spans="1:21" x14ac:dyDescent="0.25">
      <c r="A22" s="64" t="s">
        <v>43</v>
      </c>
      <c r="B22" s="52">
        <v>14.00128</v>
      </c>
      <c r="C22" s="51">
        <v>0.93137979999999998</v>
      </c>
      <c r="D22" s="24">
        <v>54</v>
      </c>
      <c r="E22" s="27">
        <v>109</v>
      </c>
      <c r="F22" s="27">
        <v>7785</v>
      </c>
      <c r="G22" s="52">
        <v>3.6571419999999999</v>
      </c>
      <c r="H22" s="51">
        <v>0.96735959999999999</v>
      </c>
      <c r="I22" s="24">
        <v>41</v>
      </c>
      <c r="J22" s="27">
        <v>69.333309999999997</v>
      </c>
      <c r="K22" s="27">
        <v>18958.330000000002</v>
      </c>
      <c r="L22" s="52">
        <v>22.882930000000002</v>
      </c>
      <c r="M22" s="51">
        <v>1.443908</v>
      </c>
      <c r="N22" s="24">
        <v>16</v>
      </c>
      <c r="O22" s="27">
        <v>777.33330000000001</v>
      </c>
      <c r="P22" s="28">
        <v>33970</v>
      </c>
      <c r="Q22" s="51">
        <v>3.178023</v>
      </c>
      <c r="R22" s="51">
        <v>1.216453</v>
      </c>
      <c r="S22" s="24">
        <v>27</v>
      </c>
      <c r="T22" s="27">
        <v>909.66669999999999</v>
      </c>
      <c r="U22" s="28">
        <v>286236.7</v>
      </c>
    </row>
    <row r="23" spans="1:21" s="5" customFormat="1" x14ac:dyDescent="0.25">
      <c r="A23" s="163" t="s">
        <v>21</v>
      </c>
      <c r="B23" s="164">
        <v>15.713139999999999</v>
      </c>
      <c r="C23" s="165">
        <v>1.0452539999999999</v>
      </c>
      <c r="D23" s="166">
        <v>48</v>
      </c>
      <c r="E23" s="167">
        <v>910</v>
      </c>
      <c r="F23" s="167">
        <v>57913.33</v>
      </c>
      <c r="G23" s="164">
        <v>4.2958220000000003</v>
      </c>
      <c r="H23" s="165">
        <v>1.136298</v>
      </c>
      <c r="I23" s="166">
        <v>26</v>
      </c>
      <c r="J23" s="167">
        <v>952.33349999999996</v>
      </c>
      <c r="K23" s="167">
        <v>221688.3</v>
      </c>
      <c r="L23" s="164">
        <v>22.495059999999999</v>
      </c>
      <c r="M23" s="165">
        <v>1.4194329999999999</v>
      </c>
      <c r="N23" s="166">
        <v>17</v>
      </c>
      <c r="O23" s="167">
        <v>8095.3329999999996</v>
      </c>
      <c r="P23" s="168">
        <v>359871.7</v>
      </c>
      <c r="Q23" s="165">
        <v>3.6471559999999998</v>
      </c>
      <c r="R23" s="165">
        <v>1.3960239999999999</v>
      </c>
      <c r="S23" s="166">
        <v>19</v>
      </c>
      <c r="T23" s="167">
        <v>9591</v>
      </c>
      <c r="U23" s="168">
        <v>2629720</v>
      </c>
    </row>
    <row r="24" spans="1:21" x14ac:dyDescent="0.25">
      <c r="A24" s="95" t="s">
        <v>10</v>
      </c>
      <c r="B24" s="55">
        <v>24.238600000000002</v>
      </c>
      <c r="C24" s="54">
        <v>1.6123769999999999</v>
      </c>
      <c r="D24" s="34">
        <v>14</v>
      </c>
      <c r="E24" s="37">
        <v>2175.3330000000001</v>
      </c>
      <c r="F24" s="37">
        <v>89746.67</v>
      </c>
      <c r="G24" s="55">
        <v>5.3598429999999997</v>
      </c>
      <c r="H24" s="54">
        <v>1.417745</v>
      </c>
      <c r="I24" s="34">
        <v>14</v>
      </c>
      <c r="J24" s="37">
        <v>1286.6659999999999</v>
      </c>
      <c r="K24" s="37">
        <v>240056.7</v>
      </c>
      <c r="L24" s="55">
        <v>22.000530000000001</v>
      </c>
      <c r="M24" s="54">
        <v>1.388228</v>
      </c>
      <c r="N24" s="34">
        <v>18</v>
      </c>
      <c r="O24" s="37">
        <v>9964.3330000000005</v>
      </c>
      <c r="P24" s="38">
        <v>452913.3</v>
      </c>
      <c r="Q24" s="54">
        <v>5.0440909999999999</v>
      </c>
      <c r="R24" s="54">
        <v>1.9307289999999999</v>
      </c>
      <c r="S24" s="34">
        <v>9</v>
      </c>
      <c r="T24" s="37">
        <v>12334.33</v>
      </c>
      <c r="U24" s="38">
        <v>2445303</v>
      </c>
    </row>
    <row r="25" spans="1:21" s="1" customFormat="1" x14ac:dyDescent="0.25">
      <c r="A25" s="64" t="s">
        <v>46</v>
      </c>
      <c r="B25" s="52">
        <v>8.3086009999999995</v>
      </c>
      <c r="C25" s="51">
        <v>0.55269670000000004</v>
      </c>
      <c r="D25" s="24">
        <v>103</v>
      </c>
      <c r="E25" s="27">
        <v>18.66666</v>
      </c>
      <c r="F25" s="27">
        <v>2246.6669999999999</v>
      </c>
      <c r="G25" s="52">
        <v>2.5771890000000002</v>
      </c>
      <c r="H25" s="51">
        <v>0.68169869999999999</v>
      </c>
      <c r="I25" s="24">
        <v>76</v>
      </c>
      <c r="J25" s="27">
        <v>33.666690000000003</v>
      </c>
      <c r="K25" s="27">
        <v>13063.33</v>
      </c>
      <c r="L25" s="52">
        <v>21.7852</v>
      </c>
      <c r="M25" s="51">
        <v>1.374641</v>
      </c>
      <c r="N25" s="24">
        <v>19</v>
      </c>
      <c r="O25" s="27">
        <v>404.33330000000001</v>
      </c>
      <c r="P25" s="28">
        <v>18560</v>
      </c>
      <c r="Q25" s="51">
        <v>2.3809969999999998</v>
      </c>
      <c r="R25" s="51">
        <v>0.9113753</v>
      </c>
      <c r="S25" s="24">
        <v>38</v>
      </c>
      <c r="T25" s="27">
        <v>422.33330000000001</v>
      </c>
      <c r="U25" s="28">
        <v>177376.7</v>
      </c>
    </row>
    <row r="26" spans="1:21" x14ac:dyDescent="0.25">
      <c r="A26" s="95" t="s">
        <v>12</v>
      </c>
      <c r="B26" s="55">
        <v>13.325390000000001</v>
      </c>
      <c r="C26" s="54">
        <v>0.88641879999999995</v>
      </c>
      <c r="D26" s="34">
        <v>59</v>
      </c>
      <c r="E26" s="37">
        <v>186.33340000000001</v>
      </c>
      <c r="F26" s="37">
        <v>13983.33</v>
      </c>
      <c r="G26" s="55">
        <v>4.1030290000000003</v>
      </c>
      <c r="H26" s="54">
        <v>1.085302</v>
      </c>
      <c r="I26" s="34">
        <v>31</v>
      </c>
      <c r="J26" s="37">
        <v>195.66659999999999</v>
      </c>
      <c r="K26" s="37">
        <v>47688.33</v>
      </c>
      <c r="L26" s="55">
        <v>21.575479999999999</v>
      </c>
      <c r="M26" s="54">
        <v>1.361408</v>
      </c>
      <c r="N26" s="34">
        <v>20</v>
      </c>
      <c r="O26" s="37">
        <v>1739.6669999999999</v>
      </c>
      <c r="P26" s="38">
        <v>80631.66</v>
      </c>
      <c r="Q26" s="54">
        <v>3.6854900000000002</v>
      </c>
      <c r="R26" s="54">
        <v>1.4106970000000001</v>
      </c>
      <c r="S26" s="34">
        <v>18</v>
      </c>
      <c r="T26" s="37">
        <v>2026</v>
      </c>
      <c r="U26" s="38">
        <v>549723.30000000005</v>
      </c>
    </row>
    <row r="27" spans="1:21" s="5" customFormat="1" x14ac:dyDescent="0.25">
      <c r="A27" s="64" t="s">
        <v>20</v>
      </c>
      <c r="B27" s="52">
        <v>23.240780000000001</v>
      </c>
      <c r="C27" s="51">
        <v>1.546</v>
      </c>
      <c r="D27" s="24">
        <v>16</v>
      </c>
      <c r="E27" s="27">
        <v>1282</v>
      </c>
      <c r="F27" s="27">
        <v>55161.67</v>
      </c>
      <c r="G27" s="52">
        <v>2.412884</v>
      </c>
      <c r="H27" s="51">
        <v>0.63823790000000002</v>
      </c>
      <c r="I27" s="24">
        <v>82</v>
      </c>
      <c r="J27" s="27">
        <v>215</v>
      </c>
      <c r="K27" s="27">
        <v>89104.99</v>
      </c>
      <c r="L27" s="52">
        <v>21.49288</v>
      </c>
      <c r="M27" s="51">
        <v>1.356196</v>
      </c>
      <c r="N27" s="24">
        <v>21</v>
      </c>
      <c r="O27" s="27">
        <v>3970.6669999999999</v>
      </c>
      <c r="P27" s="28">
        <v>184743.3</v>
      </c>
      <c r="Q27" s="51">
        <v>3.7679209999999999</v>
      </c>
      <c r="R27" s="51">
        <v>1.4422489999999999</v>
      </c>
      <c r="S27" s="24">
        <v>17</v>
      </c>
      <c r="T27" s="27">
        <v>4690.3329999999996</v>
      </c>
      <c r="U27" s="28">
        <v>1244807</v>
      </c>
    </row>
    <row r="28" spans="1:21" x14ac:dyDescent="0.25">
      <c r="A28" s="64" t="s">
        <v>22</v>
      </c>
      <c r="B28" s="52">
        <v>24.553100000000001</v>
      </c>
      <c r="C28" s="51">
        <v>1.6332979999999999</v>
      </c>
      <c r="D28" s="24">
        <v>13</v>
      </c>
      <c r="E28" s="27">
        <v>622.66660000000002</v>
      </c>
      <c r="F28" s="27">
        <v>25360</v>
      </c>
      <c r="G28" s="52">
        <v>2.829888</v>
      </c>
      <c r="H28" s="51">
        <v>0.7485406</v>
      </c>
      <c r="I28" s="24">
        <v>66</v>
      </c>
      <c r="J28" s="27">
        <v>146.33349999999999</v>
      </c>
      <c r="K28" s="27">
        <v>51710</v>
      </c>
      <c r="L28" s="52">
        <v>20.493860000000002</v>
      </c>
      <c r="M28" s="51">
        <v>1.293158</v>
      </c>
      <c r="N28" s="24">
        <v>22</v>
      </c>
      <c r="O28" s="27">
        <v>2503.6669999999999</v>
      </c>
      <c r="P28" s="28">
        <v>122166.7</v>
      </c>
      <c r="Q28" s="51">
        <v>3.986256</v>
      </c>
      <c r="R28" s="51">
        <v>1.5258210000000001</v>
      </c>
      <c r="S28" s="24">
        <v>16</v>
      </c>
      <c r="T28" s="27">
        <v>3136.3330000000001</v>
      </c>
      <c r="U28" s="28">
        <v>786786.7</v>
      </c>
    </row>
    <row r="29" spans="1:21" s="1" customFormat="1" x14ac:dyDescent="0.25">
      <c r="A29" s="64" t="s">
        <v>31</v>
      </c>
      <c r="B29" s="52">
        <v>8.8428970000000007</v>
      </c>
      <c r="C29" s="51">
        <v>0.5882387</v>
      </c>
      <c r="D29" s="24">
        <v>97</v>
      </c>
      <c r="E29" s="27">
        <v>94</v>
      </c>
      <c r="F29" s="27">
        <v>10630</v>
      </c>
      <c r="G29" s="52">
        <v>2.6543030000000001</v>
      </c>
      <c r="H29" s="51">
        <v>0.70209630000000001</v>
      </c>
      <c r="I29" s="24">
        <v>73</v>
      </c>
      <c r="J29" s="27">
        <v>125</v>
      </c>
      <c r="K29" s="27">
        <v>47093.34</v>
      </c>
      <c r="L29" s="52">
        <v>20.25338</v>
      </c>
      <c r="M29" s="51">
        <v>1.277984</v>
      </c>
      <c r="N29" s="24">
        <v>23</v>
      </c>
      <c r="O29" s="27">
        <v>1550.6669999999999</v>
      </c>
      <c r="P29" s="28">
        <v>76563.34</v>
      </c>
      <c r="Q29" s="51">
        <v>3.0599020000000001</v>
      </c>
      <c r="R29" s="51">
        <v>1.1712400000000001</v>
      </c>
      <c r="S29" s="24">
        <v>28</v>
      </c>
      <c r="T29" s="27">
        <v>1802.3330000000001</v>
      </c>
      <c r="U29" s="28">
        <v>589016.69999999995</v>
      </c>
    </row>
    <row r="30" spans="1:21" x14ac:dyDescent="0.25">
      <c r="A30" s="64" t="s">
        <v>40</v>
      </c>
      <c r="B30" s="52">
        <v>8.7820979999999995</v>
      </c>
      <c r="C30" s="51">
        <v>0.5841942</v>
      </c>
      <c r="D30" s="24">
        <v>99</v>
      </c>
      <c r="E30" s="27">
        <v>35.333309999999997</v>
      </c>
      <c r="F30" s="27">
        <v>4023.3339999999998</v>
      </c>
      <c r="G30" s="52">
        <v>2.7634880000000002</v>
      </c>
      <c r="H30" s="51">
        <v>0.73097690000000004</v>
      </c>
      <c r="I30" s="24">
        <v>70</v>
      </c>
      <c r="J30" s="27">
        <v>62.666690000000003</v>
      </c>
      <c r="K30" s="27">
        <v>22676.66</v>
      </c>
      <c r="L30" s="52">
        <v>20.120090000000001</v>
      </c>
      <c r="M30" s="51">
        <v>1.2695730000000001</v>
      </c>
      <c r="N30" s="24">
        <v>24</v>
      </c>
      <c r="O30" s="27">
        <v>770.66669999999999</v>
      </c>
      <c r="P30" s="28">
        <v>38303.33</v>
      </c>
      <c r="Q30" s="51">
        <v>2.6573850000000001</v>
      </c>
      <c r="R30" s="51">
        <v>1.0171680000000001</v>
      </c>
      <c r="S30" s="24">
        <v>34</v>
      </c>
      <c r="T30" s="27">
        <v>850</v>
      </c>
      <c r="U30" s="28">
        <v>319863.3</v>
      </c>
    </row>
    <row r="31" spans="1:21" x14ac:dyDescent="0.25">
      <c r="A31" s="64" t="s">
        <v>6</v>
      </c>
      <c r="B31" s="52">
        <v>31.122800000000002</v>
      </c>
      <c r="C31" s="51">
        <v>2.0703209999999999</v>
      </c>
      <c r="D31" s="24">
        <v>6</v>
      </c>
      <c r="E31" s="27">
        <v>374.66669999999999</v>
      </c>
      <c r="F31" s="27">
        <v>12038.33</v>
      </c>
      <c r="G31" s="52">
        <v>3.0336940000000001</v>
      </c>
      <c r="H31" s="51">
        <v>0.80244979999999999</v>
      </c>
      <c r="I31" s="24">
        <v>59</v>
      </c>
      <c r="J31" s="27">
        <v>122</v>
      </c>
      <c r="K31" s="27">
        <v>40215</v>
      </c>
      <c r="L31" s="52">
        <v>20.075330000000001</v>
      </c>
      <c r="M31" s="51">
        <v>1.2667489999999999</v>
      </c>
      <c r="N31" s="24">
        <v>25</v>
      </c>
      <c r="O31" s="27">
        <v>1421.3330000000001</v>
      </c>
      <c r="P31" s="28">
        <v>70800</v>
      </c>
      <c r="Q31" s="51">
        <v>5.8601840000000003</v>
      </c>
      <c r="R31" s="51">
        <v>2.2431049999999999</v>
      </c>
      <c r="S31" s="24">
        <v>7</v>
      </c>
      <c r="T31" s="27">
        <v>1575.6669999999999</v>
      </c>
      <c r="U31" s="28">
        <v>268876.7</v>
      </c>
    </row>
    <row r="32" spans="1:21" x14ac:dyDescent="0.25">
      <c r="A32" s="64" t="s">
        <v>13</v>
      </c>
      <c r="B32" s="52">
        <v>17.670919999999999</v>
      </c>
      <c r="C32" s="51">
        <v>1.1754880000000001</v>
      </c>
      <c r="D32" s="24">
        <v>36</v>
      </c>
      <c r="E32" s="27">
        <v>1684.3330000000001</v>
      </c>
      <c r="F32" s="27">
        <v>95316.67</v>
      </c>
      <c r="G32" s="52">
        <v>5.8582229999999997</v>
      </c>
      <c r="H32" s="51">
        <v>1.5495730000000001</v>
      </c>
      <c r="I32" s="24">
        <v>9</v>
      </c>
      <c r="J32" s="27">
        <v>1261.6659999999999</v>
      </c>
      <c r="K32" s="27">
        <v>215366.7</v>
      </c>
      <c r="L32" s="52">
        <v>19.810860000000002</v>
      </c>
      <c r="M32" s="51">
        <v>1.2500610000000001</v>
      </c>
      <c r="N32" s="24">
        <v>26</v>
      </c>
      <c r="O32" s="27">
        <v>10439.33</v>
      </c>
      <c r="P32" s="28">
        <v>526950</v>
      </c>
      <c r="Q32" s="51">
        <v>4.9698219999999997</v>
      </c>
      <c r="R32" s="51">
        <v>1.902301</v>
      </c>
      <c r="S32" s="24">
        <v>10</v>
      </c>
      <c r="T32" s="27">
        <v>14264.33</v>
      </c>
      <c r="U32" s="28">
        <v>2870190</v>
      </c>
    </row>
    <row r="33" spans="1:21" x14ac:dyDescent="0.25">
      <c r="A33" s="64" t="s">
        <v>28</v>
      </c>
      <c r="B33" s="52">
        <v>16.382439999999999</v>
      </c>
      <c r="C33" s="51">
        <v>1.089777</v>
      </c>
      <c r="D33" s="24">
        <v>44</v>
      </c>
      <c r="E33" s="27">
        <v>293</v>
      </c>
      <c r="F33" s="27">
        <v>17885</v>
      </c>
      <c r="G33" s="52">
        <v>2.0146320000000002</v>
      </c>
      <c r="H33" s="51">
        <v>0.53289509999999995</v>
      </c>
      <c r="I33" s="24">
        <v>114</v>
      </c>
      <c r="J33" s="27">
        <v>143.66669999999999</v>
      </c>
      <c r="K33" s="27">
        <v>71311.67</v>
      </c>
      <c r="L33" s="52">
        <v>19.771370000000001</v>
      </c>
      <c r="M33" s="51">
        <v>1.2475689999999999</v>
      </c>
      <c r="N33" s="24">
        <v>27</v>
      </c>
      <c r="O33" s="27">
        <v>2536.6669999999999</v>
      </c>
      <c r="P33" s="28">
        <v>128300</v>
      </c>
      <c r="Q33" s="51">
        <v>3.2343609999999998</v>
      </c>
      <c r="R33" s="51">
        <v>1.2380180000000001</v>
      </c>
      <c r="S33" s="24">
        <v>26</v>
      </c>
      <c r="T33" s="27">
        <v>2902.6669999999999</v>
      </c>
      <c r="U33" s="28">
        <v>897446.7</v>
      </c>
    </row>
    <row r="34" spans="1:21" x14ac:dyDescent="0.25">
      <c r="A34" s="64" t="s">
        <v>41</v>
      </c>
      <c r="B34" s="52">
        <v>26.978940000000001</v>
      </c>
      <c r="C34" s="51">
        <v>1.794667</v>
      </c>
      <c r="D34" s="24">
        <v>10</v>
      </c>
      <c r="E34" s="27">
        <v>343.66669999999999</v>
      </c>
      <c r="F34" s="27">
        <v>12738.33</v>
      </c>
      <c r="G34" s="52">
        <v>2.2116310000000001</v>
      </c>
      <c r="H34" s="51">
        <v>0.58500390000000002</v>
      </c>
      <c r="I34" s="24">
        <v>100</v>
      </c>
      <c r="J34" s="27">
        <v>79.666629999999998</v>
      </c>
      <c r="K34" s="27">
        <v>36021.67</v>
      </c>
      <c r="L34" s="52">
        <v>18.223320000000001</v>
      </c>
      <c r="M34" s="51">
        <v>1.1498870000000001</v>
      </c>
      <c r="N34" s="24">
        <v>28</v>
      </c>
      <c r="O34" s="27">
        <v>1157.6669999999999</v>
      </c>
      <c r="P34" s="28">
        <v>63526.67</v>
      </c>
      <c r="Q34" s="51">
        <v>2.9771670000000001</v>
      </c>
      <c r="R34" s="51">
        <v>1.139572</v>
      </c>
      <c r="S34" s="24">
        <v>30</v>
      </c>
      <c r="T34" s="27">
        <v>1264.3330000000001</v>
      </c>
      <c r="U34" s="28">
        <v>424676.7</v>
      </c>
    </row>
    <row r="35" spans="1:21" x14ac:dyDescent="0.25">
      <c r="A35" s="64" t="s">
        <v>35</v>
      </c>
      <c r="B35" s="52">
        <v>15.917310000000001</v>
      </c>
      <c r="C35" s="51">
        <v>1.0588360000000001</v>
      </c>
      <c r="D35" s="24">
        <v>46</v>
      </c>
      <c r="E35" s="27">
        <v>2015</v>
      </c>
      <c r="F35" s="27">
        <v>126591.7</v>
      </c>
      <c r="G35" s="52">
        <v>4.2952640000000004</v>
      </c>
      <c r="H35" s="51">
        <v>1.1361509999999999</v>
      </c>
      <c r="I35" s="24">
        <v>27</v>
      </c>
      <c r="J35" s="27">
        <v>1496.3340000000001</v>
      </c>
      <c r="K35" s="27">
        <v>348368.3</v>
      </c>
      <c r="L35" s="52">
        <v>17.681740000000001</v>
      </c>
      <c r="M35" s="51">
        <v>1.1157140000000001</v>
      </c>
      <c r="N35" s="24">
        <v>29</v>
      </c>
      <c r="O35" s="27">
        <v>10806.67</v>
      </c>
      <c r="P35" s="28">
        <v>611176.69999999995</v>
      </c>
      <c r="Q35" s="51">
        <v>3.4116719999999998</v>
      </c>
      <c r="R35" s="51">
        <v>1.305887</v>
      </c>
      <c r="S35" s="24">
        <v>23</v>
      </c>
      <c r="T35" s="27">
        <v>17835.330000000002</v>
      </c>
      <c r="U35" s="28">
        <v>5227740</v>
      </c>
    </row>
    <row r="36" spans="1:21" x14ac:dyDescent="0.25">
      <c r="A36" s="64" t="s">
        <v>45</v>
      </c>
      <c r="B36" s="52">
        <v>16.515419999999999</v>
      </c>
      <c r="C36" s="51">
        <v>1.0986229999999999</v>
      </c>
      <c r="D36" s="24">
        <v>42</v>
      </c>
      <c r="E36" s="27">
        <v>60.66666</v>
      </c>
      <c r="F36" s="27">
        <v>3673.3330000000001</v>
      </c>
      <c r="G36" s="52">
        <v>5.0494199999999996</v>
      </c>
      <c r="H36" s="51">
        <v>1.3356349999999999</v>
      </c>
      <c r="I36" s="24">
        <v>16</v>
      </c>
      <c r="J36" s="27">
        <v>78.333340000000007</v>
      </c>
      <c r="K36" s="27">
        <v>15513.33</v>
      </c>
      <c r="L36" s="52">
        <v>17.43684</v>
      </c>
      <c r="M36" s="51">
        <v>1.10026</v>
      </c>
      <c r="N36" s="24">
        <v>30</v>
      </c>
      <c r="O36" s="27">
        <v>444</v>
      </c>
      <c r="P36" s="28">
        <v>25463.33</v>
      </c>
      <c r="Q36" s="51">
        <v>2.4656790000000002</v>
      </c>
      <c r="R36" s="51">
        <v>0.94378910000000005</v>
      </c>
      <c r="S36" s="24">
        <v>36</v>
      </c>
      <c r="T36" s="27">
        <v>484.33330000000001</v>
      </c>
      <c r="U36" s="28">
        <v>196430</v>
      </c>
    </row>
    <row r="37" spans="1:21" x14ac:dyDescent="0.25">
      <c r="A37" s="64" t="s">
        <v>49</v>
      </c>
      <c r="B37" s="52">
        <v>10.41215</v>
      </c>
      <c r="C37" s="51">
        <v>0.69262670000000004</v>
      </c>
      <c r="D37" s="24">
        <v>86</v>
      </c>
      <c r="E37" s="27">
        <v>56</v>
      </c>
      <c r="F37" s="27">
        <v>5378.3339999999998</v>
      </c>
      <c r="G37" s="52">
        <v>4.5708000000000002</v>
      </c>
      <c r="H37" s="51">
        <v>1.2090339999999999</v>
      </c>
      <c r="I37" s="24">
        <v>22</v>
      </c>
      <c r="J37" s="27">
        <v>110.66670000000001</v>
      </c>
      <c r="K37" s="27">
        <v>24211.67</v>
      </c>
      <c r="L37" s="52">
        <v>17.202449999999999</v>
      </c>
      <c r="M37" s="51">
        <v>1.0854710000000001</v>
      </c>
      <c r="N37" s="24">
        <v>31</v>
      </c>
      <c r="O37" s="27">
        <v>701</v>
      </c>
      <c r="P37" s="28">
        <v>40750</v>
      </c>
      <c r="Q37" s="51">
        <v>2.4830380000000001</v>
      </c>
      <c r="R37" s="51">
        <v>0.95043359999999999</v>
      </c>
      <c r="S37" s="24">
        <v>35</v>
      </c>
      <c r="T37" s="27">
        <v>760</v>
      </c>
      <c r="U37" s="28">
        <v>306076.7</v>
      </c>
    </row>
    <row r="38" spans="1:21" x14ac:dyDescent="0.25">
      <c r="A38" s="64" t="s">
        <v>32</v>
      </c>
      <c r="B38" s="52">
        <v>13.30653</v>
      </c>
      <c r="C38" s="51">
        <v>0.88516410000000001</v>
      </c>
      <c r="D38" s="24">
        <v>60</v>
      </c>
      <c r="E38" s="27">
        <v>220.66659999999999</v>
      </c>
      <c r="F38" s="27">
        <v>16583.330000000002</v>
      </c>
      <c r="G38" s="52">
        <v>1.9964200000000001</v>
      </c>
      <c r="H38" s="51">
        <v>0.52807800000000005</v>
      </c>
      <c r="I38" s="24">
        <v>116</v>
      </c>
      <c r="J38" s="27">
        <v>74.333370000000002</v>
      </c>
      <c r="K38" s="27">
        <v>37233.33</v>
      </c>
      <c r="L38" s="52">
        <v>17.04346</v>
      </c>
      <c r="M38" s="51">
        <v>1.075439</v>
      </c>
      <c r="N38" s="24">
        <v>32</v>
      </c>
      <c r="O38" s="27">
        <v>1329.3330000000001</v>
      </c>
      <c r="P38" s="28">
        <v>77996.66</v>
      </c>
      <c r="Q38" s="51">
        <v>2.9883090000000001</v>
      </c>
      <c r="R38" s="51">
        <v>1.1438360000000001</v>
      </c>
      <c r="S38" s="24">
        <v>29</v>
      </c>
      <c r="T38" s="27">
        <v>1498.6669999999999</v>
      </c>
      <c r="U38" s="28">
        <v>501510</v>
      </c>
    </row>
    <row r="39" spans="1:21" x14ac:dyDescent="0.25">
      <c r="A39" s="64" t="s">
        <v>37</v>
      </c>
      <c r="B39" s="52">
        <v>11.09259</v>
      </c>
      <c r="C39" s="51">
        <v>0.73789070000000001</v>
      </c>
      <c r="D39" s="24">
        <v>77</v>
      </c>
      <c r="E39" s="27">
        <v>510.33330000000001</v>
      </c>
      <c r="F39" s="27">
        <v>46006.67</v>
      </c>
      <c r="G39" s="52">
        <v>2.034014</v>
      </c>
      <c r="H39" s="51">
        <v>0.53802209999999995</v>
      </c>
      <c r="I39" s="24">
        <v>112</v>
      </c>
      <c r="J39" s="27">
        <v>256.33330000000001</v>
      </c>
      <c r="K39" s="27">
        <v>126023.3</v>
      </c>
      <c r="L39" s="52">
        <v>16.892759999999999</v>
      </c>
      <c r="M39" s="51">
        <v>1.0659289999999999</v>
      </c>
      <c r="N39" s="24">
        <v>33</v>
      </c>
      <c r="O39" s="27">
        <v>4051.3330000000001</v>
      </c>
      <c r="P39" s="28">
        <v>239826.7</v>
      </c>
      <c r="Q39" s="51">
        <v>2.7165339999999998</v>
      </c>
      <c r="R39" s="51">
        <v>1.039809</v>
      </c>
      <c r="S39" s="24">
        <v>32</v>
      </c>
      <c r="T39" s="27">
        <v>4653.6670000000004</v>
      </c>
      <c r="U39" s="28">
        <v>1713090</v>
      </c>
    </row>
    <row r="40" spans="1:21" x14ac:dyDescent="0.25">
      <c r="A40" s="64" t="s">
        <v>62</v>
      </c>
      <c r="B40" s="52">
        <v>6.0407359999999999</v>
      </c>
      <c r="C40" s="51">
        <v>0.40183600000000003</v>
      </c>
      <c r="D40" s="24">
        <v>123</v>
      </c>
      <c r="E40" s="27">
        <v>58.333370000000002</v>
      </c>
      <c r="F40" s="27">
        <v>9656.6659999999993</v>
      </c>
      <c r="G40" s="52">
        <v>2.7137699999999998</v>
      </c>
      <c r="H40" s="51">
        <v>0.71782590000000002</v>
      </c>
      <c r="I40" s="24">
        <v>72</v>
      </c>
      <c r="J40" s="27">
        <v>112.66670000000001</v>
      </c>
      <c r="K40" s="27">
        <v>41516.67</v>
      </c>
      <c r="L40" s="52">
        <v>16.38607</v>
      </c>
      <c r="M40" s="51">
        <v>1.033957</v>
      </c>
      <c r="N40" s="24">
        <v>34</v>
      </c>
      <c r="O40" s="27">
        <v>1093.3330000000001</v>
      </c>
      <c r="P40" s="28">
        <v>66723.34</v>
      </c>
      <c r="Q40" s="51">
        <v>2.1975850000000001</v>
      </c>
      <c r="R40" s="51">
        <v>0.84117070000000005</v>
      </c>
      <c r="S40" s="24">
        <v>42</v>
      </c>
      <c r="T40" s="27">
        <v>1262</v>
      </c>
      <c r="U40" s="28">
        <v>574266.69999999995</v>
      </c>
    </row>
    <row r="41" spans="1:21" x14ac:dyDescent="0.25">
      <c r="A41" s="64" t="s">
        <v>58</v>
      </c>
      <c r="B41" s="52">
        <v>15.862069999999999</v>
      </c>
      <c r="C41" s="51">
        <v>1.055161</v>
      </c>
      <c r="D41" s="24">
        <v>47</v>
      </c>
      <c r="E41" s="27">
        <v>15.33333</v>
      </c>
      <c r="F41" s="27">
        <v>966.66669999999999</v>
      </c>
      <c r="G41" s="52">
        <v>5.8823530000000002</v>
      </c>
      <c r="H41" s="51">
        <v>1.5559559999999999</v>
      </c>
      <c r="I41" s="24">
        <v>8</v>
      </c>
      <c r="J41" s="27">
        <v>25.66666</v>
      </c>
      <c r="K41" s="27">
        <v>4363.3329999999996</v>
      </c>
      <c r="L41" s="52">
        <v>15.951280000000001</v>
      </c>
      <c r="M41" s="51">
        <v>1.0065219999999999</v>
      </c>
      <c r="N41" s="24">
        <v>35</v>
      </c>
      <c r="O41" s="27">
        <v>91.666659999999993</v>
      </c>
      <c r="P41" s="28">
        <v>5746.6670000000004</v>
      </c>
      <c r="Q41" s="51">
        <v>1.9583440000000001</v>
      </c>
      <c r="R41" s="51">
        <v>0.74959629999999999</v>
      </c>
      <c r="S41" s="24">
        <v>46</v>
      </c>
      <c r="T41" s="27">
        <v>99.666659999999993</v>
      </c>
      <c r="U41" s="28">
        <v>50893.33</v>
      </c>
    </row>
    <row r="42" spans="1:21" x14ac:dyDescent="0.25">
      <c r="A42" s="64" t="s">
        <v>71</v>
      </c>
      <c r="B42" s="52">
        <v>20.342649999999999</v>
      </c>
      <c r="C42" s="51">
        <v>1.3532139999999999</v>
      </c>
      <c r="D42" s="24">
        <v>27</v>
      </c>
      <c r="E42" s="27">
        <v>156.33330000000001</v>
      </c>
      <c r="F42" s="27">
        <v>7685.0010000000002</v>
      </c>
      <c r="G42" s="52">
        <v>3.7731759999999999</v>
      </c>
      <c r="H42" s="51">
        <v>0.99805200000000005</v>
      </c>
      <c r="I42" s="24">
        <v>37</v>
      </c>
      <c r="J42" s="27">
        <v>173.66669999999999</v>
      </c>
      <c r="K42" s="27">
        <v>46026.66</v>
      </c>
      <c r="L42" s="52">
        <v>15.370089999999999</v>
      </c>
      <c r="M42" s="51">
        <v>0.96984950000000003</v>
      </c>
      <c r="N42" s="24">
        <v>36</v>
      </c>
      <c r="O42" s="27">
        <v>977</v>
      </c>
      <c r="P42" s="28">
        <v>63565</v>
      </c>
      <c r="Q42" s="51">
        <v>1.9518709999999999</v>
      </c>
      <c r="R42" s="51">
        <v>0.74711850000000002</v>
      </c>
      <c r="S42" s="24">
        <v>47</v>
      </c>
      <c r="T42" s="27">
        <v>1145</v>
      </c>
      <c r="U42" s="28">
        <v>586616.69999999995</v>
      </c>
    </row>
    <row r="43" spans="1:21" x14ac:dyDescent="0.25">
      <c r="A43" s="64" t="s">
        <v>44</v>
      </c>
      <c r="B43" s="52">
        <v>16.492550000000001</v>
      </c>
      <c r="C43" s="51">
        <v>1.0971010000000001</v>
      </c>
      <c r="D43" s="24">
        <v>43</v>
      </c>
      <c r="E43" s="27">
        <v>197.33330000000001</v>
      </c>
      <c r="F43" s="27">
        <v>11965</v>
      </c>
      <c r="G43" s="52">
        <v>2.2531029999999999</v>
      </c>
      <c r="H43" s="51">
        <v>0.5959738</v>
      </c>
      <c r="I43" s="24">
        <v>94</v>
      </c>
      <c r="J43" s="27">
        <v>65.666690000000003</v>
      </c>
      <c r="K43" s="27">
        <v>29145</v>
      </c>
      <c r="L43" s="52">
        <v>14.69294</v>
      </c>
      <c r="M43" s="51">
        <v>0.92712150000000004</v>
      </c>
      <c r="N43" s="24">
        <v>37</v>
      </c>
      <c r="O43" s="27">
        <v>812.66669999999999</v>
      </c>
      <c r="P43" s="28">
        <v>55310</v>
      </c>
      <c r="Q43" s="51">
        <v>2.6935549999999999</v>
      </c>
      <c r="R43" s="51">
        <v>1.031013</v>
      </c>
      <c r="S43" s="24">
        <v>33</v>
      </c>
      <c r="T43" s="27">
        <v>886</v>
      </c>
      <c r="U43" s="28">
        <v>328933.3</v>
      </c>
    </row>
    <row r="44" spans="1:21" x14ac:dyDescent="0.25">
      <c r="A44" s="64" t="s">
        <v>54</v>
      </c>
      <c r="B44" s="52">
        <v>21.379259999999999</v>
      </c>
      <c r="C44" s="51">
        <v>1.4221710000000001</v>
      </c>
      <c r="D44" s="24">
        <v>23</v>
      </c>
      <c r="E44" s="27">
        <v>521.33339999999998</v>
      </c>
      <c r="F44" s="27">
        <v>24385</v>
      </c>
      <c r="G44" s="52">
        <v>2.2662719999999998</v>
      </c>
      <c r="H44" s="51">
        <v>0.59945729999999997</v>
      </c>
      <c r="I44" s="24">
        <v>93</v>
      </c>
      <c r="J44" s="27">
        <v>135.66659999999999</v>
      </c>
      <c r="K44" s="27">
        <v>59863.34</v>
      </c>
      <c r="L44" s="52">
        <v>14.61553</v>
      </c>
      <c r="M44" s="51">
        <v>0.92223670000000002</v>
      </c>
      <c r="N44" s="24">
        <v>38</v>
      </c>
      <c r="O44" s="27">
        <v>1666</v>
      </c>
      <c r="P44" s="28">
        <v>113988.3</v>
      </c>
      <c r="Q44" s="51">
        <v>2.2313830000000001</v>
      </c>
      <c r="R44" s="51">
        <v>0.85410730000000001</v>
      </c>
      <c r="S44" s="24">
        <v>39</v>
      </c>
      <c r="T44" s="27">
        <v>1817</v>
      </c>
      <c r="U44" s="28">
        <v>814293.3</v>
      </c>
    </row>
    <row r="45" spans="1:21" x14ac:dyDescent="0.25">
      <c r="A45" s="64" t="s">
        <v>50</v>
      </c>
      <c r="B45" s="52">
        <v>10.524369999999999</v>
      </c>
      <c r="C45" s="51">
        <v>0.70009209999999999</v>
      </c>
      <c r="D45" s="24">
        <v>85</v>
      </c>
      <c r="E45" s="27">
        <v>190</v>
      </c>
      <c r="F45" s="27">
        <v>18053.330000000002</v>
      </c>
      <c r="G45" s="52">
        <v>3.138096</v>
      </c>
      <c r="H45" s="51">
        <v>0.83006539999999995</v>
      </c>
      <c r="I45" s="24">
        <v>56</v>
      </c>
      <c r="J45" s="27">
        <v>204.66659999999999</v>
      </c>
      <c r="K45" s="27">
        <v>65220</v>
      </c>
      <c r="L45" s="52">
        <v>14.30363</v>
      </c>
      <c r="M45" s="51">
        <v>0.90255580000000002</v>
      </c>
      <c r="N45" s="24">
        <v>39</v>
      </c>
      <c r="O45" s="27">
        <v>1520.6669999999999</v>
      </c>
      <c r="P45" s="28">
        <v>106313.3</v>
      </c>
      <c r="Q45" s="51">
        <v>2.1765979999999998</v>
      </c>
      <c r="R45" s="51">
        <v>0.83313729999999997</v>
      </c>
      <c r="S45" s="24">
        <v>43</v>
      </c>
      <c r="T45" s="27">
        <v>1733</v>
      </c>
      <c r="U45" s="28">
        <v>796196.7</v>
      </c>
    </row>
    <row r="46" spans="1:21" x14ac:dyDescent="0.25">
      <c r="A46" s="64" t="s">
        <v>57</v>
      </c>
      <c r="B46" s="52">
        <v>21.88552</v>
      </c>
      <c r="C46" s="51">
        <v>1.455848</v>
      </c>
      <c r="D46" s="24">
        <v>21</v>
      </c>
      <c r="E46" s="27">
        <v>650</v>
      </c>
      <c r="F46" s="27">
        <v>29700</v>
      </c>
      <c r="G46" s="52">
        <v>1.8854470000000001</v>
      </c>
      <c r="H46" s="51">
        <v>0.4987241</v>
      </c>
      <c r="I46" s="24">
        <v>126</v>
      </c>
      <c r="J46" s="27">
        <v>141</v>
      </c>
      <c r="K46" s="27">
        <v>74783.34</v>
      </c>
      <c r="L46" s="52">
        <v>14.095470000000001</v>
      </c>
      <c r="M46" s="51">
        <v>0.88942120000000002</v>
      </c>
      <c r="N46" s="24">
        <v>40</v>
      </c>
      <c r="O46" s="27">
        <v>1894.6669999999999</v>
      </c>
      <c r="P46" s="28">
        <v>134416.70000000001</v>
      </c>
      <c r="Q46" s="51">
        <v>2.2075529999999999</v>
      </c>
      <c r="R46" s="51">
        <v>0.84498589999999996</v>
      </c>
      <c r="S46" s="24">
        <v>41</v>
      </c>
      <c r="T46" s="27">
        <v>2167</v>
      </c>
      <c r="U46" s="28">
        <v>981630</v>
      </c>
    </row>
    <row r="47" spans="1:21" s="5" customFormat="1" x14ac:dyDescent="0.25">
      <c r="A47" s="163" t="s">
        <v>53</v>
      </c>
      <c r="B47" s="164">
        <v>14.98014</v>
      </c>
      <c r="C47" s="165">
        <v>0.9964942</v>
      </c>
      <c r="D47" s="166">
        <v>52</v>
      </c>
      <c r="E47" s="167">
        <v>427.33339999999998</v>
      </c>
      <c r="F47" s="167">
        <v>28526.67</v>
      </c>
      <c r="G47" s="164">
        <v>4.0624070000000003</v>
      </c>
      <c r="H47" s="165">
        <v>1.074557</v>
      </c>
      <c r="I47" s="166">
        <v>32</v>
      </c>
      <c r="J47" s="167">
        <v>386.66660000000002</v>
      </c>
      <c r="K47" s="167">
        <v>95181.67</v>
      </c>
      <c r="L47" s="164">
        <v>14.04956</v>
      </c>
      <c r="M47" s="165">
        <v>0.88652410000000004</v>
      </c>
      <c r="N47" s="166">
        <v>41</v>
      </c>
      <c r="O47" s="167">
        <v>2146</v>
      </c>
      <c r="P47" s="168">
        <v>152745</v>
      </c>
      <c r="Q47" s="165">
        <v>2.2154699999999998</v>
      </c>
      <c r="R47" s="165">
        <v>0.8480164</v>
      </c>
      <c r="S47" s="166">
        <v>40</v>
      </c>
      <c r="T47" s="167">
        <v>2462</v>
      </c>
      <c r="U47" s="168">
        <v>1111277</v>
      </c>
    </row>
    <row r="48" spans="1:21" x14ac:dyDescent="0.25">
      <c r="A48" s="64" t="s">
        <v>47</v>
      </c>
      <c r="B48" s="52">
        <v>17.768380000000001</v>
      </c>
      <c r="C48" s="51">
        <v>1.1819710000000001</v>
      </c>
      <c r="D48" s="24">
        <v>35</v>
      </c>
      <c r="E48" s="27">
        <v>630.33339999999998</v>
      </c>
      <c r="F48" s="27">
        <v>35475</v>
      </c>
      <c r="G48" s="52">
        <v>4.3068720000000003</v>
      </c>
      <c r="H48" s="51">
        <v>1.139221</v>
      </c>
      <c r="I48" s="24">
        <v>25</v>
      </c>
      <c r="J48" s="27">
        <v>474</v>
      </c>
      <c r="K48" s="27">
        <v>110056.7</v>
      </c>
      <c r="L48" s="52">
        <v>13.856780000000001</v>
      </c>
      <c r="M48" s="51">
        <v>0.87435949999999996</v>
      </c>
      <c r="N48" s="24">
        <v>42</v>
      </c>
      <c r="O48" s="27">
        <v>2679</v>
      </c>
      <c r="P48" s="28">
        <v>193335</v>
      </c>
      <c r="Q48" s="51">
        <v>2.782772</v>
      </c>
      <c r="R48" s="51">
        <v>1.0651630000000001</v>
      </c>
      <c r="S48" s="24">
        <v>31</v>
      </c>
      <c r="T48" s="27">
        <v>3477</v>
      </c>
      <c r="U48" s="28">
        <v>1249473</v>
      </c>
    </row>
    <row r="49" spans="1:21" s="1" customFormat="1" x14ac:dyDescent="0.25">
      <c r="A49" s="64" t="s">
        <v>60</v>
      </c>
      <c r="B49" s="52">
        <v>13.26408</v>
      </c>
      <c r="C49" s="51">
        <v>0.88234009999999996</v>
      </c>
      <c r="D49" s="24">
        <v>61</v>
      </c>
      <c r="E49" s="27">
        <v>532</v>
      </c>
      <c r="F49" s="27">
        <v>40108.33</v>
      </c>
      <c r="G49" s="52">
        <v>2.3761350000000001</v>
      </c>
      <c r="H49" s="51">
        <v>0.6285172</v>
      </c>
      <c r="I49" s="24">
        <v>85</v>
      </c>
      <c r="J49" s="27">
        <v>287.66669999999999</v>
      </c>
      <c r="K49" s="27">
        <v>121065</v>
      </c>
      <c r="L49" s="52">
        <v>13.790940000000001</v>
      </c>
      <c r="M49" s="51">
        <v>0.87020500000000001</v>
      </c>
      <c r="N49" s="24">
        <v>43</v>
      </c>
      <c r="O49" s="27">
        <v>2926.6669999999999</v>
      </c>
      <c r="P49" s="28">
        <v>212216.7</v>
      </c>
      <c r="Q49" s="51">
        <v>2.017566</v>
      </c>
      <c r="R49" s="51">
        <v>0.77226470000000003</v>
      </c>
      <c r="S49" s="24">
        <v>45</v>
      </c>
      <c r="T49" s="27">
        <v>3438</v>
      </c>
      <c r="U49" s="28">
        <v>1704033</v>
      </c>
    </row>
    <row r="50" spans="1:21" x14ac:dyDescent="0.25">
      <c r="A50" s="95" t="s">
        <v>38</v>
      </c>
      <c r="B50" s="55">
        <v>2.8052830000000002</v>
      </c>
      <c r="C50" s="54">
        <v>0.18661030000000001</v>
      </c>
      <c r="D50" s="34">
        <v>151</v>
      </c>
      <c r="E50" s="37">
        <v>5.6666720000000002</v>
      </c>
      <c r="F50" s="37">
        <v>2020</v>
      </c>
      <c r="G50" s="55">
        <v>1.6025640000000001</v>
      </c>
      <c r="H50" s="54">
        <v>0.4238981</v>
      </c>
      <c r="I50" s="34">
        <v>142</v>
      </c>
      <c r="J50" s="37">
        <v>6.6666639999999999</v>
      </c>
      <c r="K50" s="37">
        <v>4160</v>
      </c>
      <c r="L50" s="55">
        <v>13.74757</v>
      </c>
      <c r="M50" s="54">
        <v>0.86746880000000004</v>
      </c>
      <c r="N50" s="34">
        <v>44</v>
      </c>
      <c r="O50" s="37">
        <v>118</v>
      </c>
      <c r="P50" s="38">
        <v>8583.3330000000005</v>
      </c>
      <c r="Q50" s="54">
        <v>2.4310399999999999</v>
      </c>
      <c r="R50" s="54">
        <v>0.93053019999999997</v>
      </c>
      <c r="S50" s="34">
        <v>37</v>
      </c>
      <c r="T50" s="37">
        <v>133.66669999999999</v>
      </c>
      <c r="U50" s="38">
        <v>54983.33</v>
      </c>
    </row>
    <row r="51" spans="1:21" x14ac:dyDescent="0.25">
      <c r="A51" s="64" t="s">
        <v>39</v>
      </c>
      <c r="B51" s="52">
        <v>22.033909999999999</v>
      </c>
      <c r="C51" s="51">
        <v>1.4657180000000001</v>
      </c>
      <c r="D51" s="24">
        <v>19</v>
      </c>
      <c r="E51" s="27">
        <v>611.00009999999997</v>
      </c>
      <c r="F51" s="27">
        <v>27730</v>
      </c>
      <c r="G51" s="52">
        <v>4.7982100000000001</v>
      </c>
      <c r="H51" s="51">
        <v>1.2691859999999999</v>
      </c>
      <c r="I51" s="24">
        <v>19</v>
      </c>
      <c r="J51" s="27">
        <v>786.66650000000004</v>
      </c>
      <c r="K51" s="27">
        <v>163950</v>
      </c>
      <c r="L51" s="52">
        <v>13.74648</v>
      </c>
      <c r="M51" s="51">
        <v>0.8673997</v>
      </c>
      <c r="N51" s="24">
        <v>45</v>
      </c>
      <c r="O51" s="27">
        <v>3253.3330000000001</v>
      </c>
      <c r="P51" s="28">
        <v>236666.7</v>
      </c>
      <c r="Q51" s="51">
        <v>3.2722370000000001</v>
      </c>
      <c r="R51" s="51">
        <v>1.252516</v>
      </c>
      <c r="S51" s="24">
        <v>24</v>
      </c>
      <c r="T51" s="27">
        <v>7128.6670000000004</v>
      </c>
      <c r="U51" s="28">
        <v>2178530</v>
      </c>
    </row>
    <row r="52" spans="1:21" x14ac:dyDescent="0.25">
      <c r="A52" s="64" t="s">
        <v>444</v>
      </c>
      <c r="B52" s="52">
        <v>13.342180000000001</v>
      </c>
      <c r="C52" s="51">
        <v>0.88753579999999999</v>
      </c>
      <c r="D52" s="24">
        <v>58</v>
      </c>
      <c r="E52" s="27">
        <v>134</v>
      </c>
      <c r="F52" s="27">
        <v>10043.33</v>
      </c>
      <c r="G52" s="52">
        <v>1.9892570000000001</v>
      </c>
      <c r="H52" s="51">
        <v>0.52618310000000001</v>
      </c>
      <c r="I52" s="24">
        <v>118</v>
      </c>
      <c r="J52" s="27">
        <v>112.33329999999999</v>
      </c>
      <c r="K52" s="27">
        <v>56470</v>
      </c>
      <c r="L52" s="52">
        <v>13.65699</v>
      </c>
      <c r="M52" s="51">
        <v>0.86175299999999999</v>
      </c>
      <c r="N52" s="24">
        <v>46</v>
      </c>
      <c r="O52" s="27">
        <v>1133.6669999999999</v>
      </c>
      <c r="P52" s="28">
        <v>83010</v>
      </c>
      <c r="Q52" s="51">
        <v>1.846381</v>
      </c>
      <c r="R52" s="51">
        <v>0.70674000000000003</v>
      </c>
      <c r="S52" s="24">
        <v>53</v>
      </c>
      <c r="T52" s="27">
        <v>1335.3330000000001</v>
      </c>
      <c r="U52" s="28">
        <v>723216.7</v>
      </c>
    </row>
    <row r="53" spans="1:21" x14ac:dyDescent="0.25">
      <c r="A53" s="64" t="s">
        <v>51</v>
      </c>
      <c r="B53" s="52">
        <v>9.0624710000000004</v>
      </c>
      <c r="C53" s="51">
        <v>0.60284499999999996</v>
      </c>
      <c r="D53" s="24">
        <v>94</v>
      </c>
      <c r="E53" s="27">
        <v>178.66659999999999</v>
      </c>
      <c r="F53" s="27">
        <v>19715</v>
      </c>
      <c r="G53" s="52">
        <v>2.5900080000000001</v>
      </c>
      <c r="H53" s="51">
        <v>0.68508950000000002</v>
      </c>
      <c r="I53" s="24">
        <v>75</v>
      </c>
      <c r="J53" s="27">
        <v>232</v>
      </c>
      <c r="K53" s="27">
        <v>89575</v>
      </c>
      <c r="L53" s="52">
        <v>13.573309999999999</v>
      </c>
      <c r="M53" s="51">
        <v>0.85647280000000003</v>
      </c>
      <c r="N53" s="24">
        <v>47</v>
      </c>
      <c r="O53" s="27">
        <v>1908</v>
      </c>
      <c r="P53" s="28">
        <v>140570</v>
      </c>
      <c r="Q53" s="51">
        <v>2.1478959999999998</v>
      </c>
      <c r="R53" s="51">
        <v>0.82215110000000002</v>
      </c>
      <c r="S53" s="24">
        <v>44</v>
      </c>
      <c r="T53" s="27">
        <v>2375</v>
      </c>
      <c r="U53" s="28">
        <v>1105733</v>
      </c>
    </row>
    <row r="54" spans="1:21" x14ac:dyDescent="0.25">
      <c r="A54" s="64" t="s">
        <v>77</v>
      </c>
      <c r="B54" s="52">
        <v>16.223849999999999</v>
      </c>
      <c r="C54" s="51">
        <v>1.0792269999999999</v>
      </c>
      <c r="D54" s="24">
        <v>45</v>
      </c>
      <c r="E54" s="27">
        <v>95.666659999999993</v>
      </c>
      <c r="F54" s="27">
        <v>5896.6670000000004</v>
      </c>
      <c r="G54" s="52">
        <v>3.5695410000000001</v>
      </c>
      <c r="H54" s="51">
        <v>0.94418820000000003</v>
      </c>
      <c r="I54" s="24">
        <v>43</v>
      </c>
      <c r="J54" s="27">
        <v>101.33329999999999</v>
      </c>
      <c r="K54" s="27">
        <v>28388.34</v>
      </c>
      <c r="L54" s="52">
        <v>13.419790000000001</v>
      </c>
      <c r="M54" s="51">
        <v>0.84678569999999997</v>
      </c>
      <c r="N54" s="24">
        <v>48</v>
      </c>
      <c r="O54" s="27">
        <v>545</v>
      </c>
      <c r="P54" s="28">
        <v>40611.67</v>
      </c>
      <c r="Q54" s="51">
        <v>1.9147160000000001</v>
      </c>
      <c r="R54" s="51">
        <v>0.73289689999999996</v>
      </c>
      <c r="S54" s="24">
        <v>48</v>
      </c>
      <c r="T54" s="27">
        <v>635.66669999999999</v>
      </c>
      <c r="U54" s="28">
        <v>331990</v>
      </c>
    </row>
    <row r="55" spans="1:21" x14ac:dyDescent="0.25">
      <c r="A55" s="64" t="s">
        <v>30</v>
      </c>
      <c r="B55" s="52">
        <v>16.655650000000001</v>
      </c>
      <c r="C55" s="51">
        <v>1.1079509999999999</v>
      </c>
      <c r="D55" s="24">
        <v>41</v>
      </c>
      <c r="E55" s="27">
        <v>126</v>
      </c>
      <c r="F55" s="27">
        <v>7565.0010000000002</v>
      </c>
      <c r="G55" s="52">
        <v>1.7795700000000001</v>
      </c>
      <c r="H55" s="51">
        <v>0.47071859999999999</v>
      </c>
      <c r="I55" s="24">
        <v>129</v>
      </c>
      <c r="J55" s="27">
        <v>25</v>
      </c>
      <c r="K55" s="27">
        <v>14048.33</v>
      </c>
      <c r="L55" s="52">
        <v>13.28847</v>
      </c>
      <c r="M55" s="51">
        <v>0.83849940000000001</v>
      </c>
      <c r="N55" s="24">
        <v>49</v>
      </c>
      <c r="O55" s="27">
        <v>441</v>
      </c>
      <c r="P55" s="28">
        <v>33186.67</v>
      </c>
      <c r="Q55" s="51">
        <v>3.5738759999999998</v>
      </c>
      <c r="R55" s="51">
        <v>1.367974</v>
      </c>
      <c r="S55" s="24">
        <v>21</v>
      </c>
      <c r="T55" s="27">
        <v>556.33330000000001</v>
      </c>
      <c r="U55" s="28">
        <v>155666.70000000001</v>
      </c>
    </row>
    <row r="56" spans="1:21" x14ac:dyDescent="0.25">
      <c r="A56" s="64" t="s">
        <v>106</v>
      </c>
      <c r="B56" s="52">
        <v>18.543050000000001</v>
      </c>
      <c r="C56" s="51">
        <v>1.233503</v>
      </c>
      <c r="D56" s="24">
        <v>33</v>
      </c>
      <c r="E56" s="27">
        <v>18.66667</v>
      </c>
      <c r="F56" s="27">
        <v>1006.667</v>
      </c>
      <c r="G56" s="52">
        <v>1.3446560000000001</v>
      </c>
      <c r="H56" s="51">
        <v>0.3556782</v>
      </c>
      <c r="I56" s="24">
        <v>151</v>
      </c>
      <c r="J56" s="27">
        <v>6.3333279999999998</v>
      </c>
      <c r="K56" s="27">
        <v>4710</v>
      </c>
      <c r="L56" s="52">
        <v>13.203580000000001</v>
      </c>
      <c r="M56" s="51">
        <v>0.83314279999999996</v>
      </c>
      <c r="N56" s="24">
        <v>50</v>
      </c>
      <c r="O56" s="27">
        <v>83.666659999999993</v>
      </c>
      <c r="P56" s="28">
        <v>6336.6670000000004</v>
      </c>
      <c r="Q56" s="51">
        <v>1.330684</v>
      </c>
      <c r="R56" s="51">
        <v>0.50934659999999998</v>
      </c>
      <c r="S56" s="24">
        <v>77</v>
      </c>
      <c r="T56" s="27">
        <v>96</v>
      </c>
      <c r="U56" s="28">
        <v>72143.34</v>
      </c>
    </row>
    <row r="57" spans="1:21" x14ac:dyDescent="0.25">
      <c r="A57" s="64" t="s">
        <v>76</v>
      </c>
      <c r="B57" s="52">
        <v>7.1581210000000004</v>
      </c>
      <c r="C57" s="51">
        <v>0.47616560000000002</v>
      </c>
      <c r="D57" s="24">
        <v>115</v>
      </c>
      <c r="E57" s="27">
        <v>22.33334</v>
      </c>
      <c r="F57" s="27">
        <v>3120</v>
      </c>
      <c r="G57" s="52">
        <v>2.3990629999999999</v>
      </c>
      <c r="H57" s="51">
        <v>0.63458210000000004</v>
      </c>
      <c r="I57" s="24">
        <v>84</v>
      </c>
      <c r="J57" s="27">
        <v>13.66666</v>
      </c>
      <c r="K57" s="27">
        <v>5696.6670000000004</v>
      </c>
      <c r="L57" s="52">
        <v>12.66953</v>
      </c>
      <c r="M57" s="51">
        <v>0.79944470000000001</v>
      </c>
      <c r="N57" s="24">
        <v>51</v>
      </c>
      <c r="O57" s="27">
        <v>127.66670000000001</v>
      </c>
      <c r="P57" s="28">
        <v>10076.67</v>
      </c>
      <c r="Q57" s="51">
        <v>1.572254</v>
      </c>
      <c r="R57" s="51">
        <v>0.60181220000000002</v>
      </c>
      <c r="S57" s="24">
        <v>64</v>
      </c>
      <c r="T57" s="27">
        <v>157</v>
      </c>
      <c r="U57" s="28">
        <v>99856.66</v>
      </c>
    </row>
    <row r="58" spans="1:21" x14ac:dyDescent="0.25">
      <c r="A58" s="95" t="s">
        <v>61</v>
      </c>
      <c r="B58" s="55">
        <v>12.443099999999999</v>
      </c>
      <c r="C58" s="54">
        <v>0.82772769999999996</v>
      </c>
      <c r="D58" s="34">
        <v>69</v>
      </c>
      <c r="E58" s="37">
        <v>123</v>
      </c>
      <c r="F58" s="37">
        <v>9884.9989999999998</v>
      </c>
      <c r="G58" s="55">
        <v>3.4061680000000001</v>
      </c>
      <c r="H58" s="54">
        <v>0.90097380000000005</v>
      </c>
      <c r="I58" s="34">
        <v>46</v>
      </c>
      <c r="J58" s="37">
        <v>156.66669999999999</v>
      </c>
      <c r="K58" s="37">
        <v>45995</v>
      </c>
      <c r="L58" s="55">
        <v>12.555619999999999</v>
      </c>
      <c r="M58" s="54">
        <v>0.79225650000000003</v>
      </c>
      <c r="N58" s="34">
        <v>52</v>
      </c>
      <c r="O58" s="37">
        <v>856</v>
      </c>
      <c r="P58" s="38">
        <v>68176.66</v>
      </c>
      <c r="Q58" s="54">
        <v>1.9135450000000001</v>
      </c>
      <c r="R58" s="54">
        <v>0.73244860000000001</v>
      </c>
      <c r="S58" s="34">
        <v>49</v>
      </c>
      <c r="T58" s="37">
        <v>1025.6669999999999</v>
      </c>
      <c r="U58" s="38">
        <v>536003.30000000005</v>
      </c>
    </row>
    <row r="59" spans="1:21" x14ac:dyDescent="0.25">
      <c r="A59" s="64" t="s">
        <v>82</v>
      </c>
      <c r="B59" s="52">
        <v>12.524459999999999</v>
      </c>
      <c r="C59" s="51">
        <v>0.8331402</v>
      </c>
      <c r="D59" s="24">
        <v>67</v>
      </c>
      <c r="E59" s="27">
        <v>21.33334</v>
      </c>
      <c r="F59" s="27">
        <v>1703.3330000000001</v>
      </c>
      <c r="G59" s="52">
        <v>1.899257</v>
      </c>
      <c r="H59" s="51">
        <v>0.50237719999999997</v>
      </c>
      <c r="I59" s="24">
        <v>125</v>
      </c>
      <c r="J59" s="27">
        <v>15.33334</v>
      </c>
      <c r="K59" s="27">
        <v>8073.3329999999996</v>
      </c>
      <c r="L59" s="52">
        <v>12.009729999999999</v>
      </c>
      <c r="M59" s="51">
        <v>0.75781129999999997</v>
      </c>
      <c r="N59" s="24">
        <v>53</v>
      </c>
      <c r="O59" s="27">
        <v>131.66669999999999</v>
      </c>
      <c r="P59" s="28">
        <v>10963.33</v>
      </c>
      <c r="Q59" s="51">
        <v>1.6240110000000001</v>
      </c>
      <c r="R59" s="51">
        <v>0.62162329999999999</v>
      </c>
      <c r="S59" s="24">
        <v>62</v>
      </c>
      <c r="T59" s="27">
        <v>158</v>
      </c>
      <c r="U59" s="28">
        <v>97290</v>
      </c>
    </row>
    <row r="60" spans="1:21" x14ac:dyDescent="0.25">
      <c r="A60" s="64" t="s">
        <v>95</v>
      </c>
      <c r="B60" s="52">
        <v>18.152090000000001</v>
      </c>
      <c r="C60" s="51">
        <v>1.207495</v>
      </c>
      <c r="D60" s="24">
        <v>34</v>
      </c>
      <c r="E60" s="27">
        <v>148</v>
      </c>
      <c r="F60" s="27">
        <v>8153.3329999999996</v>
      </c>
      <c r="G60" s="52">
        <v>7.8743889999999999</v>
      </c>
      <c r="H60" s="51">
        <v>2.0828739999999999</v>
      </c>
      <c r="I60" s="24">
        <v>3</v>
      </c>
      <c r="J60" s="27">
        <v>332.66669999999999</v>
      </c>
      <c r="K60" s="27">
        <v>42246.66</v>
      </c>
      <c r="L60" s="52">
        <v>11.979609999999999</v>
      </c>
      <c r="M60" s="51">
        <v>0.75591070000000005</v>
      </c>
      <c r="N60" s="24">
        <v>54</v>
      </c>
      <c r="O60" s="27">
        <v>752</v>
      </c>
      <c r="P60" s="28">
        <v>62773.33</v>
      </c>
      <c r="Q60" s="51">
        <v>1.6941900000000001</v>
      </c>
      <c r="R60" s="51">
        <v>0.64848570000000005</v>
      </c>
      <c r="S60" s="24">
        <v>58</v>
      </c>
      <c r="T60" s="27">
        <v>897</v>
      </c>
      <c r="U60" s="28">
        <v>529456.69999999995</v>
      </c>
    </row>
    <row r="61" spans="1:21" x14ac:dyDescent="0.25">
      <c r="A61" s="64" t="s">
        <v>90</v>
      </c>
      <c r="B61" s="52">
        <v>16.828469999999999</v>
      </c>
      <c r="C61" s="51">
        <v>1.1194470000000001</v>
      </c>
      <c r="D61" s="24">
        <v>40</v>
      </c>
      <c r="E61" s="27">
        <v>34.66666</v>
      </c>
      <c r="F61" s="27">
        <v>2060</v>
      </c>
      <c r="G61" s="52">
        <v>1.481015</v>
      </c>
      <c r="H61" s="51">
        <v>0.39174700000000001</v>
      </c>
      <c r="I61" s="24">
        <v>144</v>
      </c>
      <c r="J61" s="27">
        <v>15.66667</v>
      </c>
      <c r="K61" s="27">
        <v>10578.33</v>
      </c>
      <c r="L61" s="52">
        <v>11.96088</v>
      </c>
      <c r="M61" s="51">
        <v>0.75472859999999997</v>
      </c>
      <c r="N61" s="24">
        <v>55</v>
      </c>
      <c r="O61" s="27">
        <v>214</v>
      </c>
      <c r="P61" s="28">
        <v>17891.669999999998</v>
      </c>
      <c r="Q61" s="51">
        <v>1.740399</v>
      </c>
      <c r="R61" s="51">
        <v>0.66617320000000002</v>
      </c>
      <c r="S61" s="24">
        <v>56</v>
      </c>
      <c r="T61" s="27">
        <v>238.66669999999999</v>
      </c>
      <c r="U61" s="28">
        <v>137133.29999999999</v>
      </c>
    </row>
    <row r="62" spans="1:21" x14ac:dyDescent="0.25">
      <c r="A62" s="64" t="s">
        <v>67</v>
      </c>
      <c r="B62" s="52">
        <v>13.090450000000001</v>
      </c>
      <c r="C62" s="51">
        <v>0.87078999999999995</v>
      </c>
      <c r="D62" s="24">
        <v>64</v>
      </c>
      <c r="E62" s="27">
        <v>309</v>
      </c>
      <c r="F62" s="27">
        <v>23605</v>
      </c>
      <c r="G62" s="52">
        <v>2.7333989999999999</v>
      </c>
      <c r="H62" s="51">
        <v>0.72301820000000006</v>
      </c>
      <c r="I62" s="24">
        <v>71</v>
      </c>
      <c r="J62" s="27">
        <v>293.99990000000003</v>
      </c>
      <c r="K62" s="27">
        <v>107558.3</v>
      </c>
      <c r="L62" s="52">
        <v>11.853529999999999</v>
      </c>
      <c r="M62" s="51">
        <v>0.74795480000000003</v>
      </c>
      <c r="N62" s="24">
        <v>56</v>
      </c>
      <c r="O62" s="27">
        <v>2080.3330000000001</v>
      </c>
      <c r="P62" s="28">
        <v>175503.3</v>
      </c>
      <c r="Q62" s="51">
        <v>1.8614390000000001</v>
      </c>
      <c r="R62" s="51">
        <v>0.71250389999999997</v>
      </c>
      <c r="S62" s="24">
        <v>51</v>
      </c>
      <c r="T62" s="27">
        <v>2358.6669999999999</v>
      </c>
      <c r="U62" s="28">
        <v>1267120</v>
      </c>
    </row>
    <row r="63" spans="1:21" x14ac:dyDescent="0.25">
      <c r="A63" s="64" t="s">
        <v>68</v>
      </c>
      <c r="B63" s="52">
        <v>10.901199999999999</v>
      </c>
      <c r="C63" s="51">
        <v>0.7251592</v>
      </c>
      <c r="D63" s="24">
        <v>79</v>
      </c>
      <c r="E63" s="27">
        <v>201</v>
      </c>
      <c r="F63" s="27">
        <v>18438.330000000002</v>
      </c>
      <c r="G63" s="52">
        <v>2.3475259999999998</v>
      </c>
      <c r="H63" s="51">
        <v>0.62094990000000005</v>
      </c>
      <c r="I63" s="24">
        <v>86</v>
      </c>
      <c r="J63" s="27">
        <v>187</v>
      </c>
      <c r="K63" s="27">
        <v>79658.34</v>
      </c>
      <c r="L63" s="52">
        <v>11.79293</v>
      </c>
      <c r="M63" s="51">
        <v>0.74413110000000005</v>
      </c>
      <c r="N63" s="24">
        <v>57</v>
      </c>
      <c r="O63" s="27">
        <v>1483</v>
      </c>
      <c r="P63" s="28">
        <v>125753.3</v>
      </c>
      <c r="Q63" s="51">
        <v>1.798244</v>
      </c>
      <c r="R63" s="51">
        <v>0.68831469999999995</v>
      </c>
      <c r="S63" s="24">
        <v>54</v>
      </c>
      <c r="T63" s="27">
        <v>1747</v>
      </c>
      <c r="U63" s="28">
        <v>971503.3</v>
      </c>
    </row>
    <row r="64" spans="1:21" x14ac:dyDescent="0.25">
      <c r="A64" s="64" t="s">
        <v>89</v>
      </c>
      <c r="B64" s="52">
        <v>13.65462</v>
      </c>
      <c r="C64" s="51">
        <v>0.90831919999999999</v>
      </c>
      <c r="D64" s="24">
        <v>57</v>
      </c>
      <c r="E64" s="27">
        <v>28.33333</v>
      </c>
      <c r="F64" s="27">
        <v>2075</v>
      </c>
      <c r="G64" s="52">
        <v>6.9485809999999999</v>
      </c>
      <c r="H64" s="51">
        <v>1.8379859999999999</v>
      </c>
      <c r="I64" s="24">
        <v>5</v>
      </c>
      <c r="J64" s="27">
        <v>58.33334</v>
      </c>
      <c r="K64" s="27">
        <v>8395</v>
      </c>
      <c r="L64" s="52">
        <v>11.75516</v>
      </c>
      <c r="M64" s="51">
        <v>0.74174790000000002</v>
      </c>
      <c r="N64" s="24">
        <v>58</v>
      </c>
      <c r="O64" s="27">
        <v>169</v>
      </c>
      <c r="P64" s="28">
        <v>14376.67</v>
      </c>
      <c r="Q64" s="51">
        <v>1.6310450000000001</v>
      </c>
      <c r="R64" s="51">
        <v>0.62431570000000003</v>
      </c>
      <c r="S64" s="24">
        <v>61</v>
      </c>
      <c r="T64" s="27">
        <v>198.66669999999999</v>
      </c>
      <c r="U64" s="28">
        <v>121803.3</v>
      </c>
    </row>
    <row r="65" spans="1:21" x14ac:dyDescent="0.25">
      <c r="A65" s="64" t="s">
        <v>80</v>
      </c>
      <c r="B65" s="52">
        <v>18.640779999999999</v>
      </c>
      <c r="C65" s="51">
        <v>1.2400040000000001</v>
      </c>
      <c r="D65" s="24">
        <v>31</v>
      </c>
      <c r="E65" s="27">
        <v>32</v>
      </c>
      <c r="F65" s="27">
        <v>1716.6669999999999</v>
      </c>
      <c r="G65" s="52">
        <v>3.1601499999999998</v>
      </c>
      <c r="H65" s="51">
        <v>0.83589899999999995</v>
      </c>
      <c r="I65" s="24">
        <v>54</v>
      </c>
      <c r="J65" s="27">
        <v>39.333329999999997</v>
      </c>
      <c r="K65" s="27">
        <v>12446.67</v>
      </c>
      <c r="L65" s="52">
        <v>11.62092</v>
      </c>
      <c r="M65" s="51">
        <v>0.73327730000000002</v>
      </c>
      <c r="N65" s="24">
        <v>59</v>
      </c>
      <c r="O65" s="27">
        <v>193.33330000000001</v>
      </c>
      <c r="P65" s="28">
        <v>16636.669999999998</v>
      </c>
      <c r="Q65" s="51">
        <v>1.487166</v>
      </c>
      <c r="R65" s="51">
        <v>0.56924300000000005</v>
      </c>
      <c r="S65" s="24">
        <v>67</v>
      </c>
      <c r="T65" s="27">
        <v>219</v>
      </c>
      <c r="U65" s="28">
        <v>147260</v>
      </c>
    </row>
    <row r="66" spans="1:21" x14ac:dyDescent="0.25">
      <c r="A66" s="64" t="s">
        <v>81</v>
      </c>
      <c r="B66" s="52">
        <v>10.627269999999999</v>
      </c>
      <c r="C66" s="51">
        <v>0.70693700000000004</v>
      </c>
      <c r="D66" s="24">
        <v>82</v>
      </c>
      <c r="E66" s="27">
        <v>68.333340000000007</v>
      </c>
      <c r="F66" s="27">
        <v>6430</v>
      </c>
      <c r="G66" s="52">
        <v>2.9380280000000001</v>
      </c>
      <c r="H66" s="51">
        <v>0.77714499999999997</v>
      </c>
      <c r="I66" s="24">
        <v>62</v>
      </c>
      <c r="J66" s="27">
        <v>100.6666</v>
      </c>
      <c r="K66" s="27">
        <v>34263.33</v>
      </c>
      <c r="L66" s="52">
        <v>11.58465</v>
      </c>
      <c r="M66" s="51">
        <v>0.73098920000000001</v>
      </c>
      <c r="N66" s="24">
        <v>60</v>
      </c>
      <c r="O66" s="27">
        <v>662.33330000000001</v>
      </c>
      <c r="P66" s="28">
        <v>57173.33</v>
      </c>
      <c r="Q66" s="51">
        <v>1.655829</v>
      </c>
      <c r="R66" s="51">
        <v>0.63380250000000005</v>
      </c>
      <c r="S66" s="24">
        <v>59</v>
      </c>
      <c r="T66" s="27">
        <v>739.33330000000001</v>
      </c>
      <c r="U66" s="28">
        <v>446503.3</v>
      </c>
    </row>
    <row r="67" spans="1:21" x14ac:dyDescent="0.25">
      <c r="A67" s="64" t="s">
        <v>73</v>
      </c>
      <c r="B67" s="52">
        <v>11.559290000000001</v>
      </c>
      <c r="C67" s="51">
        <v>0.76893619999999996</v>
      </c>
      <c r="D67" s="24">
        <v>73</v>
      </c>
      <c r="E67" s="27">
        <v>238.33340000000001</v>
      </c>
      <c r="F67" s="27">
        <v>20618.330000000002</v>
      </c>
      <c r="G67" s="52">
        <v>2.244183</v>
      </c>
      <c r="H67" s="51">
        <v>0.59361430000000004</v>
      </c>
      <c r="I67" s="24">
        <v>96</v>
      </c>
      <c r="J67" s="27">
        <v>167.66659999999999</v>
      </c>
      <c r="K67" s="27">
        <v>74711.67</v>
      </c>
      <c r="L67" s="52">
        <v>11.1982</v>
      </c>
      <c r="M67" s="51">
        <v>0.70660389999999995</v>
      </c>
      <c r="N67" s="24">
        <v>61</v>
      </c>
      <c r="O67" s="27">
        <v>1443</v>
      </c>
      <c r="P67" s="28">
        <v>128860</v>
      </c>
      <c r="Q67" s="51">
        <v>1.707276</v>
      </c>
      <c r="R67" s="51">
        <v>0.65349500000000005</v>
      </c>
      <c r="S67" s="24">
        <v>57</v>
      </c>
      <c r="T67" s="27">
        <v>1638.6669999999999</v>
      </c>
      <c r="U67" s="28">
        <v>959813.3</v>
      </c>
    </row>
    <row r="68" spans="1:21" x14ac:dyDescent="0.25">
      <c r="A68" s="64" t="s">
        <v>96</v>
      </c>
      <c r="B68" s="52">
        <v>17.520209999999999</v>
      </c>
      <c r="C68" s="51">
        <v>1.1654629999999999</v>
      </c>
      <c r="D68" s="24">
        <v>37</v>
      </c>
      <c r="E68" s="27">
        <v>86.666659999999993</v>
      </c>
      <c r="F68" s="27">
        <v>4946.6670000000004</v>
      </c>
      <c r="G68" s="52">
        <v>1.9347049999999999</v>
      </c>
      <c r="H68" s="51">
        <v>0.51175349999999997</v>
      </c>
      <c r="I68" s="24">
        <v>124</v>
      </c>
      <c r="J68" s="27">
        <v>42.666690000000003</v>
      </c>
      <c r="K68" s="27">
        <v>22053.33</v>
      </c>
      <c r="L68" s="52">
        <v>11.13749</v>
      </c>
      <c r="M68" s="51">
        <v>0.70277299999999998</v>
      </c>
      <c r="N68" s="24">
        <v>62</v>
      </c>
      <c r="O68" s="27">
        <v>375.33330000000001</v>
      </c>
      <c r="P68" s="28">
        <v>33700</v>
      </c>
      <c r="Q68" s="51">
        <v>1.4615469999999999</v>
      </c>
      <c r="R68" s="51">
        <v>0.55943719999999997</v>
      </c>
      <c r="S68" s="24">
        <v>71</v>
      </c>
      <c r="T68" s="27">
        <v>497.66669999999999</v>
      </c>
      <c r="U68" s="28">
        <v>340506.7</v>
      </c>
    </row>
    <row r="69" spans="1:21" x14ac:dyDescent="0.25">
      <c r="A69" s="64" t="s">
        <v>78</v>
      </c>
      <c r="B69" s="52">
        <v>15.68858</v>
      </c>
      <c r="C69" s="51">
        <v>1.0436209999999999</v>
      </c>
      <c r="D69" s="24">
        <v>49</v>
      </c>
      <c r="E69" s="27">
        <v>310.99990000000003</v>
      </c>
      <c r="F69" s="27">
        <v>19823.330000000002</v>
      </c>
      <c r="G69" s="52">
        <v>3.9976060000000002</v>
      </c>
      <c r="H69" s="51">
        <v>1.0574170000000001</v>
      </c>
      <c r="I69" s="24">
        <v>34</v>
      </c>
      <c r="J69" s="27">
        <v>367.33339999999998</v>
      </c>
      <c r="K69" s="27">
        <v>91888.34</v>
      </c>
      <c r="L69" s="52">
        <v>10.8589</v>
      </c>
      <c r="M69" s="51">
        <v>0.68519399999999997</v>
      </c>
      <c r="N69" s="24">
        <v>63</v>
      </c>
      <c r="O69" s="27">
        <v>1479</v>
      </c>
      <c r="P69" s="28">
        <v>136201.70000000001</v>
      </c>
      <c r="Q69" s="51">
        <v>1.847369</v>
      </c>
      <c r="R69" s="51">
        <v>0.70711809999999997</v>
      </c>
      <c r="S69" s="24">
        <v>52</v>
      </c>
      <c r="T69" s="27">
        <v>1811</v>
      </c>
      <c r="U69" s="28">
        <v>980313.3</v>
      </c>
    </row>
    <row r="70" spans="1:21" x14ac:dyDescent="0.25">
      <c r="A70" s="64" t="s">
        <v>69</v>
      </c>
      <c r="B70" s="52">
        <v>7.4053449999999996</v>
      </c>
      <c r="C70" s="51">
        <v>0.49261120000000003</v>
      </c>
      <c r="D70" s="24">
        <v>113</v>
      </c>
      <c r="E70" s="27">
        <v>266.33330000000001</v>
      </c>
      <c r="F70" s="27">
        <v>35965</v>
      </c>
      <c r="G70" s="52">
        <v>2.1128040000000001</v>
      </c>
      <c r="H70" s="51">
        <v>0.55886290000000005</v>
      </c>
      <c r="I70" s="24">
        <v>106</v>
      </c>
      <c r="J70" s="27">
        <v>175</v>
      </c>
      <c r="K70" s="27">
        <v>82828.33</v>
      </c>
      <c r="L70" s="52">
        <v>10.659560000000001</v>
      </c>
      <c r="M70" s="51">
        <v>0.67261579999999999</v>
      </c>
      <c r="N70" s="24">
        <v>64</v>
      </c>
      <c r="O70" s="27">
        <v>1852.6669999999999</v>
      </c>
      <c r="P70" s="28">
        <v>173803.3</v>
      </c>
      <c r="Q70" s="51">
        <v>1.8771850000000001</v>
      </c>
      <c r="R70" s="51">
        <v>0.71853089999999997</v>
      </c>
      <c r="S70" s="24">
        <v>50</v>
      </c>
      <c r="T70" s="27">
        <v>2262.3330000000001</v>
      </c>
      <c r="U70" s="28">
        <v>1205173</v>
      </c>
    </row>
    <row r="71" spans="1:21" s="5" customFormat="1" x14ac:dyDescent="0.25">
      <c r="A71" s="64" t="s">
        <v>100</v>
      </c>
      <c r="B71" s="52">
        <v>14.107889999999999</v>
      </c>
      <c r="C71" s="51">
        <v>0.93847119999999995</v>
      </c>
      <c r="D71" s="24">
        <v>53</v>
      </c>
      <c r="E71" s="27">
        <v>22.66667</v>
      </c>
      <c r="F71" s="27">
        <v>1606.6669999999999</v>
      </c>
      <c r="G71" s="52">
        <v>2.6353849999999999</v>
      </c>
      <c r="H71" s="51">
        <v>0.69709220000000005</v>
      </c>
      <c r="I71" s="24">
        <v>74</v>
      </c>
      <c r="J71" s="27">
        <v>27.33334</v>
      </c>
      <c r="K71" s="27">
        <v>10371.67</v>
      </c>
      <c r="L71" s="52">
        <v>10.29763</v>
      </c>
      <c r="M71" s="51">
        <v>0.64977790000000002</v>
      </c>
      <c r="N71" s="24">
        <v>65</v>
      </c>
      <c r="O71" s="27">
        <v>136.66669999999999</v>
      </c>
      <c r="P71" s="28">
        <v>13271.67</v>
      </c>
      <c r="Q71" s="51">
        <v>1.257414</v>
      </c>
      <c r="R71" s="51">
        <v>0.48130089999999998</v>
      </c>
      <c r="S71" s="24">
        <v>83</v>
      </c>
      <c r="T71" s="27">
        <v>159</v>
      </c>
      <c r="U71" s="28">
        <v>126450</v>
      </c>
    </row>
    <row r="72" spans="1:21" x14ac:dyDescent="0.25">
      <c r="A72" s="64" t="s">
        <v>79</v>
      </c>
      <c r="B72" s="52">
        <v>12.543240000000001</v>
      </c>
      <c r="C72" s="51">
        <v>0.8343893</v>
      </c>
      <c r="D72" s="24">
        <v>66</v>
      </c>
      <c r="E72" s="27">
        <v>187.33330000000001</v>
      </c>
      <c r="F72" s="27">
        <v>14935</v>
      </c>
      <c r="G72" s="52">
        <v>1.960626</v>
      </c>
      <c r="H72" s="51">
        <v>0.51861009999999996</v>
      </c>
      <c r="I72" s="24">
        <v>120</v>
      </c>
      <c r="J72" s="27">
        <v>81.333309999999997</v>
      </c>
      <c r="K72" s="27">
        <v>41483.339999999997</v>
      </c>
      <c r="L72" s="52">
        <v>10.19589</v>
      </c>
      <c r="M72" s="51">
        <v>0.6433584</v>
      </c>
      <c r="N72" s="24">
        <v>66</v>
      </c>
      <c r="O72" s="27">
        <v>783.33330000000001</v>
      </c>
      <c r="P72" s="28">
        <v>76828.34</v>
      </c>
      <c r="Q72" s="51">
        <v>1.6322749999999999</v>
      </c>
      <c r="R72" s="51">
        <v>0.62478679999999998</v>
      </c>
      <c r="S72" s="24">
        <v>60</v>
      </c>
      <c r="T72" s="27">
        <v>988</v>
      </c>
      <c r="U72" s="28">
        <v>605290</v>
      </c>
    </row>
    <row r="73" spans="1:21" s="1" customFormat="1" x14ac:dyDescent="0.25">
      <c r="A73" s="64" t="s">
        <v>94</v>
      </c>
      <c r="B73" s="52">
        <v>11.69394</v>
      </c>
      <c r="C73" s="51">
        <v>0.77789280000000005</v>
      </c>
      <c r="D73" s="24">
        <v>71</v>
      </c>
      <c r="E73" s="27">
        <v>162</v>
      </c>
      <c r="F73" s="27">
        <v>13853.33</v>
      </c>
      <c r="G73" s="52">
        <v>2.108482</v>
      </c>
      <c r="H73" s="51">
        <v>0.55771970000000004</v>
      </c>
      <c r="I73" s="24">
        <v>107</v>
      </c>
      <c r="J73" s="27">
        <v>133.33340000000001</v>
      </c>
      <c r="K73" s="27">
        <v>63236.67</v>
      </c>
      <c r="L73" s="52">
        <v>10.056889999999999</v>
      </c>
      <c r="M73" s="51">
        <v>0.63458780000000004</v>
      </c>
      <c r="N73" s="24">
        <v>67</v>
      </c>
      <c r="O73" s="27">
        <v>1001.667</v>
      </c>
      <c r="P73" s="28">
        <v>99600</v>
      </c>
      <c r="Q73" s="51">
        <v>1.5197590000000001</v>
      </c>
      <c r="R73" s="51">
        <v>0.58171890000000004</v>
      </c>
      <c r="S73" s="24">
        <v>66</v>
      </c>
      <c r="T73" s="27">
        <v>1286</v>
      </c>
      <c r="U73" s="28">
        <v>846186.7</v>
      </c>
    </row>
    <row r="74" spans="1:21" x14ac:dyDescent="0.25">
      <c r="A74" s="64" t="s">
        <v>92</v>
      </c>
      <c r="B74" s="52">
        <v>22.14349</v>
      </c>
      <c r="C74" s="51">
        <v>1.4730080000000001</v>
      </c>
      <c r="D74" s="24">
        <v>18</v>
      </c>
      <c r="E74" s="27">
        <v>41.666670000000003</v>
      </c>
      <c r="F74" s="27">
        <v>1881.6669999999999</v>
      </c>
      <c r="G74" s="52">
        <v>3.6146379999999998</v>
      </c>
      <c r="H74" s="51">
        <v>0.95611670000000004</v>
      </c>
      <c r="I74" s="24">
        <v>42</v>
      </c>
      <c r="J74" s="27">
        <v>40.33334</v>
      </c>
      <c r="K74" s="27">
        <v>11158.33</v>
      </c>
      <c r="L74" s="52">
        <v>9.6789210000000008</v>
      </c>
      <c r="M74" s="51">
        <v>0.61073770000000005</v>
      </c>
      <c r="N74" s="24">
        <v>68</v>
      </c>
      <c r="O74" s="27">
        <v>138.66669999999999</v>
      </c>
      <c r="P74" s="28">
        <v>14326.67</v>
      </c>
      <c r="Q74" s="51">
        <v>1.2786</v>
      </c>
      <c r="R74" s="51">
        <v>0.48941040000000002</v>
      </c>
      <c r="S74" s="24">
        <v>81</v>
      </c>
      <c r="T74" s="27">
        <v>177.33330000000001</v>
      </c>
      <c r="U74" s="28">
        <v>138693.29999999999</v>
      </c>
    </row>
    <row r="75" spans="1:21" x14ac:dyDescent="0.25">
      <c r="A75" s="64" t="s">
        <v>85</v>
      </c>
      <c r="B75" s="52">
        <v>8.2613909999999997</v>
      </c>
      <c r="C75" s="51">
        <v>0.5495563</v>
      </c>
      <c r="D75" s="24">
        <v>104</v>
      </c>
      <c r="E75" s="27">
        <v>103.66670000000001</v>
      </c>
      <c r="F75" s="27">
        <v>12548.33</v>
      </c>
      <c r="G75" s="52">
        <v>3.0796730000000001</v>
      </c>
      <c r="H75" s="51">
        <v>0.81461190000000006</v>
      </c>
      <c r="I75" s="24">
        <v>57</v>
      </c>
      <c r="J75" s="27">
        <v>126.33329999999999</v>
      </c>
      <c r="K75" s="27">
        <v>41021.660000000003</v>
      </c>
      <c r="L75" s="52">
        <v>9.4990690000000004</v>
      </c>
      <c r="M75" s="51">
        <v>0.59938910000000001</v>
      </c>
      <c r="N75" s="24">
        <v>69</v>
      </c>
      <c r="O75" s="27">
        <v>646</v>
      </c>
      <c r="P75" s="28">
        <v>68006.66</v>
      </c>
      <c r="Q75" s="51">
        <v>1.5323789999999999</v>
      </c>
      <c r="R75" s="51">
        <v>0.58654930000000005</v>
      </c>
      <c r="S75" s="24">
        <v>65</v>
      </c>
      <c r="T75" s="27">
        <v>748</v>
      </c>
      <c r="U75" s="28">
        <v>488130</v>
      </c>
    </row>
    <row r="76" spans="1:21" x14ac:dyDescent="0.25">
      <c r="A76" s="95" t="s">
        <v>104</v>
      </c>
      <c r="B76" s="55">
        <v>5.0463430000000002</v>
      </c>
      <c r="C76" s="54">
        <v>0.33568789999999998</v>
      </c>
      <c r="D76" s="34">
        <v>137</v>
      </c>
      <c r="E76" s="37">
        <v>16.33333</v>
      </c>
      <c r="F76" s="37">
        <v>3236.6669999999999</v>
      </c>
      <c r="G76" s="55">
        <v>1.257987</v>
      </c>
      <c r="H76" s="54">
        <v>0.33275329999999997</v>
      </c>
      <c r="I76" s="34">
        <v>154</v>
      </c>
      <c r="J76" s="37">
        <v>21</v>
      </c>
      <c r="K76" s="37">
        <v>16693.330000000002</v>
      </c>
      <c r="L76" s="55">
        <v>9.4523320000000002</v>
      </c>
      <c r="M76" s="54">
        <v>0.59644010000000003</v>
      </c>
      <c r="N76" s="34">
        <v>70</v>
      </c>
      <c r="O76" s="37">
        <v>233</v>
      </c>
      <c r="P76" s="38">
        <v>24650</v>
      </c>
      <c r="Q76" s="54">
        <v>1.451978</v>
      </c>
      <c r="R76" s="54">
        <v>0.5557742</v>
      </c>
      <c r="S76" s="34">
        <v>72</v>
      </c>
      <c r="T76" s="37">
        <v>280.33330000000001</v>
      </c>
      <c r="U76" s="38">
        <v>193070</v>
      </c>
    </row>
    <row r="77" spans="1:21" x14ac:dyDescent="0.25">
      <c r="A77" s="64" t="s">
        <v>112</v>
      </c>
      <c r="B77" s="52">
        <v>15.090249999999999</v>
      </c>
      <c r="C77" s="51">
        <v>1.003819</v>
      </c>
      <c r="D77" s="24">
        <v>51</v>
      </c>
      <c r="E77" s="27">
        <v>69.666659999999993</v>
      </c>
      <c r="F77" s="27">
        <v>4616.6670000000004</v>
      </c>
      <c r="G77" s="52">
        <v>2.7726440000000001</v>
      </c>
      <c r="H77" s="51">
        <v>0.73339889999999996</v>
      </c>
      <c r="I77" s="24">
        <v>69</v>
      </c>
      <c r="J77" s="27">
        <v>70.000020000000006</v>
      </c>
      <c r="K77" s="27">
        <v>25246.67</v>
      </c>
      <c r="L77" s="52">
        <v>9.4317049999999991</v>
      </c>
      <c r="M77" s="51">
        <v>0.59513850000000001</v>
      </c>
      <c r="N77" s="24">
        <v>71</v>
      </c>
      <c r="O77" s="27">
        <v>315.33330000000001</v>
      </c>
      <c r="P77" s="28">
        <v>33433.33</v>
      </c>
      <c r="Q77" s="51">
        <v>1.297042</v>
      </c>
      <c r="R77" s="51">
        <v>0.49646950000000001</v>
      </c>
      <c r="S77" s="24">
        <v>79</v>
      </c>
      <c r="T77" s="27">
        <v>372.33330000000001</v>
      </c>
      <c r="U77" s="28">
        <v>287063.3</v>
      </c>
    </row>
    <row r="78" spans="1:21" x14ac:dyDescent="0.25">
      <c r="A78" s="64" t="s">
        <v>125</v>
      </c>
      <c r="B78" s="52">
        <v>5.9405939999999999</v>
      </c>
      <c r="C78" s="51">
        <v>0.39517439999999998</v>
      </c>
      <c r="D78" s="24">
        <v>124</v>
      </c>
      <c r="E78" s="27">
        <v>6</v>
      </c>
      <c r="F78" s="27">
        <v>1010</v>
      </c>
      <c r="G78" s="52">
        <v>1.7264630000000001</v>
      </c>
      <c r="H78" s="51">
        <v>0.45667099999999999</v>
      </c>
      <c r="I78" s="24">
        <v>131</v>
      </c>
      <c r="J78" s="27">
        <v>10.66666</v>
      </c>
      <c r="K78" s="27">
        <v>6178.3329999999996</v>
      </c>
      <c r="L78" s="52">
        <v>9.3648900000000008</v>
      </c>
      <c r="M78" s="51">
        <v>0.59092250000000002</v>
      </c>
      <c r="N78" s="24">
        <v>72</v>
      </c>
      <c r="O78" s="27">
        <v>91.666659999999993</v>
      </c>
      <c r="P78" s="28">
        <v>9788.3330000000005</v>
      </c>
      <c r="Q78" s="51">
        <v>1.4023730000000001</v>
      </c>
      <c r="R78" s="51">
        <v>0.53678700000000001</v>
      </c>
      <c r="S78" s="24">
        <v>73</v>
      </c>
      <c r="T78" s="27">
        <v>99.666659999999993</v>
      </c>
      <c r="U78" s="28">
        <v>71070</v>
      </c>
    </row>
    <row r="79" spans="1:21" x14ac:dyDescent="0.25">
      <c r="A79" s="64" t="s">
        <v>86</v>
      </c>
      <c r="B79" s="52">
        <v>21.203949999999999</v>
      </c>
      <c r="C79" s="51">
        <v>1.410509</v>
      </c>
      <c r="D79" s="24">
        <v>25</v>
      </c>
      <c r="E79" s="27">
        <v>157.33330000000001</v>
      </c>
      <c r="F79" s="27">
        <v>7420</v>
      </c>
      <c r="G79" s="52">
        <v>1.183432</v>
      </c>
      <c r="H79" s="51">
        <v>0.31303259999999999</v>
      </c>
      <c r="I79" s="24">
        <v>156</v>
      </c>
      <c r="J79" s="27">
        <v>25.33334</v>
      </c>
      <c r="K79" s="27">
        <v>21406.67</v>
      </c>
      <c r="L79" s="52">
        <v>9.2356119999999997</v>
      </c>
      <c r="M79" s="51">
        <v>0.58276499999999998</v>
      </c>
      <c r="N79" s="24">
        <v>73</v>
      </c>
      <c r="O79" s="27">
        <v>342.33330000000001</v>
      </c>
      <c r="P79" s="28">
        <v>37066.67</v>
      </c>
      <c r="Q79" s="51">
        <v>1.480647</v>
      </c>
      <c r="R79" s="51">
        <v>0.56674780000000002</v>
      </c>
      <c r="S79" s="24">
        <v>69</v>
      </c>
      <c r="T79" s="27">
        <v>381</v>
      </c>
      <c r="U79" s="28">
        <v>257320</v>
      </c>
    </row>
    <row r="80" spans="1:21" x14ac:dyDescent="0.25">
      <c r="A80" s="64" t="s">
        <v>110</v>
      </c>
      <c r="B80" s="52">
        <v>10.669370000000001</v>
      </c>
      <c r="C80" s="51">
        <v>0.70973770000000003</v>
      </c>
      <c r="D80" s="24">
        <v>81</v>
      </c>
      <c r="E80" s="27">
        <v>175.33330000000001</v>
      </c>
      <c r="F80" s="27">
        <v>16433.330000000002</v>
      </c>
      <c r="G80" s="52">
        <v>4.7657970000000001</v>
      </c>
      <c r="H80" s="51">
        <v>1.260613</v>
      </c>
      <c r="I80" s="24">
        <v>20</v>
      </c>
      <c r="J80" s="27">
        <v>311</v>
      </c>
      <c r="K80" s="27">
        <v>65256.67</v>
      </c>
      <c r="L80" s="52">
        <v>9.1823309999999996</v>
      </c>
      <c r="M80" s="51">
        <v>0.579403</v>
      </c>
      <c r="N80" s="24">
        <v>74</v>
      </c>
      <c r="O80" s="27">
        <v>977</v>
      </c>
      <c r="P80" s="28">
        <v>106400</v>
      </c>
      <c r="Q80" s="51">
        <v>1.3793899999999999</v>
      </c>
      <c r="R80" s="51">
        <v>0.52798970000000001</v>
      </c>
      <c r="S80" s="24">
        <v>74</v>
      </c>
      <c r="T80" s="27">
        <v>1354</v>
      </c>
      <c r="U80" s="28">
        <v>981593.3</v>
      </c>
    </row>
    <row r="81" spans="1:21" x14ac:dyDescent="0.25">
      <c r="A81" s="64" t="s">
        <v>93</v>
      </c>
      <c r="B81" s="52">
        <v>9.8091620000000006</v>
      </c>
      <c r="C81" s="51">
        <v>0.65251559999999997</v>
      </c>
      <c r="D81" s="24">
        <v>93</v>
      </c>
      <c r="E81" s="27">
        <v>177.33330000000001</v>
      </c>
      <c r="F81" s="27">
        <v>18078.330000000002</v>
      </c>
      <c r="G81" s="52">
        <v>2.5477159999999999</v>
      </c>
      <c r="H81" s="51">
        <v>0.67390280000000002</v>
      </c>
      <c r="I81" s="24">
        <v>77</v>
      </c>
      <c r="J81" s="27">
        <v>197.33340000000001</v>
      </c>
      <c r="K81" s="27">
        <v>77455</v>
      </c>
      <c r="L81" s="52">
        <v>8.9736089999999997</v>
      </c>
      <c r="M81" s="51">
        <v>0.56623270000000003</v>
      </c>
      <c r="N81" s="24">
        <v>75</v>
      </c>
      <c r="O81" s="27">
        <v>1073.3330000000001</v>
      </c>
      <c r="P81" s="28">
        <v>119610</v>
      </c>
      <c r="Q81" s="51">
        <v>1.474154</v>
      </c>
      <c r="R81" s="51">
        <v>0.56426270000000001</v>
      </c>
      <c r="S81" s="24">
        <v>70</v>
      </c>
      <c r="T81" s="27">
        <v>1280.6669999999999</v>
      </c>
      <c r="U81" s="28">
        <v>868746.7</v>
      </c>
    </row>
    <row r="82" spans="1:21" x14ac:dyDescent="0.25">
      <c r="A82" s="64" t="s">
        <v>160</v>
      </c>
      <c r="B82" s="52">
        <v>7.8202100000000003</v>
      </c>
      <c r="C82" s="51">
        <v>0.52020840000000002</v>
      </c>
      <c r="D82" s="24">
        <v>108</v>
      </c>
      <c r="E82" s="27">
        <v>71.333340000000007</v>
      </c>
      <c r="F82" s="27">
        <v>9121.6659999999993</v>
      </c>
      <c r="G82" s="52">
        <v>3.692628</v>
      </c>
      <c r="H82" s="51">
        <v>0.976746</v>
      </c>
      <c r="I82" s="24">
        <v>39</v>
      </c>
      <c r="J82" s="27">
        <v>142</v>
      </c>
      <c r="K82" s="27">
        <v>38455</v>
      </c>
      <c r="L82" s="52">
        <v>8.7630060000000007</v>
      </c>
      <c r="M82" s="51">
        <v>0.55294370000000004</v>
      </c>
      <c r="N82" s="24">
        <v>76</v>
      </c>
      <c r="O82" s="27">
        <v>505.33330000000001</v>
      </c>
      <c r="P82" s="28">
        <v>57666.67</v>
      </c>
      <c r="Q82" s="51">
        <v>0.96637430000000002</v>
      </c>
      <c r="R82" s="51">
        <v>0.36989949999999999</v>
      </c>
      <c r="S82" s="24">
        <v>111</v>
      </c>
      <c r="T82" s="27">
        <v>783.33330000000001</v>
      </c>
      <c r="U82" s="28">
        <v>810590</v>
      </c>
    </row>
    <row r="83" spans="1:21" x14ac:dyDescent="0.25">
      <c r="A83" s="64" t="s">
        <v>132</v>
      </c>
      <c r="B83" s="52">
        <v>5.4755060000000002</v>
      </c>
      <c r="C83" s="51">
        <v>0.36423630000000001</v>
      </c>
      <c r="D83" s="24">
        <v>129</v>
      </c>
      <c r="E83" s="27">
        <v>6.3333360000000001</v>
      </c>
      <c r="F83" s="27">
        <v>1156.6669999999999</v>
      </c>
      <c r="G83" s="52">
        <v>4.3775639999999996</v>
      </c>
      <c r="H83" s="51">
        <v>1.1579200000000001</v>
      </c>
      <c r="I83" s="24">
        <v>24</v>
      </c>
      <c r="J83" s="27">
        <v>42.66666</v>
      </c>
      <c r="K83" s="27">
        <v>9746.6669999999995</v>
      </c>
      <c r="L83" s="52">
        <v>8.7230430000000005</v>
      </c>
      <c r="M83" s="51">
        <v>0.55042210000000003</v>
      </c>
      <c r="N83" s="24">
        <v>77</v>
      </c>
      <c r="O83" s="27">
        <v>120</v>
      </c>
      <c r="P83" s="28">
        <v>13756.67</v>
      </c>
      <c r="Q83" s="51">
        <v>1.194534</v>
      </c>
      <c r="R83" s="51">
        <v>0.45723229999999998</v>
      </c>
      <c r="S83" s="24">
        <v>87</v>
      </c>
      <c r="T83" s="27">
        <v>127.33329999999999</v>
      </c>
      <c r="U83" s="28">
        <v>106596.7</v>
      </c>
    </row>
    <row r="84" spans="1:21" x14ac:dyDescent="0.25">
      <c r="A84" s="64" t="s">
        <v>97</v>
      </c>
      <c r="B84" s="52">
        <v>21.921510000000001</v>
      </c>
      <c r="C84" s="51">
        <v>1.458242</v>
      </c>
      <c r="D84" s="24">
        <v>20</v>
      </c>
      <c r="E84" s="27">
        <v>27</v>
      </c>
      <c r="F84" s="27">
        <v>1231.6669999999999</v>
      </c>
      <c r="G84" s="52">
        <v>3.2691910000000002</v>
      </c>
      <c r="H84" s="51">
        <v>0.8647418</v>
      </c>
      <c r="I84" s="24">
        <v>49</v>
      </c>
      <c r="J84" s="27">
        <v>26.33334</v>
      </c>
      <c r="K84" s="27">
        <v>8055</v>
      </c>
      <c r="L84" s="52">
        <v>8.7205969999999997</v>
      </c>
      <c r="M84" s="51">
        <v>0.55026779999999997</v>
      </c>
      <c r="N84" s="24">
        <v>78</v>
      </c>
      <c r="O84" s="27">
        <v>101.33329999999999</v>
      </c>
      <c r="P84" s="28">
        <v>11620</v>
      </c>
      <c r="Q84" s="51">
        <v>1.751344</v>
      </c>
      <c r="R84" s="51">
        <v>0.67036269999999998</v>
      </c>
      <c r="S84" s="24">
        <v>55</v>
      </c>
      <c r="T84" s="27">
        <v>269.33330000000001</v>
      </c>
      <c r="U84" s="28">
        <v>153786.70000000001</v>
      </c>
    </row>
    <row r="85" spans="1:21" x14ac:dyDescent="0.25">
      <c r="A85" s="64" t="s">
        <v>98</v>
      </c>
      <c r="B85" s="52">
        <v>16.970089999999999</v>
      </c>
      <c r="C85" s="51">
        <v>1.128868</v>
      </c>
      <c r="D85" s="24">
        <v>39</v>
      </c>
      <c r="E85" s="27">
        <v>87.000020000000006</v>
      </c>
      <c r="F85" s="27">
        <v>5126.6670000000004</v>
      </c>
      <c r="G85" s="52">
        <v>2.1415649999999999</v>
      </c>
      <c r="H85" s="51">
        <v>0.56647060000000005</v>
      </c>
      <c r="I85" s="24">
        <v>104</v>
      </c>
      <c r="J85" s="27">
        <v>51.333309999999997</v>
      </c>
      <c r="K85" s="27">
        <v>23970</v>
      </c>
      <c r="L85" s="52">
        <v>8.6862410000000008</v>
      </c>
      <c r="M85" s="51">
        <v>0.54809989999999997</v>
      </c>
      <c r="N85" s="24">
        <v>79</v>
      </c>
      <c r="O85" s="27">
        <v>307.66669999999999</v>
      </c>
      <c r="P85" s="28">
        <v>35420</v>
      </c>
      <c r="Q85" s="51">
        <v>1.5743130000000001</v>
      </c>
      <c r="R85" s="51">
        <v>0.60260060000000004</v>
      </c>
      <c r="S85" s="24">
        <v>63</v>
      </c>
      <c r="T85" s="27">
        <v>379.66669999999999</v>
      </c>
      <c r="U85" s="28">
        <v>241163.3</v>
      </c>
    </row>
    <row r="86" spans="1:21" x14ac:dyDescent="0.25">
      <c r="A86" s="64" t="s">
        <v>107</v>
      </c>
      <c r="B86" s="52">
        <v>13.717420000000001</v>
      </c>
      <c r="C86" s="51">
        <v>0.912497</v>
      </c>
      <c r="D86" s="24">
        <v>55</v>
      </c>
      <c r="E86" s="27">
        <v>16.66667</v>
      </c>
      <c r="F86" s="27">
        <v>1215</v>
      </c>
      <c r="G86" s="52">
        <v>3.463355</v>
      </c>
      <c r="H86" s="51">
        <v>0.91610060000000004</v>
      </c>
      <c r="I86" s="24">
        <v>45</v>
      </c>
      <c r="J86" s="27">
        <v>33</v>
      </c>
      <c r="K86" s="27">
        <v>9528.3330000000005</v>
      </c>
      <c r="L86" s="52">
        <v>8.5995080000000002</v>
      </c>
      <c r="M86" s="51">
        <v>0.54262699999999997</v>
      </c>
      <c r="N86" s="24">
        <v>80</v>
      </c>
      <c r="O86" s="27">
        <v>105</v>
      </c>
      <c r="P86" s="28">
        <v>12210</v>
      </c>
      <c r="Q86" s="51">
        <v>1.177198</v>
      </c>
      <c r="R86" s="51">
        <v>0.45059650000000001</v>
      </c>
      <c r="S86" s="24">
        <v>88</v>
      </c>
      <c r="T86" s="27">
        <v>139.66669999999999</v>
      </c>
      <c r="U86" s="28">
        <v>118643.3</v>
      </c>
    </row>
    <row r="87" spans="1:21" x14ac:dyDescent="0.25">
      <c r="A87" s="64" t="s">
        <v>103</v>
      </c>
      <c r="B87" s="52">
        <v>3.2663280000000001</v>
      </c>
      <c r="C87" s="51">
        <v>0.21727949999999999</v>
      </c>
      <c r="D87" s="24">
        <v>147</v>
      </c>
      <c r="E87" s="27">
        <v>4.3333279999999998</v>
      </c>
      <c r="F87" s="27">
        <v>1326.6669999999999</v>
      </c>
      <c r="G87" s="52">
        <v>2.2751899999999998</v>
      </c>
      <c r="H87" s="51">
        <v>0.60181600000000002</v>
      </c>
      <c r="I87" s="24">
        <v>91</v>
      </c>
      <c r="J87" s="27">
        <v>21</v>
      </c>
      <c r="K87" s="27">
        <v>9230</v>
      </c>
      <c r="L87" s="52">
        <v>8.322597</v>
      </c>
      <c r="M87" s="51">
        <v>0.52515400000000001</v>
      </c>
      <c r="N87" s="24">
        <v>81</v>
      </c>
      <c r="O87" s="27">
        <v>107.66670000000001</v>
      </c>
      <c r="P87" s="28">
        <v>12936.67</v>
      </c>
      <c r="Q87" s="51">
        <v>1.2747029999999999</v>
      </c>
      <c r="R87" s="51">
        <v>0.48791869999999998</v>
      </c>
      <c r="S87" s="24">
        <v>82</v>
      </c>
      <c r="T87" s="27">
        <v>135.66669999999999</v>
      </c>
      <c r="U87" s="28">
        <v>106430</v>
      </c>
    </row>
    <row r="88" spans="1:21" x14ac:dyDescent="0.25">
      <c r="A88" s="64" t="s">
        <v>101</v>
      </c>
      <c r="B88" s="52">
        <v>26.173159999999999</v>
      </c>
      <c r="C88" s="51">
        <v>1.741066</v>
      </c>
      <c r="D88" s="24">
        <v>11</v>
      </c>
      <c r="E88" s="27">
        <v>65.999989999999997</v>
      </c>
      <c r="F88" s="27">
        <v>2521.6669999999999</v>
      </c>
      <c r="G88" s="52">
        <v>1.34971</v>
      </c>
      <c r="H88" s="51">
        <v>0.35701519999999998</v>
      </c>
      <c r="I88" s="24">
        <v>149</v>
      </c>
      <c r="J88" s="27">
        <v>16.66667</v>
      </c>
      <c r="K88" s="27">
        <v>12348.33</v>
      </c>
      <c r="L88" s="52">
        <v>8.0798909999999999</v>
      </c>
      <c r="M88" s="51">
        <v>0.50983940000000005</v>
      </c>
      <c r="N88" s="24">
        <v>82</v>
      </c>
      <c r="O88" s="27">
        <v>178</v>
      </c>
      <c r="P88" s="28">
        <v>22030</v>
      </c>
      <c r="Q88" s="51">
        <v>1.4822820000000001</v>
      </c>
      <c r="R88" s="51">
        <v>0.56737380000000004</v>
      </c>
      <c r="S88" s="24">
        <v>68</v>
      </c>
      <c r="T88" s="27">
        <v>256</v>
      </c>
      <c r="U88" s="28">
        <v>172706.7</v>
      </c>
    </row>
    <row r="89" spans="1:21" x14ac:dyDescent="0.25">
      <c r="A89" s="64" t="s">
        <v>91</v>
      </c>
      <c r="B89" s="52">
        <v>9.0103390000000001</v>
      </c>
      <c r="C89" s="51">
        <v>0.59937700000000005</v>
      </c>
      <c r="D89" s="24">
        <v>95</v>
      </c>
      <c r="E89" s="27">
        <v>61</v>
      </c>
      <c r="F89" s="27">
        <v>6770</v>
      </c>
      <c r="G89" s="52">
        <v>3.2549060000000001</v>
      </c>
      <c r="H89" s="51">
        <v>0.86096329999999999</v>
      </c>
      <c r="I89" s="24">
        <v>50</v>
      </c>
      <c r="J89" s="27">
        <v>88.999979999999994</v>
      </c>
      <c r="K89" s="27">
        <v>27343.33</v>
      </c>
      <c r="L89" s="52">
        <v>8.0540859999999999</v>
      </c>
      <c r="M89" s="51">
        <v>0.50821099999999997</v>
      </c>
      <c r="N89" s="24">
        <v>83</v>
      </c>
      <c r="O89" s="27">
        <v>319.66669999999999</v>
      </c>
      <c r="P89" s="28">
        <v>39690</v>
      </c>
      <c r="Q89" s="51">
        <v>1.2926</v>
      </c>
      <c r="R89" s="51">
        <v>0.49476890000000001</v>
      </c>
      <c r="S89" s="24">
        <v>80</v>
      </c>
      <c r="T89" s="27">
        <v>387</v>
      </c>
      <c r="U89" s="28">
        <v>299396.7</v>
      </c>
    </row>
    <row r="90" spans="1:21" x14ac:dyDescent="0.25">
      <c r="A90" s="163" t="s">
        <v>144</v>
      </c>
      <c r="B90" s="164">
        <v>9.9723000000000006</v>
      </c>
      <c r="C90" s="165">
        <v>0.66336759999999995</v>
      </c>
      <c r="D90" s="166">
        <v>90</v>
      </c>
      <c r="E90" s="167">
        <v>12</v>
      </c>
      <c r="F90" s="167">
        <v>1203.3330000000001</v>
      </c>
      <c r="G90" s="164">
        <v>2.9457369999999998</v>
      </c>
      <c r="H90" s="165">
        <v>0.77918419999999999</v>
      </c>
      <c r="I90" s="166">
        <v>61</v>
      </c>
      <c r="J90" s="167">
        <v>38.000010000000003</v>
      </c>
      <c r="K90" s="167">
        <v>12900</v>
      </c>
      <c r="L90" s="164">
        <v>8.0123270000000009</v>
      </c>
      <c r="M90" s="165">
        <v>0.50557609999999997</v>
      </c>
      <c r="N90" s="166">
        <v>84</v>
      </c>
      <c r="O90" s="167">
        <v>138.66669999999999</v>
      </c>
      <c r="P90" s="168">
        <v>17306.669999999998</v>
      </c>
      <c r="Q90" s="165">
        <v>1.110589</v>
      </c>
      <c r="R90" s="165">
        <v>0.4251007</v>
      </c>
      <c r="S90" s="166">
        <v>93</v>
      </c>
      <c r="T90" s="167">
        <v>149.66669999999999</v>
      </c>
      <c r="U90" s="168">
        <v>134763.29999999999</v>
      </c>
    </row>
    <row r="91" spans="1:21" x14ac:dyDescent="0.25">
      <c r="A91" s="64" t="s">
        <v>449</v>
      </c>
      <c r="B91" s="52">
        <v>7.7198580000000003</v>
      </c>
      <c r="C91" s="51">
        <v>0.51353289999999996</v>
      </c>
      <c r="D91" s="24">
        <v>110</v>
      </c>
      <c r="E91" s="27">
        <v>64.666669999999996</v>
      </c>
      <c r="F91" s="27">
        <v>8376.6659999999993</v>
      </c>
      <c r="G91" s="52">
        <v>1.8663730000000001</v>
      </c>
      <c r="H91" s="51">
        <v>0.49367899999999998</v>
      </c>
      <c r="I91" s="24">
        <v>128</v>
      </c>
      <c r="J91" s="27">
        <v>39.66666</v>
      </c>
      <c r="K91" s="27">
        <v>21253.34</v>
      </c>
      <c r="L91" s="52">
        <v>7.9475160000000002</v>
      </c>
      <c r="M91" s="51">
        <v>0.50148649999999995</v>
      </c>
      <c r="N91" s="24">
        <v>85</v>
      </c>
      <c r="O91" s="27">
        <v>282.66669999999999</v>
      </c>
      <c r="P91" s="28">
        <v>35566.67</v>
      </c>
      <c r="Q91" s="51">
        <v>1.14005</v>
      </c>
      <c r="R91" s="51">
        <v>0.43637759999999998</v>
      </c>
      <c r="S91" s="24">
        <v>90</v>
      </c>
      <c r="T91" s="27">
        <v>335</v>
      </c>
      <c r="U91" s="28">
        <v>293846.7</v>
      </c>
    </row>
    <row r="92" spans="1:21" x14ac:dyDescent="0.25">
      <c r="A92" s="64" t="s">
        <v>445</v>
      </c>
      <c r="B92" s="52">
        <v>11.594200000000001</v>
      </c>
      <c r="C92" s="51">
        <v>0.7712582</v>
      </c>
      <c r="D92" s="24">
        <v>72</v>
      </c>
      <c r="E92" s="27">
        <v>24</v>
      </c>
      <c r="F92" s="27">
        <v>2070</v>
      </c>
      <c r="G92" s="52">
        <v>4.1341060000000001</v>
      </c>
      <c r="H92" s="51">
        <v>1.093523</v>
      </c>
      <c r="I92" s="24">
        <v>29</v>
      </c>
      <c r="J92" s="27">
        <v>54.66666</v>
      </c>
      <c r="K92" s="27">
        <v>13223.33</v>
      </c>
      <c r="L92" s="52">
        <v>7.9241700000000002</v>
      </c>
      <c r="M92" s="51">
        <v>0.50001340000000005</v>
      </c>
      <c r="N92" s="24">
        <v>86</v>
      </c>
      <c r="O92" s="27">
        <v>139.33330000000001</v>
      </c>
      <c r="P92" s="28">
        <v>17583.330000000002</v>
      </c>
      <c r="Q92" s="51">
        <v>0.98824690000000004</v>
      </c>
      <c r="R92" s="51">
        <v>0.37827169999999999</v>
      </c>
      <c r="S92" s="24">
        <v>108</v>
      </c>
      <c r="T92" s="27">
        <v>186.66669999999999</v>
      </c>
      <c r="U92" s="28">
        <v>188886.7</v>
      </c>
    </row>
    <row r="93" spans="1:21" x14ac:dyDescent="0.25">
      <c r="A93" s="64" t="s">
        <v>168</v>
      </c>
      <c r="B93" s="52">
        <v>10.06493</v>
      </c>
      <c r="C93" s="51">
        <v>0.66952990000000001</v>
      </c>
      <c r="D93" s="24">
        <v>89</v>
      </c>
      <c r="E93" s="27">
        <v>31</v>
      </c>
      <c r="F93" s="27">
        <v>3080</v>
      </c>
      <c r="G93" s="52">
        <v>4.038462</v>
      </c>
      <c r="H93" s="51">
        <v>1.0682229999999999</v>
      </c>
      <c r="I93" s="24">
        <v>33</v>
      </c>
      <c r="J93" s="27">
        <v>14</v>
      </c>
      <c r="K93" s="27">
        <v>3466.6669999999999</v>
      </c>
      <c r="L93" s="52">
        <v>7.8096949999999996</v>
      </c>
      <c r="M93" s="51">
        <v>0.49279000000000001</v>
      </c>
      <c r="N93" s="24">
        <v>87</v>
      </c>
      <c r="O93" s="27">
        <v>58</v>
      </c>
      <c r="P93" s="28">
        <v>7426.6670000000004</v>
      </c>
      <c r="Q93" s="51">
        <v>1.03034</v>
      </c>
      <c r="R93" s="51">
        <v>0.39438390000000001</v>
      </c>
      <c r="S93" s="24">
        <v>100</v>
      </c>
      <c r="T93" s="27">
        <v>72.333340000000007</v>
      </c>
      <c r="U93" s="28">
        <v>70203.34</v>
      </c>
    </row>
    <row r="94" spans="1:21" s="5" customFormat="1" x14ac:dyDescent="0.25">
      <c r="A94" s="64" t="s">
        <v>446</v>
      </c>
      <c r="B94" s="52">
        <v>13.21918</v>
      </c>
      <c r="C94" s="51">
        <v>0.87935359999999996</v>
      </c>
      <c r="D94" s="24">
        <v>62</v>
      </c>
      <c r="E94" s="27">
        <v>64.333340000000007</v>
      </c>
      <c r="F94" s="27">
        <v>4866.6660000000002</v>
      </c>
      <c r="G94" s="52">
        <v>3.673095</v>
      </c>
      <c r="H94" s="51">
        <v>0.97157930000000003</v>
      </c>
      <c r="I94" s="24">
        <v>40</v>
      </c>
      <c r="J94" s="27">
        <v>113.33329999999999</v>
      </c>
      <c r="K94" s="27">
        <v>30855</v>
      </c>
      <c r="L94" s="52">
        <v>7.7872680000000001</v>
      </c>
      <c r="M94" s="51">
        <v>0.4913749</v>
      </c>
      <c r="N94" s="24">
        <v>88</v>
      </c>
      <c r="O94" s="27">
        <v>348</v>
      </c>
      <c r="P94" s="28">
        <v>44688.33</v>
      </c>
      <c r="Q94" s="51">
        <v>1.3069789999999999</v>
      </c>
      <c r="R94" s="51">
        <v>0.50027290000000002</v>
      </c>
      <c r="S94" s="24">
        <v>78</v>
      </c>
      <c r="T94" s="27">
        <v>432.66669999999999</v>
      </c>
      <c r="U94" s="28">
        <v>331043.3</v>
      </c>
    </row>
    <row r="95" spans="1:21" x14ac:dyDescent="0.25">
      <c r="A95" s="64" t="s">
        <v>146</v>
      </c>
      <c r="B95" s="52">
        <v>5.4151629999999997</v>
      </c>
      <c r="C95" s="51">
        <v>0.36022219999999999</v>
      </c>
      <c r="D95" s="24">
        <v>130</v>
      </c>
      <c r="E95" s="27">
        <v>5</v>
      </c>
      <c r="F95" s="27">
        <v>923.33330000000001</v>
      </c>
      <c r="G95" s="52">
        <v>2.2705769999999998</v>
      </c>
      <c r="H95" s="51">
        <v>0.60059600000000002</v>
      </c>
      <c r="I95" s="24">
        <v>92</v>
      </c>
      <c r="J95" s="27">
        <v>20</v>
      </c>
      <c r="K95" s="27">
        <v>8808.3330000000005</v>
      </c>
      <c r="L95" s="52">
        <v>7.7723810000000002</v>
      </c>
      <c r="M95" s="51">
        <v>0.49043550000000002</v>
      </c>
      <c r="N95" s="24">
        <v>89</v>
      </c>
      <c r="O95" s="27">
        <v>93.333340000000007</v>
      </c>
      <c r="P95" s="28">
        <v>12008.33</v>
      </c>
      <c r="Q95" s="51">
        <v>1.007125</v>
      </c>
      <c r="R95" s="51">
        <v>0.3854977</v>
      </c>
      <c r="S95" s="24">
        <v>106</v>
      </c>
      <c r="T95" s="27">
        <v>111.66670000000001</v>
      </c>
      <c r="U95" s="28">
        <v>110876.7</v>
      </c>
    </row>
    <row r="96" spans="1:21" x14ac:dyDescent="0.25">
      <c r="A96" s="64" t="s">
        <v>447</v>
      </c>
      <c r="B96" s="52">
        <v>9.8265910000000005</v>
      </c>
      <c r="C96" s="51">
        <v>0.65367500000000001</v>
      </c>
      <c r="D96" s="24">
        <v>92</v>
      </c>
      <c r="E96" s="27">
        <v>79.333340000000007</v>
      </c>
      <c r="F96" s="27">
        <v>8073.3329999999996</v>
      </c>
      <c r="G96" s="52">
        <v>6.2709219999999997</v>
      </c>
      <c r="H96" s="51">
        <v>1.6587369999999999</v>
      </c>
      <c r="I96" s="24">
        <v>7</v>
      </c>
      <c r="J96" s="27">
        <v>93.666659999999993</v>
      </c>
      <c r="K96" s="27">
        <v>14936.67</v>
      </c>
      <c r="L96" s="52">
        <v>7.661937</v>
      </c>
      <c r="M96" s="51">
        <v>0.48346650000000002</v>
      </c>
      <c r="N96" s="24">
        <v>90</v>
      </c>
      <c r="O96" s="27">
        <v>207</v>
      </c>
      <c r="P96" s="28">
        <v>27016.67</v>
      </c>
      <c r="Q96" s="51">
        <v>0.94573529999999995</v>
      </c>
      <c r="R96" s="51">
        <v>0.36199949999999997</v>
      </c>
      <c r="S96" s="24">
        <v>113</v>
      </c>
      <c r="T96" s="27">
        <v>246.66669999999999</v>
      </c>
      <c r="U96" s="28">
        <v>260820</v>
      </c>
    </row>
    <row r="97" spans="1:21" s="1" customFormat="1" x14ac:dyDescent="0.25">
      <c r="A97" s="163" t="s">
        <v>115</v>
      </c>
      <c r="B97" s="164">
        <v>10.067869999999999</v>
      </c>
      <c r="C97" s="165">
        <v>0.66972540000000003</v>
      </c>
      <c r="D97" s="166">
        <v>88</v>
      </c>
      <c r="E97" s="167">
        <v>89</v>
      </c>
      <c r="F97" s="167">
        <v>8839.9989999999998</v>
      </c>
      <c r="G97" s="164">
        <v>1.9506110000000001</v>
      </c>
      <c r="H97" s="165">
        <v>0.51596109999999995</v>
      </c>
      <c r="I97" s="166">
        <v>122</v>
      </c>
      <c r="J97" s="167">
        <v>93.999970000000005</v>
      </c>
      <c r="K97" s="167">
        <v>48190</v>
      </c>
      <c r="L97" s="164">
        <v>7.4873339999999997</v>
      </c>
      <c r="M97" s="165">
        <v>0.47244910000000001</v>
      </c>
      <c r="N97" s="166">
        <v>91</v>
      </c>
      <c r="O97" s="167">
        <v>512.33330000000001</v>
      </c>
      <c r="P97" s="168">
        <v>68426.66</v>
      </c>
      <c r="Q97" s="165">
        <v>1.0200149999999999</v>
      </c>
      <c r="R97" s="165">
        <v>0.39043159999999999</v>
      </c>
      <c r="S97" s="166">
        <v>102</v>
      </c>
      <c r="T97" s="167">
        <v>600</v>
      </c>
      <c r="U97" s="168">
        <v>588226.69999999995</v>
      </c>
    </row>
    <row r="98" spans="1:21" x14ac:dyDescent="0.25">
      <c r="A98" s="64" t="s">
        <v>202</v>
      </c>
      <c r="B98" s="52">
        <v>25.835190000000001</v>
      </c>
      <c r="C98" s="51">
        <v>1.7185839999999999</v>
      </c>
      <c r="D98" s="24">
        <v>12</v>
      </c>
      <c r="E98" s="27">
        <v>38.666670000000003</v>
      </c>
      <c r="F98" s="27">
        <v>1496.6669999999999</v>
      </c>
      <c r="G98" s="52">
        <v>1.7094009999999999</v>
      </c>
      <c r="H98" s="51">
        <v>0.452158</v>
      </c>
      <c r="I98" s="24">
        <v>132</v>
      </c>
      <c r="J98" s="27">
        <v>14.66666</v>
      </c>
      <c r="K98" s="27">
        <v>8580</v>
      </c>
      <c r="L98" s="52">
        <v>7.4600869999999997</v>
      </c>
      <c r="M98" s="51">
        <v>0.47072989999999998</v>
      </c>
      <c r="N98" s="24">
        <v>92</v>
      </c>
      <c r="O98" s="27">
        <v>85.666659999999993</v>
      </c>
      <c r="P98" s="28">
        <v>11483.33</v>
      </c>
      <c r="Q98" s="51">
        <v>0.9950542</v>
      </c>
      <c r="R98" s="51">
        <v>0.38087729999999997</v>
      </c>
      <c r="S98" s="24">
        <v>107</v>
      </c>
      <c r="T98" s="27">
        <v>112.66670000000001</v>
      </c>
      <c r="U98" s="28">
        <v>113226.7</v>
      </c>
    </row>
    <row r="99" spans="1:21" x14ac:dyDescent="0.25">
      <c r="A99" s="64" t="s">
        <v>84</v>
      </c>
      <c r="B99" s="52">
        <v>4.8965319999999997</v>
      </c>
      <c r="C99" s="51">
        <v>0.32572230000000002</v>
      </c>
      <c r="D99" s="24">
        <v>140</v>
      </c>
      <c r="E99" s="27">
        <v>56</v>
      </c>
      <c r="F99" s="27">
        <v>11436.67</v>
      </c>
      <c r="G99" s="52">
        <v>1.441176</v>
      </c>
      <c r="H99" s="51">
        <v>0.38120910000000002</v>
      </c>
      <c r="I99" s="24">
        <v>147</v>
      </c>
      <c r="J99" s="27">
        <v>49</v>
      </c>
      <c r="K99" s="27">
        <v>34000</v>
      </c>
      <c r="L99" s="52">
        <v>7.4420210000000004</v>
      </c>
      <c r="M99" s="51">
        <v>0.4695899</v>
      </c>
      <c r="N99" s="24">
        <v>93</v>
      </c>
      <c r="O99" s="27">
        <v>430</v>
      </c>
      <c r="P99" s="28">
        <v>57780</v>
      </c>
      <c r="Q99" s="51">
        <v>1.3736969999999999</v>
      </c>
      <c r="R99" s="51">
        <v>0.52581060000000002</v>
      </c>
      <c r="S99" s="24">
        <v>75</v>
      </c>
      <c r="T99" s="27">
        <v>499</v>
      </c>
      <c r="U99" s="28">
        <v>363253.3</v>
      </c>
    </row>
    <row r="100" spans="1:21" x14ac:dyDescent="0.25">
      <c r="A100" s="64" t="s">
        <v>124</v>
      </c>
      <c r="B100" s="52">
        <v>21.212119999999999</v>
      </c>
      <c r="C100" s="51">
        <v>1.411052</v>
      </c>
      <c r="D100" s="24">
        <v>24</v>
      </c>
      <c r="E100" s="27">
        <v>2.3333330000000001</v>
      </c>
      <c r="F100" s="27">
        <v>110</v>
      </c>
      <c r="G100" s="52">
        <v>7.2755419999999997</v>
      </c>
      <c r="H100" s="51">
        <v>1.924472</v>
      </c>
      <c r="I100" s="24">
        <v>4</v>
      </c>
      <c r="J100" s="27">
        <v>31.33333</v>
      </c>
      <c r="K100" s="27">
        <v>4306.6670000000004</v>
      </c>
      <c r="L100" s="52">
        <v>7.3548390000000001</v>
      </c>
      <c r="M100" s="51">
        <v>0.46408870000000002</v>
      </c>
      <c r="N100" s="24">
        <v>94</v>
      </c>
      <c r="O100" s="27">
        <v>38</v>
      </c>
      <c r="P100" s="28">
        <v>5166.6670000000004</v>
      </c>
      <c r="Q100" s="51">
        <v>1.218491</v>
      </c>
      <c r="R100" s="51">
        <v>0.46640219999999999</v>
      </c>
      <c r="S100" s="24">
        <v>86</v>
      </c>
      <c r="T100" s="27">
        <v>53.333329999999997</v>
      </c>
      <c r="U100" s="28">
        <v>43770</v>
      </c>
    </row>
    <row r="101" spans="1:21" x14ac:dyDescent="0.25">
      <c r="A101" s="64" t="s">
        <v>180</v>
      </c>
      <c r="B101" s="52">
        <v>12.48882</v>
      </c>
      <c r="C101" s="51">
        <v>0.83076890000000003</v>
      </c>
      <c r="D101" s="24">
        <v>68</v>
      </c>
      <c r="E101" s="27">
        <v>209.33330000000001</v>
      </c>
      <c r="F101" s="27">
        <v>16761.669999999998</v>
      </c>
      <c r="G101" s="52">
        <v>3.3845679999999998</v>
      </c>
      <c r="H101" s="51">
        <v>0.89526050000000001</v>
      </c>
      <c r="I101" s="24">
        <v>47</v>
      </c>
      <c r="J101" s="27">
        <v>258</v>
      </c>
      <c r="K101" s="27">
        <v>76228.34</v>
      </c>
      <c r="L101" s="52">
        <v>7.318441</v>
      </c>
      <c r="M101" s="51">
        <v>0.46179199999999998</v>
      </c>
      <c r="N101" s="24">
        <v>95</v>
      </c>
      <c r="O101" s="27">
        <v>783</v>
      </c>
      <c r="P101" s="28">
        <v>106990</v>
      </c>
      <c r="Q101" s="51">
        <v>0.98340749999999999</v>
      </c>
      <c r="R101" s="51">
        <v>0.37641930000000001</v>
      </c>
      <c r="S101" s="24">
        <v>109</v>
      </c>
      <c r="T101" s="27">
        <v>1128.6669999999999</v>
      </c>
      <c r="U101" s="28">
        <v>1147710</v>
      </c>
    </row>
    <row r="102" spans="1:21" x14ac:dyDescent="0.25">
      <c r="A102" s="64" t="s">
        <v>148</v>
      </c>
      <c r="B102" s="52">
        <v>19.145479999999999</v>
      </c>
      <c r="C102" s="51">
        <v>1.273577</v>
      </c>
      <c r="D102" s="24">
        <v>29</v>
      </c>
      <c r="E102" s="27">
        <v>59</v>
      </c>
      <c r="F102" s="27">
        <v>3081.6669999999999</v>
      </c>
      <c r="G102" s="52">
        <v>2.190245</v>
      </c>
      <c r="H102" s="51">
        <v>0.57934719999999995</v>
      </c>
      <c r="I102" s="24">
        <v>101</v>
      </c>
      <c r="J102" s="27">
        <v>28.66666</v>
      </c>
      <c r="K102" s="27">
        <v>13088.33</v>
      </c>
      <c r="L102" s="52">
        <v>7.3158070000000004</v>
      </c>
      <c r="M102" s="51">
        <v>0.46162579999999998</v>
      </c>
      <c r="N102" s="24">
        <v>96</v>
      </c>
      <c r="O102" s="27">
        <v>141</v>
      </c>
      <c r="P102" s="28">
        <v>19273.330000000002</v>
      </c>
      <c r="Q102" s="51">
        <v>1.069167</v>
      </c>
      <c r="R102" s="51">
        <v>0.40924529999999998</v>
      </c>
      <c r="S102" s="24">
        <v>97</v>
      </c>
      <c r="T102" s="27">
        <v>184</v>
      </c>
      <c r="U102" s="28">
        <v>172096.7</v>
      </c>
    </row>
    <row r="103" spans="1:21" x14ac:dyDescent="0.25">
      <c r="A103" s="64" t="s">
        <v>187</v>
      </c>
      <c r="B103" s="52">
        <v>3.2236400000000001</v>
      </c>
      <c r="C103" s="51">
        <v>0.21443989999999999</v>
      </c>
      <c r="D103" s="24">
        <v>148</v>
      </c>
      <c r="E103" s="27">
        <v>8</v>
      </c>
      <c r="F103" s="27">
        <v>2481.6669999999999</v>
      </c>
      <c r="G103" s="52">
        <v>1.6715679999999999</v>
      </c>
      <c r="H103" s="51">
        <v>0.4421506</v>
      </c>
      <c r="I103" s="24">
        <v>133</v>
      </c>
      <c r="J103" s="27">
        <v>18</v>
      </c>
      <c r="K103" s="27">
        <v>10768.33</v>
      </c>
      <c r="L103" s="52">
        <v>7.3105039999999999</v>
      </c>
      <c r="M103" s="51">
        <v>0.46129120000000001</v>
      </c>
      <c r="N103" s="24">
        <v>97</v>
      </c>
      <c r="O103" s="27">
        <v>126.66670000000001</v>
      </c>
      <c r="P103" s="28">
        <v>17326.669999999998</v>
      </c>
      <c r="Q103" s="51">
        <v>0.85568880000000003</v>
      </c>
      <c r="R103" s="51">
        <v>0.3275324</v>
      </c>
      <c r="S103" s="24">
        <v>125</v>
      </c>
      <c r="T103" s="27">
        <v>140.66669999999999</v>
      </c>
      <c r="U103" s="28">
        <v>164390</v>
      </c>
    </row>
    <row r="104" spans="1:21" x14ac:dyDescent="0.25">
      <c r="A104" s="64" t="s">
        <v>156</v>
      </c>
      <c r="B104" s="52">
        <v>19.101130000000001</v>
      </c>
      <c r="C104" s="51">
        <v>1.270627</v>
      </c>
      <c r="D104" s="24">
        <v>30</v>
      </c>
      <c r="E104" s="27">
        <v>5.6666679999999996</v>
      </c>
      <c r="F104" s="27">
        <v>296.66660000000002</v>
      </c>
      <c r="G104" s="52">
        <v>0.90534919999999997</v>
      </c>
      <c r="H104" s="51">
        <v>0.2394761</v>
      </c>
      <c r="I104" s="24">
        <v>160</v>
      </c>
      <c r="J104" s="27">
        <v>3.6666639999999999</v>
      </c>
      <c r="K104" s="27">
        <v>4050</v>
      </c>
      <c r="L104" s="52">
        <v>7.1664830000000004</v>
      </c>
      <c r="M104" s="51">
        <v>0.45220349999999998</v>
      </c>
      <c r="N104" s="24">
        <v>98</v>
      </c>
      <c r="O104" s="27">
        <v>43.333329999999997</v>
      </c>
      <c r="P104" s="28">
        <v>6046.6670000000004</v>
      </c>
      <c r="Q104" s="51">
        <v>0.89185479999999995</v>
      </c>
      <c r="R104" s="51">
        <v>0.3413757</v>
      </c>
      <c r="S104" s="24">
        <v>122</v>
      </c>
      <c r="T104" s="27">
        <v>47.666670000000003</v>
      </c>
      <c r="U104" s="28">
        <v>53446.67</v>
      </c>
    </row>
    <row r="105" spans="1:21" x14ac:dyDescent="0.25">
      <c r="A105" s="95" t="s">
        <v>127</v>
      </c>
      <c r="B105" s="55">
        <v>6.2130200000000002</v>
      </c>
      <c r="C105" s="54">
        <v>0.41329650000000001</v>
      </c>
      <c r="D105" s="34">
        <v>122</v>
      </c>
      <c r="E105" s="37">
        <v>28.00001</v>
      </c>
      <c r="F105" s="37">
        <v>4506.6670000000004</v>
      </c>
      <c r="G105" s="55">
        <v>3.7414070000000001</v>
      </c>
      <c r="H105" s="54">
        <v>0.98964870000000005</v>
      </c>
      <c r="I105" s="34">
        <v>38</v>
      </c>
      <c r="J105" s="37">
        <v>94.333330000000004</v>
      </c>
      <c r="K105" s="37">
        <v>25213.33</v>
      </c>
      <c r="L105" s="55">
        <v>7.1421599999999996</v>
      </c>
      <c r="M105" s="54">
        <v>0.45066869999999998</v>
      </c>
      <c r="N105" s="34">
        <v>99</v>
      </c>
      <c r="O105" s="37">
        <v>244</v>
      </c>
      <c r="P105" s="38">
        <v>34163.33</v>
      </c>
      <c r="Q105" s="54">
        <v>1.091798</v>
      </c>
      <c r="R105" s="54">
        <v>0.4179079</v>
      </c>
      <c r="S105" s="34">
        <v>94</v>
      </c>
      <c r="T105" s="37">
        <v>311.33330000000001</v>
      </c>
      <c r="U105" s="38">
        <v>285156.7</v>
      </c>
    </row>
    <row r="106" spans="1:21" x14ac:dyDescent="0.25">
      <c r="A106" s="64" t="s">
        <v>154</v>
      </c>
      <c r="B106" s="52">
        <v>12.65823</v>
      </c>
      <c r="C106" s="51">
        <v>0.84203839999999996</v>
      </c>
      <c r="D106" s="24">
        <v>65</v>
      </c>
      <c r="E106" s="27">
        <v>10</v>
      </c>
      <c r="F106" s="27">
        <v>790</v>
      </c>
      <c r="G106" s="52">
        <v>4.5009079999999999</v>
      </c>
      <c r="H106" s="51">
        <v>1.1905460000000001</v>
      </c>
      <c r="I106" s="24">
        <v>23</v>
      </c>
      <c r="J106" s="27">
        <v>41.33334</v>
      </c>
      <c r="K106" s="27">
        <v>9183.3330000000005</v>
      </c>
      <c r="L106" s="52">
        <v>7.1385180000000004</v>
      </c>
      <c r="M106" s="51">
        <v>0.45043889999999998</v>
      </c>
      <c r="N106" s="24">
        <v>100</v>
      </c>
      <c r="O106" s="27">
        <v>78.333340000000007</v>
      </c>
      <c r="P106" s="28">
        <v>10973.33</v>
      </c>
      <c r="Q106" s="51">
        <v>1.0369699999999999</v>
      </c>
      <c r="R106" s="51">
        <v>0.39692159999999999</v>
      </c>
      <c r="S106" s="24">
        <v>99</v>
      </c>
      <c r="T106" s="27">
        <v>84.333340000000007</v>
      </c>
      <c r="U106" s="28">
        <v>81326.66</v>
      </c>
    </row>
    <row r="107" spans="1:21" x14ac:dyDescent="0.25">
      <c r="A107" s="64" t="s">
        <v>137</v>
      </c>
      <c r="B107" s="52">
        <v>9.8410860000000007</v>
      </c>
      <c r="C107" s="51">
        <v>0.65463919999999998</v>
      </c>
      <c r="D107" s="24">
        <v>91</v>
      </c>
      <c r="E107" s="27">
        <v>85.666659999999993</v>
      </c>
      <c r="F107" s="27">
        <v>8705</v>
      </c>
      <c r="G107" s="52">
        <v>1.46512</v>
      </c>
      <c r="H107" s="51">
        <v>0.38754250000000001</v>
      </c>
      <c r="I107" s="24">
        <v>146</v>
      </c>
      <c r="J107" s="27">
        <v>44</v>
      </c>
      <c r="K107" s="27">
        <v>30031.67</v>
      </c>
      <c r="L107" s="52">
        <v>7.0666279999999997</v>
      </c>
      <c r="M107" s="51">
        <v>0.44590259999999998</v>
      </c>
      <c r="N107" s="24">
        <v>101</v>
      </c>
      <c r="O107" s="27">
        <v>326.66669999999999</v>
      </c>
      <c r="P107" s="28">
        <v>46226.67</v>
      </c>
      <c r="Q107" s="51">
        <v>1.0181</v>
      </c>
      <c r="R107" s="51">
        <v>0.3896984</v>
      </c>
      <c r="S107" s="24">
        <v>103</v>
      </c>
      <c r="T107" s="27">
        <v>417</v>
      </c>
      <c r="U107" s="28">
        <v>409586.7</v>
      </c>
    </row>
    <row r="108" spans="1:21" x14ac:dyDescent="0.25">
      <c r="A108" s="64" t="s">
        <v>183</v>
      </c>
      <c r="B108" s="52">
        <v>4.2128610000000002</v>
      </c>
      <c r="C108" s="51">
        <v>0.28024389999999999</v>
      </c>
      <c r="D108" s="24">
        <v>142</v>
      </c>
      <c r="E108" s="27">
        <v>6.3333339999999998</v>
      </c>
      <c r="F108" s="27">
        <v>1503.3330000000001</v>
      </c>
      <c r="G108" s="52">
        <v>5.5506219999999997</v>
      </c>
      <c r="H108" s="51">
        <v>1.4682090000000001</v>
      </c>
      <c r="I108" s="24">
        <v>11</v>
      </c>
      <c r="J108" s="27">
        <v>41.666670000000003</v>
      </c>
      <c r="K108" s="27">
        <v>7506.6670000000004</v>
      </c>
      <c r="L108" s="52">
        <v>7.0258349999999998</v>
      </c>
      <c r="M108" s="51">
        <v>0.44332860000000002</v>
      </c>
      <c r="N108" s="24">
        <v>102</v>
      </c>
      <c r="O108" s="27">
        <v>74.333340000000007</v>
      </c>
      <c r="P108" s="28">
        <v>10580</v>
      </c>
      <c r="Q108" s="51">
        <v>0.96864550000000005</v>
      </c>
      <c r="R108" s="51">
        <v>0.37076890000000001</v>
      </c>
      <c r="S108" s="24">
        <v>110</v>
      </c>
      <c r="T108" s="27">
        <v>95.666659999999993</v>
      </c>
      <c r="U108" s="28">
        <v>98763.34</v>
      </c>
    </row>
    <row r="109" spans="1:21" x14ac:dyDescent="0.25">
      <c r="A109" s="64" t="s">
        <v>128</v>
      </c>
      <c r="B109" s="52">
        <v>10.57597</v>
      </c>
      <c r="C109" s="51">
        <v>0.70352429999999999</v>
      </c>
      <c r="D109" s="24">
        <v>83</v>
      </c>
      <c r="E109" s="27">
        <v>71</v>
      </c>
      <c r="F109" s="27">
        <v>6713.3329999999996</v>
      </c>
      <c r="G109" s="52">
        <v>2.3404910000000001</v>
      </c>
      <c r="H109" s="51">
        <v>0.61908909999999995</v>
      </c>
      <c r="I109" s="24">
        <v>88</v>
      </c>
      <c r="J109" s="27">
        <v>62.66666</v>
      </c>
      <c r="K109" s="27">
        <v>26775</v>
      </c>
      <c r="L109" s="52">
        <v>6.9887870000000003</v>
      </c>
      <c r="M109" s="51">
        <v>0.44099090000000002</v>
      </c>
      <c r="N109" s="24">
        <v>103</v>
      </c>
      <c r="O109" s="27">
        <v>285.66669999999999</v>
      </c>
      <c r="P109" s="28">
        <v>40875</v>
      </c>
      <c r="Q109" s="51">
        <v>1.125497</v>
      </c>
      <c r="R109" s="51">
        <v>0.43080679999999999</v>
      </c>
      <c r="S109" s="24">
        <v>91</v>
      </c>
      <c r="T109" s="27">
        <v>350.33330000000001</v>
      </c>
      <c r="U109" s="28">
        <v>311270</v>
      </c>
    </row>
    <row r="110" spans="1:21" x14ac:dyDescent="0.25">
      <c r="A110" s="64" t="s">
        <v>130</v>
      </c>
      <c r="B110" s="52">
        <v>17.223199999999999</v>
      </c>
      <c r="C110" s="51">
        <v>1.145705</v>
      </c>
      <c r="D110" s="24">
        <v>38</v>
      </c>
      <c r="E110" s="27">
        <v>32.666670000000003</v>
      </c>
      <c r="F110" s="27">
        <v>1896.6669999999999</v>
      </c>
      <c r="G110" s="52">
        <v>2.5389970000000002</v>
      </c>
      <c r="H110" s="51">
        <v>0.67159650000000004</v>
      </c>
      <c r="I110" s="24">
        <v>78</v>
      </c>
      <c r="J110" s="27">
        <v>50.999989999999997</v>
      </c>
      <c r="K110" s="27">
        <v>20086.669999999998</v>
      </c>
      <c r="L110" s="52">
        <v>6.9725010000000003</v>
      </c>
      <c r="M110" s="51">
        <v>0.4399633</v>
      </c>
      <c r="N110" s="24">
        <v>104</v>
      </c>
      <c r="O110" s="27">
        <v>178.33330000000001</v>
      </c>
      <c r="P110" s="28">
        <v>25576.67</v>
      </c>
      <c r="Q110" s="51">
        <v>1.1603520000000001</v>
      </c>
      <c r="R110" s="51">
        <v>0.4441483</v>
      </c>
      <c r="S110" s="24">
        <v>89</v>
      </c>
      <c r="T110" s="27">
        <v>232.33330000000001</v>
      </c>
      <c r="U110" s="28">
        <v>200226.7</v>
      </c>
    </row>
    <row r="111" spans="1:21" x14ac:dyDescent="0.25">
      <c r="A111" s="64" t="s">
        <v>206</v>
      </c>
      <c r="B111" s="52">
        <v>10.21378</v>
      </c>
      <c r="C111" s="51">
        <v>0.67943100000000001</v>
      </c>
      <c r="D111" s="24">
        <v>87</v>
      </c>
      <c r="E111" s="27">
        <v>28.66666</v>
      </c>
      <c r="F111" s="27">
        <v>2806.6669999999999</v>
      </c>
      <c r="G111" s="52">
        <v>1.9456720000000001</v>
      </c>
      <c r="H111" s="51">
        <v>0.51465459999999996</v>
      </c>
      <c r="I111" s="24">
        <v>123</v>
      </c>
      <c r="J111" s="27">
        <v>25.66666</v>
      </c>
      <c r="K111" s="27">
        <v>13191.67</v>
      </c>
      <c r="L111" s="52">
        <v>6.9705089999999998</v>
      </c>
      <c r="M111" s="51">
        <v>0.4398376</v>
      </c>
      <c r="N111" s="24">
        <v>105</v>
      </c>
      <c r="O111" s="27">
        <v>125.66670000000001</v>
      </c>
      <c r="P111" s="28">
        <v>18028.330000000002</v>
      </c>
      <c r="Q111" s="51">
        <v>0.88141340000000001</v>
      </c>
      <c r="R111" s="51">
        <v>0.33737899999999998</v>
      </c>
      <c r="S111" s="24">
        <v>124</v>
      </c>
      <c r="T111" s="27">
        <v>149</v>
      </c>
      <c r="U111" s="28">
        <v>169046.7</v>
      </c>
    </row>
    <row r="112" spans="1:21" x14ac:dyDescent="0.25">
      <c r="A112" s="163" t="s">
        <v>189</v>
      </c>
      <c r="B112" s="164">
        <v>37.142859999999999</v>
      </c>
      <c r="C112" s="165">
        <v>2.4707810000000001</v>
      </c>
      <c r="D112" s="166">
        <v>3</v>
      </c>
      <c r="E112" s="167">
        <v>13</v>
      </c>
      <c r="F112" s="167">
        <v>350</v>
      </c>
      <c r="G112" s="164">
        <v>3.2090610000000002</v>
      </c>
      <c r="H112" s="165">
        <v>0.84883649999999999</v>
      </c>
      <c r="I112" s="166">
        <v>52</v>
      </c>
      <c r="J112" s="167">
        <v>22.66666</v>
      </c>
      <c r="K112" s="167">
        <v>7063.3329999999996</v>
      </c>
      <c r="L112" s="164">
        <v>6.9553799999999999</v>
      </c>
      <c r="M112" s="165">
        <v>0.43888290000000002</v>
      </c>
      <c r="N112" s="166">
        <v>106</v>
      </c>
      <c r="O112" s="167">
        <v>70.666659999999993</v>
      </c>
      <c r="P112" s="168">
        <v>10160</v>
      </c>
      <c r="Q112" s="165">
        <v>0.9117267</v>
      </c>
      <c r="R112" s="165">
        <v>0.34898200000000001</v>
      </c>
      <c r="S112" s="166">
        <v>118</v>
      </c>
      <c r="T112" s="167">
        <v>87</v>
      </c>
      <c r="U112" s="168">
        <v>95423.34</v>
      </c>
    </row>
    <row r="113" spans="1:21" x14ac:dyDescent="0.25">
      <c r="A113" s="64" t="s">
        <v>131</v>
      </c>
      <c r="B113" s="52">
        <v>7.4702859999999998</v>
      </c>
      <c r="C113" s="51">
        <v>0.49693110000000001</v>
      </c>
      <c r="D113" s="24">
        <v>112</v>
      </c>
      <c r="E113" s="27">
        <v>43.999980000000001</v>
      </c>
      <c r="F113" s="27">
        <v>5890</v>
      </c>
      <c r="G113" s="52">
        <v>1.362333</v>
      </c>
      <c r="H113" s="51">
        <v>0.3603539</v>
      </c>
      <c r="I113" s="24">
        <v>148</v>
      </c>
      <c r="J113" s="27">
        <v>38</v>
      </c>
      <c r="K113" s="27">
        <v>27893.34</v>
      </c>
      <c r="L113" s="52">
        <v>6.9355089999999997</v>
      </c>
      <c r="M113" s="51">
        <v>0.43762899999999999</v>
      </c>
      <c r="N113" s="24">
        <v>107</v>
      </c>
      <c r="O113" s="27">
        <v>294.66669999999999</v>
      </c>
      <c r="P113" s="28">
        <v>42486.67</v>
      </c>
      <c r="Q113" s="51">
        <v>1.077969</v>
      </c>
      <c r="R113" s="51">
        <v>0.4126148</v>
      </c>
      <c r="S113" s="24">
        <v>96</v>
      </c>
      <c r="T113" s="27">
        <v>362</v>
      </c>
      <c r="U113" s="28">
        <v>335816.7</v>
      </c>
    </row>
    <row r="114" spans="1:21" x14ac:dyDescent="0.25">
      <c r="A114" s="64" t="s">
        <v>158</v>
      </c>
      <c r="B114" s="52">
        <v>10.86957</v>
      </c>
      <c r="C114" s="51">
        <v>0.72305470000000005</v>
      </c>
      <c r="D114" s="24">
        <v>80</v>
      </c>
      <c r="E114" s="27">
        <v>38.33334</v>
      </c>
      <c r="F114" s="27">
        <v>3526.6669999999999</v>
      </c>
      <c r="G114" s="52">
        <v>1.996626</v>
      </c>
      <c r="H114" s="51">
        <v>0.52813239999999995</v>
      </c>
      <c r="I114" s="24">
        <v>115</v>
      </c>
      <c r="J114" s="27">
        <v>23.66667</v>
      </c>
      <c r="K114" s="27">
        <v>11853.33</v>
      </c>
      <c r="L114" s="52">
        <v>6.9328110000000001</v>
      </c>
      <c r="M114" s="51">
        <v>0.43745879999999998</v>
      </c>
      <c r="N114" s="24">
        <v>108</v>
      </c>
      <c r="O114" s="27">
        <v>129.66669999999999</v>
      </c>
      <c r="P114" s="28">
        <v>18703.330000000002</v>
      </c>
      <c r="Q114" s="51">
        <v>0.93951430000000002</v>
      </c>
      <c r="R114" s="51">
        <v>0.3596183</v>
      </c>
      <c r="S114" s="24">
        <v>114</v>
      </c>
      <c r="T114" s="27">
        <v>177.33330000000001</v>
      </c>
      <c r="U114" s="28">
        <v>188750</v>
      </c>
    </row>
    <row r="115" spans="1:21" x14ac:dyDescent="0.25">
      <c r="A115" s="64" t="s">
        <v>150</v>
      </c>
      <c r="B115" s="52">
        <v>5.4778079999999996</v>
      </c>
      <c r="C115" s="51">
        <v>0.36438939999999997</v>
      </c>
      <c r="D115" s="24">
        <v>128</v>
      </c>
      <c r="E115" s="27">
        <v>45.66666</v>
      </c>
      <c r="F115" s="27">
        <v>8336.6659999999993</v>
      </c>
      <c r="G115" s="52">
        <v>2.1589559999999999</v>
      </c>
      <c r="H115" s="51">
        <v>0.57107079999999999</v>
      </c>
      <c r="I115" s="24">
        <v>102</v>
      </c>
      <c r="J115" s="27">
        <v>60.666670000000003</v>
      </c>
      <c r="K115" s="27">
        <v>28100</v>
      </c>
      <c r="L115" s="52">
        <v>6.8067609999999998</v>
      </c>
      <c r="M115" s="51">
        <v>0.42950509999999997</v>
      </c>
      <c r="N115" s="24">
        <v>109</v>
      </c>
      <c r="O115" s="27">
        <v>298</v>
      </c>
      <c r="P115" s="28">
        <v>43780</v>
      </c>
      <c r="Q115" s="51">
        <v>0.95392659999999996</v>
      </c>
      <c r="R115" s="51">
        <v>0.36513489999999998</v>
      </c>
      <c r="S115" s="24">
        <v>112</v>
      </c>
      <c r="T115" s="27">
        <v>352.66669999999999</v>
      </c>
      <c r="U115" s="28">
        <v>369700</v>
      </c>
    </row>
    <row r="116" spans="1:21" x14ac:dyDescent="0.25">
      <c r="A116" s="64" t="s">
        <v>120</v>
      </c>
      <c r="B116" s="52">
        <v>10.549810000000001</v>
      </c>
      <c r="C116" s="51">
        <v>0.70178410000000002</v>
      </c>
      <c r="D116" s="24">
        <v>84</v>
      </c>
      <c r="E116" s="27">
        <v>86.666669999999996</v>
      </c>
      <c r="F116" s="27">
        <v>8215</v>
      </c>
      <c r="G116" s="52">
        <v>1.5330090000000001</v>
      </c>
      <c r="H116" s="51">
        <v>0.40550000000000003</v>
      </c>
      <c r="I116" s="24">
        <v>143</v>
      </c>
      <c r="J116" s="27">
        <v>31</v>
      </c>
      <c r="K116" s="27">
        <v>20221.669999999998</v>
      </c>
      <c r="L116" s="52">
        <v>6.7650790000000001</v>
      </c>
      <c r="M116" s="51">
        <v>0.426875</v>
      </c>
      <c r="N116" s="24">
        <v>110</v>
      </c>
      <c r="O116" s="27">
        <v>230.66669999999999</v>
      </c>
      <c r="P116" s="28">
        <v>34096.67</v>
      </c>
      <c r="Q116" s="51">
        <v>1.055431</v>
      </c>
      <c r="R116" s="51">
        <v>0.40398780000000001</v>
      </c>
      <c r="S116" s="24">
        <v>98</v>
      </c>
      <c r="T116" s="27">
        <v>295</v>
      </c>
      <c r="U116" s="28">
        <v>279506.7</v>
      </c>
    </row>
    <row r="117" spans="1:21" x14ac:dyDescent="0.25">
      <c r="A117" s="64" t="s">
        <v>225</v>
      </c>
      <c r="B117" s="52">
        <v>6.7915700000000001</v>
      </c>
      <c r="C117" s="51">
        <v>0.45178220000000002</v>
      </c>
      <c r="D117" s="24">
        <v>116</v>
      </c>
      <c r="E117" s="27">
        <v>9.6666679999999996</v>
      </c>
      <c r="F117" s="27">
        <v>1423.3330000000001</v>
      </c>
      <c r="G117" s="52">
        <v>1.2638229999999999</v>
      </c>
      <c r="H117" s="51">
        <v>0.33429690000000001</v>
      </c>
      <c r="I117" s="24">
        <v>153</v>
      </c>
      <c r="J117" s="27">
        <v>8</v>
      </c>
      <c r="K117" s="27">
        <v>6330</v>
      </c>
      <c r="L117" s="52">
        <v>6.7443499999999998</v>
      </c>
      <c r="M117" s="51">
        <v>0.42556699999999997</v>
      </c>
      <c r="N117" s="24">
        <v>111</v>
      </c>
      <c r="O117" s="27">
        <v>63.666670000000003</v>
      </c>
      <c r="P117" s="28">
        <v>9440</v>
      </c>
      <c r="Q117" s="51">
        <v>0.66488970000000003</v>
      </c>
      <c r="R117" s="51">
        <v>0.25450010000000001</v>
      </c>
      <c r="S117" s="24">
        <v>140</v>
      </c>
      <c r="T117" s="27">
        <v>75.666659999999993</v>
      </c>
      <c r="U117" s="28">
        <v>113803.3</v>
      </c>
    </row>
    <row r="118" spans="1:21" x14ac:dyDescent="0.25">
      <c r="A118" s="64" t="s">
        <v>136</v>
      </c>
      <c r="B118" s="52">
        <v>1.9710909999999999</v>
      </c>
      <c r="C118" s="51">
        <v>0.13111900000000001</v>
      </c>
      <c r="D118" s="24">
        <v>155</v>
      </c>
      <c r="E118" s="27">
        <v>5</v>
      </c>
      <c r="F118" s="27">
        <v>2536.6669999999999</v>
      </c>
      <c r="G118" s="52">
        <v>2.9024939999999999</v>
      </c>
      <c r="H118" s="51">
        <v>0.76774600000000004</v>
      </c>
      <c r="I118" s="24">
        <v>63</v>
      </c>
      <c r="J118" s="27">
        <v>21.33334</v>
      </c>
      <c r="K118" s="27">
        <v>7350</v>
      </c>
      <c r="L118" s="52">
        <v>6.6075179999999998</v>
      </c>
      <c r="M118" s="51">
        <v>0.4169329</v>
      </c>
      <c r="N118" s="24">
        <v>112</v>
      </c>
      <c r="O118" s="27">
        <v>94.333340000000007</v>
      </c>
      <c r="P118" s="28">
        <v>14276.67</v>
      </c>
      <c r="Q118" s="51">
        <v>1.115637</v>
      </c>
      <c r="R118" s="51">
        <v>0.42703279999999999</v>
      </c>
      <c r="S118" s="24">
        <v>92</v>
      </c>
      <c r="T118" s="27">
        <v>105</v>
      </c>
      <c r="U118" s="28">
        <v>94116.66</v>
      </c>
    </row>
    <row r="119" spans="1:21" s="5" customFormat="1" x14ac:dyDescent="0.25">
      <c r="A119" s="64" t="s">
        <v>109</v>
      </c>
      <c r="B119" s="52">
        <v>10.95008</v>
      </c>
      <c r="C119" s="51">
        <v>0.72841069999999997</v>
      </c>
      <c r="D119" s="24">
        <v>78</v>
      </c>
      <c r="E119" s="27">
        <v>102</v>
      </c>
      <c r="F119" s="27">
        <v>9315</v>
      </c>
      <c r="G119" s="52">
        <v>2.2917800000000002</v>
      </c>
      <c r="H119" s="51">
        <v>0.60620430000000003</v>
      </c>
      <c r="I119" s="24">
        <v>89</v>
      </c>
      <c r="J119" s="27">
        <v>63.333329999999997</v>
      </c>
      <c r="K119" s="27">
        <v>27635</v>
      </c>
      <c r="L119" s="52">
        <v>6.5711320000000004</v>
      </c>
      <c r="M119" s="51">
        <v>0.41463689999999997</v>
      </c>
      <c r="N119" s="24">
        <v>113</v>
      </c>
      <c r="O119" s="27">
        <v>295</v>
      </c>
      <c r="P119" s="28">
        <v>44893.33</v>
      </c>
      <c r="Q119" s="51">
        <v>1.3647879999999999</v>
      </c>
      <c r="R119" s="51">
        <v>0.52240039999999999</v>
      </c>
      <c r="S119" s="24">
        <v>76</v>
      </c>
      <c r="T119" s="27">
        <v>582</v>
      </c>
      <c r="U119" s="28">
        <v>426440</v>
      </c>
    </row>
    <row r="120" spans="1:21" x14ac:dyDescent="0.25">
      <c r="A120" s="64" t="s">
        <v>169</v>
      </c>
      <c r="B120" s="52">
        <v>8.7800370000000001</v>
      </c>
      <c r="C120" s="51">
        <v>0.5840571</v>
      </c>
      <c r="D120" s="24">
        <v>100</v>
      </c>
      <c r="E120" s="27">
        <v>95</v>
      </c>
      <c r="F120" s="27">
        <v>10820</v>
      </c>
      <c r="G120" s="52">
        <v>1.6640250000000001</v>
      </c>
      <c r="H120" s="51">
        <v>0.44015539999999997</v>
      </c>
      <c r="I120" s="24">
        <v>135</v>
      </c>
      <c r="J120" s="27">
        <v>42</v>
      </c>
      <c r="K120" s="27">
        <v>25240</v>
      </c>
      <c r="L120" s="52">
        <v>6.5646040000000001</v>
      </c>
      <c r="M120" s="51">
        <v>0.41422500000000001</v>
      </c>
      <c r="N120" s="24">
        <v>114</v>
      </c>
      <c r="O120" s="27">
        <v>273</v>
      </c>
      <c r="P120" s="28">
        <v>41586.67</v>
      </c>
      <c r="Q120" s="51">
        <v>1.2400310000000001</v>
      </c>
      <c r="R120" s="51">
        <v>0.47464729999999999</v>
      </c>
      <c r="S120" s="24">
        <v>85</v>
      </c>
      <c r="T120" s="27">
        <v>443.66669999999999</v>
      </c>
      <c r="U120" s="28">
        <v>357786.7</v>
      </c>
    </row>
    <row r="121" spans="1:21" s="5" customFormat="1" x14ac:dyDescent="0.25">
      <c r="A121" s="64" t="s">
        <v>142</v>
      </c>
      <c r="B121" s="52">
        <v>39.344259999999998</v>
      </c>
      <c r="C121" s="51">
        <v>2.6172209999999998</v>
      </c>
      <c r="D121" s="24">
        <v>2</v>
      </c>
      <c r="E121" s="27">
        <v>8</v>
      </c>
      <c r="F121" s="27">
        <v>203.33330000000001</v>
      </c>
      <c r="G121" s="52">
        <v>1.6317010000000001</v>
      </c>
      <c r="H121" s="51">
        <v>0.43160530000000003</v>
      </c>
      <c r="I121" s="24">
        <v>139</v>
      </c>
      <c r="J121" s="27">
        <v>6.9999979999999997</v>
      </c>
      <c r="K121" s="27">
        <v>4290</v>
      </c>
      <c r="L121" s="52">
        <v>6.4164649999999996</v>
      </c>
      <c r="M121" s="51">
        <v>0.4048775</v>
      </c>
      <c r="N121" s="24">
        <v>115</v>
      </c>
      <c r="O121" s="27">
        <v>35.333329999999997</v>
      </c>
      <c r="P121" s="28">
        <v>5506.6670000000004</v>
      </c>
      <c r="Q121" s="51">
        <v>0.93412890000000004</v>
      </c>
      <c r="R121" s="51">
        <v>0.35755690000000001</v>
      </c>
      <c r="S121" s="24">
        <v>115</v>
      </c>
      <c r="T121" s="27">
        <v>51.666670000000003</v>
      </c>
      <c r="U121" s="28">
        <v>55310</v>
      </c>
    </row>
    <row r="122" spans="1:21" x14ac:dyDescent="0.25">
      <c r="A122" s="64" t="s">
        <v>203</v>
      </c>
      <c r="B122" s="52">
        <v>8.0110480000000006</v>
      </c>
      <c r="C122" s="51">
        <v>0.53290320000000002</v>
      </c>
      <c r="D122" s="24">
        <v>106</v>
      </c>
      <c r="E122" s="27">
        <v>19.33333</v>
      </c>
      <c r="F122" s="27">
        <v>2413.3330000000001</v>
      </c>
      <c r="G122" s="52">
        <v>3.5073629999999998</v>
      </c>
      <c r="H122" s="51">
        <v>0.92774109999999999</v>
      </c>
      <c r="I122" s="24">
        <v>44</v>
      </c>
      <c r="J122" s="27">
        <v>43.66666</v>
      </c>
      <c r="K122" s="27">
        <v>12450</v>
      </c>
      <c r="L122" s="52">
        <v>6.3266109999999998</v>
      </c>
      <c r="M122" s="51">
        <v>0.3992077</v>
      </c>
      <c r="N122" s="24">
        <v>116</v>
      </c>
      <c r="O122" s="27">
        <v>106.66670000000001</v>
      </c>
      <c r="P122" s="28">
        <v>16860</v>
      </c>
      <c r="Q122" s="51">
        <v>0.8053553</v>
      </c>
      <c r="R122" s="51">
        <v>0.30826619999999999</v>
      </c>
      <c r="S122" s="24">
        <v>128</v>
      </c>
      <c r="T122" s="27">
        <v>130.33330000000001</v>
      </c>
      <c r="U122" s="28">
        <v>161833.29999999999</v>
      </c>
    </row>
    <row r="123" spans="1:21" x14ac:dyDescent="0.25">
      <c r="A123" s="64" t="s">
        <v>159</v>
      </c>
      <c r="B123" s="52">
        <v>0.69929810000000003</v>
      </c>
      <c r="C123" s="51">
        <v>4.6517999999999997E-2</v>
      </c>
      <c r="D123" s="24">
        <v>162</v>
      </c>
      <c r="E123" s="27">
        <v>0.33333210000000002</v>
      </c>
      <c r="F123" s="27">
        <v>476.66660000000002</v>
      </c>
      <c r="G123" s="52">
        <v>1.956947</v>
      </c>
      <c r="H123" s="51">
        <v>0.51763680000000001</v>
      </c>
      <c r="I123" s="24">
        <v>121</v>
      </c>
      <c r="J123" s="27">
        <v>13.33333</v>
      </c>
      <c r="K123" s="27">
        <v>6813.3329999999996</v>
      </c>
      <c r="L123" s="52">
        <v>6.1512890000000002</v>
      </c>
      <c r="M123" s="51">
        <v>0.38814490000000001</v>
      </c>
      <c r="N123" s="24">
        <v>117</v>
      </c>
      <c r="O123" s="27">
        <v>49.333329999999997</v>
      </c>
      <c r="P123" s="28">
        <v>8020</v>
      </c>
      <c r="Q123" s="51">
        <v>0.77484450000000005</v>
      </c>
      <c r="R123" s="51">
        <v>0.29658760000000001</v>
      </c>
      <c r="S123" s="24">
        <v>130</v>
      </c>
      <c r="T123" s="27">
        <v>57.333329999999997</v>
      </c>
      <c r="U123" s="28">
        <v>73993.34</v>
      </c>
    </row>
    <row r="124" spans="1:21" s="1" customFormat="1" x14ac:dyDescent="0.25">
      <c r="A124" s="64" t="s">
        <v>200</v>
      </c>
      <c r="B124" s="52">
        <v>3.0707629999999999</v>
      </c>
      <c r="C124" s="51">
        <v>0.20427029999999999</v>
      </c>
      <c r="D124" s="24">
        <v>150</v>
      </c>
      <c r="E124" s="27">
        <v>7.6666720000000002</v>
      </c>
      <c r="F124" s="27">
        <v>2496.6669999999999</v>
      </c>
      <c r="G124" s="52">
        <v>2.8729100000000001</v>
      </c>
      <c r="H124" s="51">
        <v>0.7599205</v>
      </c>
      <c r="I124" s="24">
        <v>65</v>
      </c>
      <c r="J124" s="27">
        <v>58.999989999999997</v>
      </c>
      <c r="K124" s="27">
        <v>20536.669999999998</v>
      </c>
      <c r="L124" s="52">
        <v>6.1142500000000002</v>
      </c>
      <c r="M124" s="51">
        <v>0.38580779999999998</v>
      </c>
      <c r="N124" s="24">
        <v>118</v>
      </c>
      <c r="O124" s="27">
        <v>162.33330000000001</v>
      </c>
      <c r="P124" s="28">
        <v>26550</v>
      </c>
      <c r="Q124" s="51">
        <v>0.75987839999999995</v>
      </c>
      <c r="R124" s="51">
        <v>0.29085899999999998</v>
      </c>
      <c r="S124" s="24">
        <v>131</v>
      </c>
      <c r="T124" s="27">
        <v>190</v>
      </c>
      <c r="U124" s="28">
        <v>250040</v>
      </c>
    </row>
    <row r="125" spans="1:21" s="1" customFormat="1" x14ac:dyDescent="0.25">
      <c r="A125" s="64" t="s">
        <v>147</v>
      </c>
      <c r="B125" s="52">
        <v>11.70851</v>
      </c>
      <c r="C125" s="51">
        <v>0.77886239999999995</v>
      </c>
      <c r="D125" s="24">
        <v>70</v>
      </c>
      <c r="E125" s="27">
        <v>143</v>
      </c>
      <c r="F125" s="27">
        <v>12213.33</v>
      </c>
      <c r="G125" s="52">
        <v>2.158582</v>
      </c>
      <c r="H125" s="51">
        <v>0.57097200000000004</v>
      </c>
      <c r="I125" s="24">
        <v>103</v>
      </c>
      <c r="J125" s="27">
        <v>83.666659999999993</v>
      </c>
      <c r="K125" s="27">
        <v>38760</v>
      </c>
      <c r="L125" s="52">
        <v>6.0865539999999996</v>
      </c>
      <c r="M125" s="51">
        <v>0.38406020000000002</v>
      </c>
      <c r="N125" s="24">
        <v>119</v>
      </c>
      <c r="O125" s="27">
        <v>350.66669999999999</v>
      </c>
      <c r="P125" s="28">
        <v>57613.33</v>
      </c>
      <c r="Q125" s="51">
        <v>1.0907260000000001</v>
      </c>
      <c r="R125" s="51">
        <v>0.41749779999999997</v>
      </c>
      <c r="S125" s="24">
        <v>95</v>
      </c>
      <c r="T125" s="27">
        <v>556.66669999999999</v>
      </c>
      <c r="U125" s="28">
        <v>510363.3</v>
      </c>
    </row>
    <row r="126" spans="1:21" x14ac:dyDescent="0.25">
      <c r="A126" s="64" t="s">
        <v>175</v>
      </c>
      <c r="B126" s="52">
        <v>4.9999979999999997</v>
      </c>
      <c r="C126" s="51">
        <v>0.33260499999999998</v>
      </c>
      <c r="D126" s="24">
        <v>138</v>
      </c>
      <c r="E126" s="27">
        <v>17.99999</v>
      </c>
      <c r="F126" s="27">
        <v>3600</v>
      </c>
      <c r="G126" s="52">
        <v>1.0809880000000001</v>
      </c>
      <c r="H126" s="51">
        <v>0.28593489999999999</v>
      </c>
      <c r="I126" s="24">
        <v>158</v>
      </c>
      <c r="J126" s="27">
        <v>21</v>
      </c>
      <c r="K126" s="27">
        <v>19426.669999999998</v>
      </c>
      <c r="L126" s="52">
        <v>6.0723190000000002</v>
      </c>
      <c r="M126" s="51">
        <v>0.383162</v>
      </c>
      <c r="N126" s="24">
        <v>120</v>
      </c>
      <c r="O126" s="27">
        <v>162.33330000000001</v>
      </c>
      <c r="P126" s="28">
        <v>26733.33</v>
      </c>
      <c r="Q126" s="51">
        <v>0.85559730000000001</v>
      </c>
      <c r="R126" s="51">
        <v>0.32749739999999999</v>
      </c>
      <c r="S126" s="24">
        <v>126</v>
      </c>
      <c r="T126" s="27">
        <v>190.33330000000001</v>
      </c>
      <c r="U126" s="28">
        <v>222456.7</v>
      </c>
    </row>
    <row r="127" spans="1:21" x14ac:dyDescent="0.25">
      <c r="A127" s="64" t="s">
        <v>165</v>
      </c>
      <c r="B127" s="52">
        <v>13.175829999999999</v>
      </c>
      <c r="C127" s="51">
        <v>0.87646970000000002</v>
      </c>
      <c r="D127" s="24">
        <v>63</v>
      </c>
      <c r="E127" s="27">
        <v>96.666669999999996</v>
      </c>
      <c r="F127" s="27">
        <v>7336.6670000000004</v>
      </c>
      <c r="G127" s="52">
        <v>2.3474900000000001</v>
      </c>
      <c r="H127" s="51">
        <v>0.6209403</v>
      </c>
      <c r="I127" s="24">
        <v>87</v>
      </c>
      <c r="J127" s="27">
        <v>101.33329999999999</v>
      </c>
      <c r="K127" s="27">
        <v>43166.67</v>
      </c>
      <c r="L127" s="52">
        <v>5.8743460000000001</v>
      </c>
      <c r="M127" s="51">
        <v>0.3706699</v>
      </c>
      <c r="N127" s="24">
        <v>121</v>
      </c>
      <c r="O127" s="27">
        <v>359.66669999999999</v>
      </c>
      <c r="P127" s="28">
        <v>61226.67</v>
      </c>
      <c r="Q127" s="51">
        <v>0.89780349999999998</v>
      </c>
      <c r="R127" s="51">
        <v>0.34365269999999998</v>
      </c>
      <c r="S127" s="24">
        <v>121</v>
      </c>
      <c r="T127" s="27">
        <v>430</v>
      </c>
      <c r="U127" s="28">
        <v>478946.7</v>
      </c>
    </row>
    <row r="128" spans="1:21" x14ac:dyDescent="0.25">
      <c r="A128" s="95" t="s">
        <v>178</v>
      </c>
      <c r="B128" s="55">
        <v>7.7407729999999999</v>
      </c>
      <c r="C128" s="54">
        <v>0.51492420000000005</v>
      </c>
      <c r="D128" s="34">
        <v>109</v>
      </c>
      <c r="E128" s="37">
        <v>14.33333</v>
      </c>
      <c r="F128" s="37">
        <v>1851.6669999999999</v>
      </c>
      <c r="G128" s="55">
        <v>1.9902439999999999</v>
      </c>
      <c r="H128" s="54">
        <v>0.52644440000000003</v>
      </c>
      <c r="I128" s="34">
        <v>117</v>
      </c>
      <c r="J128" s="37">
        <v>17</v>
      </c>
      <c r="K128" s="37">
        <v>8541.6659999999993</v>
      </c>
      <c r="L128" s="55">
        <v>5.8426970000000003</v>
      </c>
      <c r="M128" s="54">
        <v>0.36867280000000002</v>
      </c>
      <c r="N128" s="34">
        <v>122</v>
      </c>
      <c r="O128" s="37">
        <v>78</v>
      </c>
      <c r="P128" s="38">
        <v>13350</v>
      </c>
      <c r="Q128" s="54">
        <v>1.0129809999999999</v>
      </c>
      <c r="R128" s="54">
        <v>0.38773920000000001</v>
      </c>
      <c r="S128" s="34">
        <v>105</v>
      </c>
      <c r="T128" s="37">
        <v>100.66670000000001</v>
      </c>
      <c r="U128" s="38">
        <v>99376.66</v>
      </c>
    </row>
    <row r="129" spans="1:21" x14ac:dyDescent="0.25">
      <c r="A129" s="64" t="s">
        <v>129</v>
      </c>
      <c r="B129" s="52">
        <v>8.7855290000000004</v>
      </c>
      <c r="C129" s="51">
        <v>0.58442249999999996</v>
      </c>
      <c r="D129" s="24">
        <v>98</v>
      </c>
      <c r="E129" s="27">
        <v>51</v>
      </c>
      <c r="F129" s="27">
        <v>5805</v>
      </c>
      <c r="G129" s="52">
        <v>1.1193470000000001</v>
      </c>
      <c r="H129" s="51">
        <v>0.29608119999999999</v>
      </c>
      <c r="I129" s="24">
        <v>157</v>
      </c>
      <c r="J129" s="27">
        <v>12.33334</v>
      </c>
      <c r="K129" s="27">
        <v>11018.33</v>
      </c>
      <c r="L129" s="52">
        <v>5.8372460000000004</v>
      </c>
      <c r="M129" s="51">
        <v>0.36832890000000001</v>
      </c>
      <c r="N129" s="24">
        <v>123</v>
      </c>
      <c r="O129" s="27">
        <v>124.33329999999999</v>
      </c>
      <c r="P129" s="28">
        <v>21300</v>
      </c>
      <c r="Q129" s="51">
        <v>1.248864</v>
      </c>
      <c r="R129" s="51">
        <v>0.47802820000000001</v>
      </c>
      <c r="S129" s="24">
        <v>84</v>
      </c>
      <c r="T129" s="27">
        <v>160.33330000000001</v>
      </c>
      <c r="U129" s="28">
        <v>128383.3</v>
      </c>
    </row>
    <row r="130" spans="1:21" x14ac:dyDescent="0.25">
      <c r="A130" s="64" t="s">
        <v>163</v>
      </c>
      <c r="B130" s="52">
        <v>11.488860000000001</v>
      </c>
      <c r="C130" s="51">
        <v>0.76425100000000001</v>
      </c>
      <c r="D130" s="24">
        <v>75</v>
      </c>
      <c r="E130" s="27">
        <v>32.666670000000003</v>
      </c>
      <c r="F130" s="27">
        <v>2843.3330000000001</v>
      </c>
      <c r="G130" s="52">
        <v>3.0750299999999999</v>
      </c>
      <c r="H130" s="51">
        <v>0.81338379999999999</v>
      </c>
      <c r="I130" s="24">
        <v>58</v>
      </c>
      <c r="J130" s="27">
        <v>33.333329999999997</v>
      </c>
      <c r="K130" s="27">
        <v>10840</v>
      </c>
      <c r="L130" s="52">
        <v>5.8109120000000001</v>
      </c>
      <c r="M130" s="51">
        <v>0.36666720000000003</v>
      </c>
      <c r="N130" s="24">
        <v>124</v>
      </c>
      <c r="O130" s="27">
        <v>103.66670000000001</v>
      </c>
      <c r="P130" s="28">
        <v>17840</v>
      </c>
      <c r="Q130" s="51">
        <v>1.0149280000000001</v>
      </c>
      <c r="R130" s="51">
        <v>0.38848440000000001</v>
      </c>
      <c r="S130" s="24">
        <v>104</v>
      </c>
      <c r="T130" s="27">
        <v>160</v>
      </c>
      <c r="U130" s="28">
        <v>157646.70000000001</v>
      </c>
    </row>
    <row r="131" spans="1:21" x14ac:dyDescent="0.25">
      <c r="A131" s="64" t="s">
        <v>152</v>
      </c>
      <c r="B131" s="52">
        <v>8.1489840000000004</v>
      </c>
      <c r="C131" s="51">
        <v>0.54207879999999997</v>
      </c>
      <c r="D131" s="24">
        <v>105</v>
      </c>
      <c r="E131" s="27">
        <v>120.33329999999999</v>
      </c>
      <c r="F131" s="27">
        <v>14766.67</v>
      </c>
      <c r="G131" s="52">
        <v>2.1413579999999999</v>
      </c>
      <c r="H131" s="51">
        <v>0.56641589999999997</v>
      </c>
      <c r="I131" s="24">
        <v>105</v>
      </c>
      <c r="J131" s="27">
        <v>98.666659999999993</v>
      </c>
      <c r="K131" s="27">
        <v>46076.67</v>
      </c>
      <c r="L131" s="52">
        <v>5.8015049999999997</v>
      </c>
      <c r="M131" s="51">
        <v>0.3660737</v>
      </c>
      <c r="N131" s="24">
        <v>125</v>
      </c>
      <c r="O131" s="27">
        <v>413.66669999999999</v>
      </c>
      <c r="P131" s="28">
        <v>71303.34</v>
      </c>
      <c r="Q131" s="51">
        <v>1.028262</v>
      </c>
      <c r="R131" s="51">
        <v>0.39358850000000001</v>
      </c>
      <c r="S131" s="24">
        <v>101</v>
      </c>
      <c r="T131" s="27">
        <v>583.33330000000001</v>
      </c>
      <c r="U131" s="28">
        <v>567300</v>
      </c>
    </row>
    <row r="132" spans="1:21" x14ac:dyDescent="0.25">
      <c r="A132" s="64" t="s">
        <v>211</v>
      </c>
      <c r="B132" s="52">
        <v>5.3990590000000003</v>
      </c>
      <c r="C132" s="51">
        <v>0.359151</v>
      </c>
      <c r="D132" s="24">
        <v>131</v>
      </c>
      <c r="E132" s="27">
        <v>7.6666639999999999</v>
      </c>
      <c r="F132" s="27">
        <v>1420</v>
      </c>
      <c r="G132" s="52">
        <v>3.8742890000000001</v>
      </c>
      <c r="H132" s="51">
        <v>1.0247980000000001</v>
      </c>
      <c r="I132" s="24">
        <v>36</v>
      </c>
      <c r="J132" s="27">
        <v>47.666670000000003</v>
      </c>
      <c r="K132" s="27">
        <v>12303.33</v>
      </c>
      <c r="L132" s="52">
        <v>5.7892460000000003</v>
      </c>
      <c r="M132" s="51">
        <v>0.36530010000000002</v>
      </c>
      <c r="N132" s="24">
        <v>126</v>
      </c>
      <c r="O132" s="27">
        <v>89</v>
      </c>
      <c r="P132" s="28">
        <v>15373.33</v>
      </c>
      <c r="Q132" s="51">
        <v>0.75082740000000003</v>
      </c>
      <c r="R132" s="51">
        <v>0.2873946</v>
      </c>
      <c r="S132" s="24">
        <v>133</v>
      </c>
      <c r="T132" s="27">
        <v>112.66670000000001</v>
      </c>
      <c r="U132" s="28">
        <v>150056.70000000001</v>
      </c>
    </row>
    <row r="133" spans="1:21" x14ac:dyDescent="0.25">
      <c r="A133" s="64" t="s">
        <v>195</v>
      </c>
      <c r="B133" s="52">
        <v>8.4061140000000005</v>
      </c>
      <c r="C133" s="51">
        <v>0.5591834</v>
      </c>
      <c r="D133" s="24">
        <v>102</v>
      </c>
      <c r="E133" s="27">
        <v>25.66667</v>
      </c>
      <c r="F133" s="27">
        <v>3053.3330000000001</v>
      </c>
      <c r="G133" s="52">
        <v>3.3040940000000001</v>
      </c>
      <c r="H133" s="51">
        <v>0.87397389999999997</v>
      </c>
      <c r="I133" s="24">
        <v>48</v>
      </c>
      <c r="J133" s="27">
        <v>37.666670000000003</v>
      </c>
      <c r="K133" s="27">
        <v>11400</v>
      </c>
      <c r="L133" s="52">
        <v>5.453805</v>
      </c>
      <c r="M133" s="51">
        <v>0.34413389999999999</v>
      </c>
      <c r="N133" s="24">
        <v>127</v>
      </c>
      <c r="O133" s="27">
        <v>89.333340000000007</v>
      </c>
      <c r="P133" s="28">
        <v>16380</v>
      </c>
      <c r="Q133" s="51">
        <v>0.6334999</v>
      </c>
      <c r="R133" s="51">
        <v>0.24248500000000001</v>
      </c>
      <c r="S133" s="24">
        <v>143</v>
      </c>
      <c r="T133" s="27">
        <v>109</v>
      </c>
      <c r="U133" s="28">
        <v>172060</v>
      </c>
    </row>
    <row r="134" spans="1:21" x14ac:dyDescent="0.25">
      <c r="A134" s="64" t="s">
        <v>145</v>
      </c>
      <c r="B134" s="52">
        <v>22.457630000000002</v>
      </c>
      <c r="C134" s="51">
        <v>1.493905</v>
      </c>
      <c r="D134" s="24">
        <v>17</v>
      </c>
      <c r="E134" s="27">
        <v>17.66667</v>
      </c>
      <c r="F134" s="27">
        <v>786.66660000000002</v>
      </c>
      <c r="G134" s="52">
        <v>2.4343859999999999</v>
      </c>
      <c r="H134" s="51">
        <v>0.64392530000000003</v>
      </c>
      <c r="I134" s="24">
        <v>81</v>
      </c>
      <c r="J134" s="27">
        <v>21.33333</v>
      </c>
      <c r="K134" s="27">
        <v>8763.3330000000005</v>
      </c>
      <c r="L134" s="52">
        <v>5.3072619999999997</v>
      </c>
      <c r="M134" s="51">
        <v>0.33488709999999999</v>
      </c>
      <c r="N134" s="24">
        <v>128</v>
      </c>
      <c r="O134" s="27">
        <v>57</v>
      </c>
      <c r="P134" s="28">
        <v>10740</v>
      </c>
      <c r="Q134" s="51">
        <v>0.91267980000000004</v>
      </c>
      <c r="R134" s="51">
        <v>0.34934680000000001</v>
      </c>
      <c r="S134" s="24">
        <v>117</v>
      </c>
      <c r="T134" s="27">
        <v>71.666659999999993</v>
      </c>
      <c r="U134" s="28">
        <v>78523.34</v>
      </c>
    </row>
    <row r="135" spans="1:21" x14ac:dyDescent="0.25">
      <c r="A135" s="64" t="s">
        <v>164</v>
      </c>
      <c r="B135" s="52">
        <v>5.8171080000000002</v>
      </c>
      <c r="C135" s="51">
        <v>0.38696000000000003</v>
      </c>
      <c r="D135" s="24">
        <v>126</v>
      </c>
      <c r="E135" s="27">
        <v>39.33334</v>
      </c>
      <c r="F135" s="27">
        <v>6761.6670000000004</v>
      </c>
      <c r="G135" s="52">
        <v>0.92010099999999995</v>
      </c>
      <c r="H135" s="51">
        <v>0.24337819999999999</v>
      </c>
      <c r="I135" s="24">
        <v>159</v>
      </c>
      <c r="J135" s="27">
        <v>16.33333</v>
      </c>
      <c r="K135" s="27">
        <v>17751.669999999998</v>
      </c>
      <c r="L135" s="52">
        <v>5.1512460000000004</v>
      </c>
      <c r="M135" s="51">
        <v>0.32504250000000001</v>
      </c>
      <c r="N135" s="24">
        <v>129</v>
      </c>
      <c r="O135" s="27">
        <v>193</v>
      </c>
      <c r="P135" s="28">
        <v>37466.67</v>
      </c>
      <c r="Q135" s="51">
        <v>0.93034810000000001</v>
      </c>
      <c r="R135" s="51">
        <v>0.35610979999999998</v>
      </c>
      <c r="S135" s="24">
        <v>116</v>
      </c>
      <c r="T135" s="27">
        <v>224.66669999999999</v>
      </c>
      <c r="U135" s="28">
        <v>241486.7</v>
      </c>
    </row>
    <row r="136" spans="1:21" x14ac:dyDescent="0.25">
      <c r="A136" s="64" t="s">
        <v>293</v>
      </c>
      <c r="B136" s="52">
        <v>4.9535600000000004</v>
      </c>
      <c r="C136" s="51">
        <v>0.32951589999999997</v>
      </c>
      <c r="D136" s="24">
        <v>139</v>
      </c>
      <c r="E136" s="27">
        <v>21.33333</v>
      </c>
      <c r="F136" s="27">
        <v>4306.6670000000004</v>
      </c>
      <c r="G136" s="52">
        <v>4.1334660000000003</v>
      </c>
      <c r="H136" s="51">
        <v>1.093353</v>
      </c>
      <c r="I136" s="24">
        <v>30</v>
      </c>
      <c r="J136" s="27">
        <v>83</v>
      </c>
      <c r="K136" s="27">
        <v>20080</v>
      </c>
      <c r="L136" s="52">
        <v>5.1380460000000001</v>
      </c>
      <c r="M136" s="51">
        <v>0.32420949999999998</v>
      </c>
      <c r="N136" s="24">
        <v>130</v>
      </c>
      <c r="O136" s="27">
        <v>138.33330000000001</v>
      </c>
      <c r="P136" s="28">
        <v>26923.33</v>
      </c>
      <c r="Q136" s="51">
        <v>0.56317600000000001</v>
      </c>
      <c r="R136" s="51">
        <v>0.21556710000000001</v>
      </c>
      <c r="S136" s="24">
        <v>148</v>
      </c>
      <c r="T136" s="27">
        <v>176</v>
      </c>
      <c r="U136" s="28">
        <v>312513.3</v>
      </c>
    </row>
    <row r="137" spans="1:21" x14ac:dyDescent="0.25">
      <c r="A137" s="163" t="s">
        <v>196</v>
      </c>
      <c r="B137" s="164">
        <v>4.838711</v>
      </c>
      <c r="C137" s="165">
        <v>0.321876</v>
      </c>
      <c r="D137" s="166">
        <v>141</v>
      </c>
      <c r="E137" s="167">
        <v>12</v>
      </c>
      <c r="F137" s="167">
        <v>2480</v>
      </c>
      <c r="G137" s="164">
        <v>2.899575</v>
      </c>
      <c r="H137" s="165">
        <v>0.76697389999999999</v>
      </c>
      <c r="I137" s="166">
        <v>64</v>
      </c>
      <c r="J137" s="167">
        <v>54.66666</v>
      </c>
      <c r="K137" s="167">
        <v>18853.330000000002</v>
      </c>
      <c r="L137" s="164">
        <v>5.0917050000000001</v>
      </c>
      <c r="M137" s="165">
        <v>0.3212855</v>
      </c>
      <c r="N137" s="166">
        <v>131</v>
      </c>
      <c r="O137" s="167">
        <v>124</v>
      </c>
      <c r="P137" s="168">
        <v>24353.33</v>
      </c>
      <c r="Q137" s="165">
        <v>0.83720269999999997</v>
      </c>
      <c r="R137" s="165">
        <v>0.32045649999999998</v>
      </c>
      <c r="S137" s="166">
        <v>127</v>
      </c>
      <c r="T137" s="167">
        <v>198.33330000000001</v>
      </c>
      <c r="U137" s="168">
        <v>236900</v>
      </c>
    </row>
    <row r="138" spans="1:21" x14ac:dyDescent="0.25">
      <c r="A138" s="64" t="s">
        <v>171</v>
      </c>
      <c r="B138" s="52">
        <v>11.494249999999999</v>
      </c>
      <c r="C138" s="51">
        <v>0.7646096</v>
      </c>
      <c r="D138" s="24">
        <v>74</v>
      </c>
      <c r="E138" s="27">
        <v>5</v>
      </c>
      <c r="F138" s="27">
        <v>434.99990000000003</v>
      </c>
      <c r="G138" s="52">
        <v>2.2415039999999999</v>
      </c>
      <c r="H138" s="51">
        <v>0.59290580000000004</v>
      </c>
      <c r="I138" s="24">
        <v>97</v>
      </c>
      <c r="J138" s="27">
        <v>10.33333</v>
      </c>
      <c r="K138" s="27">
        <v>4610</v>
      </c>
      <c r="L138" s="52">
        <v>5.0213979999999996</v>
      </c>
      <c r="M138" s="51">
        <v>0.31684909999999999</v>
      </c>
      <c r="N138" s="24">
        <v>132</v>
      </c>
      <c r="O138" s="27">
        <v>29.33333</v>
      </c>
      <c r="P138" s="28">
        <v>5841.6670000000004</v>
      </c>
      <c r="Q138" s="51">
        <v>0.91160379999999996</v>
      </c>
      <c r="R138" s="51">
        <v>0.348935</v>
      </c>
      <c r="S138" s="24">
        <v>119</v>
      </c>
      <c r="T138" s="27">
        <v>51.666670000000003</v>
      </c>
      <c r="U138" s="28">
        <v>56676.67</v>
      </c>
    </row>
    <row r="139" spans="1:21" x14ac:dyDescent="0.25">
      <c r="A139" s="64" t="s">
        <v>216</v>
      </c>
      <c r="B139" s="52">
        <v>5.2434459999999996</v>
      </c>
      <c r="C139" s="51">
        <v>0.34879939999999998</v>
      </c>
      <c r="D139" s="24">
        <v>134</v>
      </c>
      <c r="E139" s="27">
        <v>14</v>
      </c>
      <c r="F139" s="27">
        <v>2670</v>
      </c>
      <c r="G139" s="52">
        <v>2.2792020000000002</v>
      </c>
      <c r="H139" s="51">
        <v>0.60287729999999995</v>
      </c>
      <c r="I139" s="24">
        <v>90</v>
      </c>
      <c r="J139" s="27">
        <v>26.66666</v>
      </c>
      <c r="K139" s="27">
        <v>11700</v>
      </c>
      <c r="L139" s="52">
        <v>4.8370569999999997</v>
      </c>
      <c r="M139" s="51">
        <v>0.30521720000000002</v>
      </c>
      <c r="N139" s="24">
        <v>133</v>
      </c>
      <c r="O139" s="27">
        <v>78.666659999999993</v>
      </c>
      <c r="P139" s="28">
        <v>16263.33</v>
      </c>
      <c r="Q139" s="51">
        <v>0.67835330000000005</v>
      </c>
      <c r="R139" s="51">
        <v>0.25965359999999998</v>
      </c>
      <c r="S139" s="24">
        <v>137</v>
      </c>
      <c r="T139" s="27">
        <v>97</v>
      </c>
      <c r="U139" s="28">
        <v>142993.29999999999</v>
      </c>
    </row>
    <row r="140" spans="1:21" x14ac:dyDescent="0.25">
      <c r="A140" s="64" t="s">
        <v>213</v>
      </c>
      <c r="B140" s="52">
        <v>6.7289719999999997</v>
      </c>
      <c r="C140" s="51">
        <v>0.44761820000000002</v>
      </c>
      <c r="D140" s="24">
        <v>117</v>
      </c>
      <c r="E140" s="27">
        <v>12</v>
      </c>
      <c r="F140" s="27">
        <v>1783.3330000000001</v>
      </c>
      <c r="G140" s="52">
        <v>2.0897649999999999</v>
      </c>
      <c r="H140" s="51">
        <v>0.55276879999999995</v>
      </c>
      <c r="I140" s="24">
        <v>110</v>
      </c>
      <c r="J140" s="27">
        <v>29.33333</v>
      </c>
      <c r="K140" s="27">
        <v>14036.67</v>
      </c>
      <c r="L140" s="52">
        <v>4.743976</v>
      </c>
      <c r="M140" s="51">
        <v>0.29934379999999999</v>
      </c>
      <c r="N140" s="24">
        <v>134</v>
      </c>
      <c r="O140" s="27">
        <v>84</v>
      </c>
      <c r="P140" s="28">
        <v>17706.669999999998</v>
      </c>
      <c r="Q140" s="51">
        <v>0.64172240000000003</v>
      </c>
      <c r="R140" s="51">
        <v>0.2456324</v>
      </c>
      <c r="S140" s="24">
        <v>141</v>
      </c>
      <c r="T140" s="27">
        <v>102.33329999999999</v>
      </c>
      <c r="U140" s="28">
        <v>159466.70000000001</v>
      </c>
    </row>
    <row r="141" spans="1:21" x14ac:dyDescent="0.25">
      <c r="A141" s="64" t="s">
        <v>259</v>
      </c>
      <c r="B141" s="52">
        <v>5.3030309999999998</v>
      </c>
      <c r="C141" s="51">
        <v>0.3527631</v>
      </c>
      <c r="D141" s="24">
        <v>133</v>
      </c>
      <c r="E141" s="27">
        <v>4.6666670000000003</v>
      </c>
      <c r="F141" s="27">
        <v>879.99990000000003</v>
      </c>
      <c r="G141" s="52">
        <v>2.4926680000000001</v>
      </c>
      <c r="H141" s="51">
        <v>0.65934179999999998</v>
      </c>
      <c r="I141" s="24">
        <v>79</v>
      </c>
      <c r="J141" s="27">
        <v>11.33333</v>
      </c>
      <c r="K141" s="27">
        <v>4546.6670000000004</v>
      </c>
      <c r="L141" s="52">
        <v>4.6364080000000003</v>
      </c>
      <c r="M141" s="51">
        <v>0.29255629999999999</v>
      </c>
      <c r="N141" s="24">
        <v>135</v>
      </c>
      <c r="O141" s="27">
        <v>31.66667</v>
      </c>
      <c r="P141" s="28">
        <v>6830</v>
      </c>
      <c r="Q141" s="51">
        <v>0.57489120000000005</v>
      </c>
      <c r="R141" s="51">
        <v>0.22005140000000001</v>
      </c>
      <c r="S141" s="24">
        <v>146</v>
      </c>
      <c r="T141" s="27">
        <v>37</v>
      </c>
      <c r="U141" s="28">
        <v>64360</v>
      </c>
    </row>
    <row r="142" spans="1:21" x14ac:dyDescent="0.25">
      <c r="A142" s="64" t="s">
        <v>237</v>
      </c>
      <c r="B142" s="52">
        <v>7.2108850000000002</v>
      </c>
      <c r="C142" s="51">
        <v>0.47967549999999998</v>
      </c>
      <c r="D142" s="24">
        <v>114</v>
      </c>
      <c r="E142" s="27">
        <v>17.66667</v>
      </c>
      <c r="F142" s="27">
        <v>2450</v>
      </c>
      <c r="G142" s="52">
        <v>1.6033379999999999</v>
      </c>
      <c r="H142" s="51">
        <v>0.42410300000000001</v>
      </c>
      <c r="I142" s="24">
        <v>141</v>
      </c>
      <c r="J142" s="27">
        <v>24.33333</v>
      </c>
      <c r="K142" s="27">
        <v>15176.67</v>
      </c>
      <c r="L142" s="52">
        <v>4.3136599999999996</v>
      </c>
      <c r="M142" s="51">
        <v>0.27219100000000002</v>
      </c>
      <c r="N142" s="24">
        <v>136</v>
      </c>
      <c r="O142" s="27">
        <v>86</v>
      </c>
      <c r="P142" s="28">
        <v>19936.669999999998</v>
      </c>
      <c r="Q142" s="51">
        <v>0.58159689999999997</v>
      </c>
      <c r="R142" s="51">
        <v>0.22261810000000001</v>
      </c>
      <c r="S142" s="24">
        <v>144</v>
      </c>
      <c r="T142" s="27">
        <v>128.66669999999999</v>
      </c>
      <c r="U142" s="28">
        <v>221230</v>
      </c>
    </row>
    <row r="143" spans="1:21" x14ac:dyDescent="0.25">
      <c r="A143" s="64" t="s">
        <v>226</v>
      </c>
      <c r="B143" s="52">
        <v>5.1162799999999997</v>
      </c>
      <c r="C143" s="51">
        <v>0.34034019999999998</v>
      </c>
      <c r="D143" s="24">
        <v>135</v>
      </c>
      <c r="E143" s="27">
        <v>3.6666669999999999</v>
      </c>
      <c r="F143" s="27">
        <v>716.66669999999999</v>
      </c>
      <c r="G143" s="52">
        <v>2.4062929999999998</v>
      </c>
      <c r="H143" s="51">
        <v>0.63649460000000002</v>
      </c>
      <c r="I143" s="24">
        <v>83</v>
      </c>
      <c r="J143" s="27">
        <v>8.6666659999999993</v>
      </c>
      <c r="K143" s="27">
        <v>3601.6669999999999</v>
      </c>
      <c r="L143" s="52">
        <v>4.2469780000000004</v>
      </c>
      <c r="M143" s="51">
        <v>0.26798339999999998</v>
      </c>
      <c r="N143" s="24">
        <v>137</v>
      </c>
      <c r="O143" s="27">
        <v>21.66667</v>
      </c>
      <c r="P143" s="28">
        <v>5101.6670000000004</v>
      </c>
      <c r="Q143" s="51">
        <v>0.57070390000000004</v>
      </c>
      <c r="R143" s="51">
        <v>0.21844859999999999</v>
      </c>
      <c r="S143" s="24">
        <v>147</v>
      </c>
      <c r="T143" s="27">
        <v>24</v>
      </c>
      <c r="U143" s="28">
        <v>42053.33</v>
      </c>
    </row>
    <row r="144" spans="1:21" x14ac:dyDescent="0.25">
      <c r="A144" s="64" t="s">
        <v>186</v>
      </c>
      <c r="B144" s="52">
        <v>7.5156580000000002</v>
      </c>
      <c r="C144" s="51">
        <v>0.49994929999999999</v>
      </c>
      <c r="D144" s="24">
        <v>111</v>
      </c>
      <c r="E144" s="27">
        <v>30</v>
      </c>
      <c r="F144" s="27">
        <v>3991.6669999999999</v>
      </c>
      <c r="G144" s="52">
        <v>1.191783</v>
      </c>
      <c r="H144" s="51">
        <v>0.3152414</v>
      </c>
      <c r="I144" s="24">
        <v>155</v>
      </c>
      <c r="J144" s="27">
        <v>12.66666</v>
      </c>
      <c r="K144" s="27">
        <v>10628.33</v>
      </c>
      <c r="L144" s="52">
        <v>4.2105259999999998</v>
      </c>
      <c r="M144" s="51">
        <v>0.26568330000000001</v>
      </c>
      <c r="N144" s="24">
        <v>138</v>
      </c>
      <c r="O144" s="27">
        <v>66.666659999999993</v>
      </c>
      <c r="P144" s="28">
        <v>15833.33</v>
      </c>
      <c r="Q144" s="51">
        <v>0.751193</v>
      </c>
      <c r="R144" s="51">
        <v>0.28753450000000003</v>
      </c>
      <c r="S144" s="24">
        <v>132</v>
      </c>
      <c r="T144" s="27">
        <v>109.66670000000001</v>
      </c>
      <c r="U144" s="28">
        <v>145990</v>
      </c>
    </row>
    <row r="145" spans="1:21" x14ac:dyDescent="0.25">
      <c r="A145" s="64" t="s">
        <v>271</v>
      </c>
      <c r="B145" s="52">
        <v>6.381767</v>
      </c>
      <c r="C145" s="51">
        <v>0.4245217</v>
      </c>
      <c r="D145" s="24">
        <v>120</v>
      </c>
      <c r="E145" s="27">
        <v>18.66667</v>
      </c>
      <c r="F145" s="27">
        <v>2925</v>
      </c>
      <c r="G145" s="52">
        <v>2.0179819999999999</v>
      </c>
      <c r="H145" s="51">
        <v>0.53378130000000001</v>
      </c>
      <c r="I145" s="24">
        <v>113</v>
      </c>
      <c r="J145" s="27">
        <v>33.66666</v>
      </c>
      <c r="K145" s="27">
        <v>16683.330000000002</v>
      </c>
      <c r="L145" s="52">
        <v>4.1779820000000001</v>
      </c>
      <c r="M145" s="51">
        <v>0.26362970000000002</v>
      </c>
      <c r="N145" s="24">
        <v>139</v>
      </c>
      <c r="O145" s="27">
        <v>100</v>
      </c>
      <c r="P145" s="28">
        <v>23935</v>
      </c>
      <c r="Q145" s="51">
        <v>0.58129710000000001</v>
      </c>
      <c r="R145" s="51">
        <v>0.22250329999999999</v>
      </c>
      <c r="S145" s="24">
        <v>145</v>
      </c>
      <c r="T145" s="27">
        <v>114.66670000000001</v>
      </c>
      <c r="U145" s="28">
        <v>197260</v>
      </c>
    </row>
    <row r="146" spans="1:21" x14ac:dyDescent="0.25">
      <c r="A146" s="64" t="s">
        <v>184</v>
      </c>
      <c r="B146" s="52">
        <v>5.7734459999999999</v>
      </c>
      <c r="C146" s="51">
        <v>0.3840556</v>
      </c>
      <c r="D146" s="24">
        <v>127</v>
      </c>
      <c r="E146" s="27">
        <v>78.999989999999997</v>
      </c>
      <c r="F146" s="27">
        <v>13683.33</v>
      </c>
      <c r="G146" s="52">
        <v>1.8801540000000001</v>
      </c>
      <c r="H146" s="51">
        <v>0.49732419999999999</v>
      </c>
      <c r="I146" s="24">
        <v>127</v>
      </c>
      <c r="J146" s="27">
        <v>57</v>
      </c>
      <c r="K146" s="27">
        <v>30316.67</v>
      </c>
      <c r="L146" s="52">
        <v>4.1752739999999999</v>
      </c>
      <c r="M146" s="51">
        <v>0.26345879999999999</v>
      </c>
      <c r="N146" s="24">
        <v>140</v>
      </c>
      <c r="O146" s="27">
        <v>222.33330000000001</v>
      </c>
      <c r="P146" s="28">
        <v>53250</v>
      </c>
      <c r="Q146" s="51">
        <v>0.78797209999999995</v>
      </c>
      <c r="R146" s="51">
        <v>0.3016124</v>
      </c>
      <c r="S146" s="24">
        <v>129</v>
      </c>
      <c r="T146" s="27">
        <v>290</v>
      </c>
      <c r="U146" s="28">
        <v>368033.3</v>
      </c>
    </row>
    <row r="147" spans="1:21" x14ac:dyDescent="0.25">
      <c r="A147" s="64" t="s">
        <v>222</v>
      </c>
      <c r="B147" s="52">
        <v>5.349723</v>
      </c>
      <c r="C147" s="51">
        <v>0.35586909999999999</v>
      </c>
      <c r="D147" s="24">
        <v>132</v>
      </c>
      <c r="E147" s="27">
        <v>103</v>
      </c>
      <c r="F147" s="27">
        <v>19253.330000000002</v>
      </c>
      <c r="G147" s="52">
        <v>2.2450709999999998</v>
      </c>
      <c r="H147" s="51">
        <v>0.59384939999999997</v>
      </c>
      <c r="I147" s="24">
        <v>95</v>
      </c>
      <c r="J147" s="27">
        <v>119</v>
      </c>
      <c r="K147" s="27">
        <v>53005</v>
      </c>
      <c r="L147" s="52">
        <v>4.038138</v>
      </c>
      <c r="M147" s="51">
        <v>0.25480560000000002</v>
      </c>
      <c r="N147" s="24">
        <v>141</v>
      </c>
      <c r="O147" s="27">
        <v>372</v>
      </c>
      <c r="P147" s="28">
        <v>92121.66</v>
      </c>
      <c r="Q147" s="51">
        <v>0.74471589999999999</v>
      </c>
      <c r="R147" s="51">
        <v>0.28505520000000001</v>
      </c>
      <c r="S147" s="24">
        <v>134</v>
      </c>
      <c r="T147" s="27">
        <v>533.33330000000001</v>
      </c>
      <c r="U147" s="28">
        <v>716156.7</v>
      </c>
    </row>
    <row r="148" spans="1:21" x14ac:dyDescent="0.25">
      <c r="A148" s="64" t="s">
        <v>289</v>
      </c>
      <c r="B148" s="52">
        <v>5.9405939999999999</v>
      </c>
      <c r="C148" s="51">
        <v>0.39517439999999998</v>
      </c>
      <c r="D148" s="24">
        <v>125</v>
      </c>
      <c r="E148" s="27">
        <v>8</v>
      </c>
      <c r="F148" s="27">
        <v>1346.6669999999999</v>
      </c>
      <c r="G148" s="52">
        <v>2.8115019999999999</v>
      </c>
      <c r="H148" s="51">
        <v>0.74367720000000004</v>
      </c>
      <c r="I148" s="24">
        <v>67</v>
      </c>
      <c r="J148" s="27">
        <v>14.66667</v>
      </c>
      <c r="K148" s="27">
        <v>5216.6670000000004</v>
      </c>
      <c r="L148" s="52">
        <v>3.9675379999999998</v>
      </c>
      <c r="M148" s="51">
        <v>0.25035079999999998</v>
      </c>
      <c r="N148" s="24">
        <v>142</v>
      </c>
      <c r="O148" s="27">
        <v>29.33333</v>
      </c>
      <c r="P148" s="28">
        <v>7393.3329999999996</v>
      </c>
      <c r="Q148" s="51">
        <v>0.40463729999999998</v>
      </c>
      <c r="R148" s="51">
        <v>0.1548832</v>
      </c>
      <c r="S148" s="24">
        <v>154</v>
      </c>
      <c r="T148" s="27">
        <v>42</v>
      </c>
      <c r="U148" s="28">
        <v>103796.7</v>
      </c>
    </row>
    <row r="149" spans="1:21" s="5" customFormat="1" x14ac:dyDescent="0.25">
      <c r="A149" s="64" t="s">
        <v>231</v>
      </c>
      <c r="B149" s="52">
        <v>1.7964070000000001</v>
      </c>
      <c r="C149" s="51">
        <v>0.1194988</v>
      </c>
      <c r="D149" s="24">
        <v>157</v>
      </c>
      <c r="E149" s="27">
        <v>0.99999979999999999</v>
      </c>
      <c r="F149" s="27">
        <v>556.66669999999999</v>
      </c>
      <c r="G149" s="52">
        <v>3.9193090000000002</v>
      </c>
      <c r="H149" s="51">
        <v>1.0367059999999999</v>
      </c>
      <c r="I149" s="24">
        <v>35</v>
      </c>
      <c r="J149" s="27">
        <v>22.66667</v>
      </c>
      <c r="K149" s="27">
        <v>5783.3329999999996</v>
      </c>
      <c r="L149" s="52">
        <v>3.8899430000000002</v>
      </c>
      <c r="M149" s="51">
        <v>0.2454546</v>
      </c>
      <c r="N149" s="24">
        <v>143</v>
      </c>
      <c r="O149" s="27">
        <v>27.33333</v>
      </c>
      <c r="P149" s="28">
        <v>7026.6670000000004</v>
      </c>
      <c r="Q149" s="51">
        <v>0.63576949999999999</v>
      </c>
      <c r="R149" s="51">
        <v>0.24335380000000001</v>
      </c>
      <c r="S149" s="24">
        <v>142</v>
      </c>
      <c r="T149" s="27">
        <v>35.666670000000003</v>
      </c>
      <c r="U149" s="28">
        <v>56100</v>
      </c>
    </row>
    <row r="150" spans="1:21" x14ac:dyDescent="0.25">
      <c r="A150" s="64" t="s">
        <v>442</v>
      </c>
      <c r="B150" s="52">
        <v>8.600301</v>
      </c>
      <c r="C150" s="51">
        <v>0.57210090000000002</v>
      </c>
      <c r="D150" s="24">
        <v>101</v>
      </c>
      <c r="E150" s="27">
        <v>66.666659999999993</v>
      </c>
      <c r="F150" s="27">
        <v>7751.6670000000004</v>
      </c>
      <c r="G150" s="52">
        <v>1.471071</v>
      </c>
      <c r="H150" s="51">
        <v>0.38911669999999998</v>
      </c>
      <c r="I150" s="24">
        <v>145</v>
      </c>
      <c r="J150" s="27">
        <v>37.33334</v>
      </c>
      <c r="K150" s="27">
        <v>25378.33</v>
      </c>
      <c r="L150" s="52">
        <v>3.8107419999999999</v>
      </c>
      <c r="M150" s="51">
        <v>0.240457</v>
      </c>
      <c r="N150" s="24">
        <v>144</v>
      </c>
      <c r="O150" s="27">
        <v>149</v>
      </c>
      <c r="P150" s="28">
        <v>39100</v>
      </c>
      <c r="Q150" s="51">
        <v>0.72163619999999995</v>
      </c>
      <c r="R150" s="51">
        <v>0.27622099999999999</v>
      </c>
      <c r="S150" s="24">
        <v>136</v>
      </c>
      <c r="T150" s="27">
        <v>205</v>
      </c>
      <c r="U150" s="28">
        <v>284076.7</v>
      </c>
    </row>
    <row r="151" spans="1:21" x14ac:dyDescent="0.25">
      <c r="A151" s="64" t="s">
        <v>205</v>
      </c>
      <c r="B151" s="52">
        <v>8.8842979999999994</v>
      </c>
      <c r="C151" s="51">
        <v>0.59099270000000004</v>
      </c>
      <c r="D151" s="24">
        <v>96</v>
      </c>
      <c r="E151" s="27">
        <v>57.33334</v>
      </c>
      <c r="F151" s="27">
        <v>6453.3329999999996</v>
      </c>
      <c r="G151" s="52">
        <v>2.064451</v>
      </c>
      <c r="H151" s="51">
        <v>0.54607309999999998</v>
      </c>
      <c r="I151" s="24">
        <v>111</v>
      </c>
      <c r="J151" s="27">
        <v>41</v>
      </c>
      <c r="K151" s="27">
        <v>19860</v>
      </c>
      <c r="L151" s="52">
        <v>3.7967420000000001</v>
      </c>
      <c r="M151" s="51">
        <v>0.2395736</v>
      </c>
      <c r="N151" s="24">
        <v>145</v>
      </c>
      <c r="O151" s="27">
        <v>110.33329999999999</v>
      </c>
      <c r="P151" s="28">
        <v>29060</v>
      </c>
      <c r="Q151" s="51">
        <v>0.66735880000000003</v>
      </c>
      <c r="R151" s="51">
        <v>0.25544519999999998</v>
      </c>
      <c r="S151" s="24">
        <v>139</v>
      </c>
      <c r="T151" s="27">
        <v>135</v>
      </c>
      <c r="U151" s="28">
        <v>202290</v>
      </c>
    </row>
    <row r="152" spans="1:21" s="1" customFormat="1" x14ac:dyDescent="0.25">
      <c r="A152" s="64" t="s">
        <v>287</v>
      </c>
      <c r="B152" s="52">
        <v>2.1929829999999999</v>
      </c>
      <c r="C152" s="51">
        <v>0.1458795</v>
      </c>
      <c r="D152" s="24">
        <v>154</v>
      </c>
      <c r="E152" s="27">
        <v>3.3333339999999998</v>
      </c>
      <c r="F152" s="27">
        <v>1520</v>
      </c>
      <c r="G152" s="52">
        <v>2.1041370000000001</v>
      </c>
      <c r="H152" s="51">
        <v>0.55657040000000002</v>
      </c>
      <c r="I152" s="24">
        <v>108</v>
      </c>
      <c r="J152" s="27">
        <v>19.66666</v>
      </c>
      <c r="K152" s="27">
        <v>9346.6659999999993</v>
      </c>
      <c r="L152" s="52">
        <v>3.737206</v>
      </c>
      <c r="M152" s="51">
        <v>0.23581679999999999</v>
      </c>
      <c r="N152" s="24">
        <v>146</v>
      </c>
      <c r="O152" s="27">
        <v>52.333329999999997</v>
      </c>
      <c r="P152" s="28">
        <v>14003.33</v>
      </c>
      <c r="Q152" s="51">
        <v>0.47222999999999998</v>
      </c>
      <c r="R152" s="51">
        <v>0.18075569999999999</v>
      </c>
      <c r="S152" s="24">
        <v>150</v>
      </c>
      <c r="T152" s="27">
        <v>67</v>
      </c>
      <c r="U152" s="28">
        <v>141880</v>
      </c>
    </row>
    <row r="153" spans="1:21" x14ac:dyDescent="0.25">
      <c r="A153" s="64" t="s">
        <v>173</v>
      </c>
      <c r="B153" s="52">
        <v>2.2587269999999999</v>
      </c>
      <c r="C153" s="51">
        <v>0.15025279999999999</v>
      </c>
      <c r="D153" s="24">
        <v>153</v>
      </c>
      <c r="E153" s="27">
        <v>25.66667</v>
      </c>
      <c r="F153" s="27">
        <v>11363.33</v>
      </c>
      <c r="G153" s="52">
        <v>3.1414680000000001</v>
      </c>
      <c r="H153" s="51">
        <v>0.83095739999999996</v>
      </c>
      <c r="I153" s="24">
        <v>55</v>
      </c>
      <c r="J153" s="27">
        <v>51.666670000000003</v>
      </c>
      <c r="K153" s="27">
        <v>16446.669999999998</v>
      </c>
      <c r="L153" s="52">
        <v>3.6952600000000002</v>
      </c>
      <c r="M153" s="51">
        <v>0.23317009999999999</v>
      </c>
      <c r="N153" s="24">
        <v>147</v>
      </c>
      <c r="O153" s="27">
        <v>129.66669999999999</v>
      </c>
      <c r="P153" s="28">
        <v>35090</v>
      </c>
      <c r="Q153" s="51">
        <v>0.8863354</v>
      </c>
      <c r="R153" s="51">
        <v>0.33926299999999998</v>
      </c>
      <c r="S153" s="24">
        <v>123</v>
      </c>
      <c r="T153" s="27">
        <v>168.66669999999999</v>
      </c>
      <c r="U153" s="28">
        <v>190296.7</v>
      </c>
    </row>
    <row r="154" spans="1:21" x14ac:dyDescent="0.25">
      <c r="A154" s="64" t="s">
        <v>204</v>
      </c>
      <c r="B154" s="52">
        <v>3.630363</v>
      </c>
      <c r="C154" s="51">
        <v>0.2414955</v>
      </c>
      <c r="D154" s="24">
        <v>145</v>
      </c>
      <c r="E154" s="27">
        <v>3.6666660000000002</v>
      </c>
      <c r="F154" s="27">
        <v>1010</v>
      </c>
      <c r="G154" s="52">
        <v>1.641114</v>
      </c>
      <c r="H154" s="51">
        <v>0.43409520000000001</v>
      </c>
      <c r="I154" s="24">
        <v>136</v>
      </c>
      <c r="J154" s="27">
        <v>12.66667</v>
      </c>
      <c r="K154" s="27">
        <v>7718.3329999999996</v>
      </c>
      <c r="L154" s="52">
        <v>3.686029</v>
      </c>
      <c r="M154" s="51">
        <v>0.23258760000000001</v>
      </c>
      <c r="N154" s="24">
        <v>148</v>
      </c>
      <c r="O154" s="27">
        <v>37.333329999999997</v>
      </c>
      <c r="P154" s="28">
        <v>10128.33</v>
      </c>
      <c r="Q154" s="51">
        <v>0.67076049999999998</v>
      </c>
      <c r="R154" s="51">
        <v>0.25674730000000001</v>
      </c>
      <c r="S154" s="24">
        <v>138</v>
      </c>
      <c r="T154" s="27">
        <v>47.333329999999997</v>
      </c>
      <c r="U154" s="28">
        <v>70566.66</v>
      </c>
    </row>
    <row r="155" spans="1:21" x14ac:dyDescent="0.25">
      <c r="A155" s="64" t="s">
        <v>448</v>
      </c>
      <c r="B155" s="52">
        <v>6.4377690000000003</v>
      </c>
      <c r="C155" s="51">
        <v>0.42824709999999999</v>
      </c>
      <c r="D155" s="24">
        <v>119</v>
      </c>
      <c r="E155" s="27">
        <v>5</v>
      </c>
      <c r="F155" s="27">
        <v>776.66650000000004</v>
      </c>
      <c r="G155" s="52">
        <v>1.9793810000000001</v>
      </c>
      <c r="H155" s="51">
        <v>0.52357100000000001</v>
      </c>
      <c r="I155" s="24">
        <v>119</v>
      </c>
      <c r="J155" s="27">
        <v>16</v>
      </c>
      <c r="K155" s="27">
        <v>8083.3339999999998</v>
      </c>
      <c r="L155" s="52">
        <v>3.6184210000000001</v>
      </c>
      <c r="M155" s="51">
        <v>0.22832160000000001</v>
      </c>
      <c r="N155" s="24">
        <v>149</v>
      </c>
      <c r="O155" s="27">
        <v>40.333329999999997</v>
      </c>
      <c r="P155" s="28">
        <v>11146.67</v>
      </c>
      <c r="Q155" s="51">
        <v>0.45429849999999999</v>
      </c>
      <c r="R155" s="51">
        <v>0.17389209999999999</v>
      </c>
      <c r="S155" s="24">
        <v>151</v>
      </c>
      <c r="T155" s="27">
        <v>61.333329999999997</v>
      </c>
      <c r="U155" s="28">
        <v>135006.70000000001</v>
      </c>
    </row>
    <row r="156" spans="1:21" x14ac:dyDescent="0.25">
      <c r="A156" s="64" t="s">
        <v>182</v>
      </c>
      <c r="B156" s="52">
        <v>2.4338000000000002</v>
      </c>
      <c r="C156" s="51">
        <v>0.16189890000000001</v>
      </c>
      <c r="D156" s="24">
        <v>152</v>
      </c>
      <c r="E156" s="27">
        <v>41.66666</v>
      </c>
      <c r="F156" s="27">
        <v>17120</v>
      </c>
      <c r="G156" s="52">
        <v>2.0919539999999999</v>
      </c>
      <c r="H156" s="51">
        <v>0.5533479</v>
      </c>
      <c r="I156" s="24">
        <v>109</v>
      </c>
      <c r="J156" s="27">
        <v>30.33333</v>
      </c>
      <c r="K156" s="27">
        <v>14500</v>
      </c>
      <c r="L156" s="52">
        <v>3.5185870000000001</v>
      </c>
      <c r="M156" s="51">
        <v>0.222022</v>
      </c>
      <c r="N156" s="24">
        <v>150</v>
      </c>
      <c r="O156" s="27">
        <v>159.33330000000001</v>
      </c>
      <c r="P156" s="28">
        <v>45283.33</v>
      </c>
      <c r="Q156" s="51">
        <v>0.90087119999999998</v>
      </c>
      <c r="R156" s="51">
        <v>0.34482679999999999</v>
      </c>
      <c r="S156" s="24">
        <v>120</v>
      </c>
      <c r="T156" s="27">
        <v>182.33330000000001</v>
      </c>
      <c r="U156" s="28">
        <v>202396.7</v>
      </c>
    </row>
    <row r="157" spans="1:21" x14ac:dyDescent="0.25">
      <c r="A157" s="64" t="s">
        <v>333</v>
      </c>
      <c r="B157" s="52">
        <v>1.052632</v>
      </c>
      <c r="C157" s="51">
        <v>7.0022200000000007E-2</v>
      </c>
      <c r="D157" s="24">
        <v>161</v>
      </c>
      <c r="E157" s="27">
        <v>0.3333335</v>
      </c>
      <c r="F157" s="27">
        <v>316.66660000000002</v>
      </c>
      <c r="G157" s="52">
        <v>3.1927020000000002</v>
      </c>
      <c r="H157" s="51">
        <v>0.84450950000000002</v>
      </c>
      <c r="I157" s="24">
        <v>53</v>
      </c>
      <c r="J157" s="27">
        <v>9.3333329999999997</v>
      </c>
      <c r="K157" s="27">
        <v>2923.3330000000001</v>
      </c>
      <c r="L157" s="52">
        <v>3.4621580000000001</v>
      </c>
      <c r="M157" s="51">
        <v>0.2184614</v>
      </c>
      <c r="N157" s="24">
        <v>151</v>
      </c>
      <c r="O157" s="27">
        <v>14.33333</v>
      </c>
      <c r="P157" s="28">
        <v>4140</v>
      </c>
      <c r="Q157" s="51">
        <v>0.4121532</v>
      </c>
      <c r="R157" s="51">
        <v>0.15776009999999999</v>
      </c>
      <c r="S157" s="24">
        <v>152</v>
      </c>
      <c r="T157" s="27">
        <v>26</v>
      </c>
      <c r="U157" s="28">
        <v>63083.33</v>
      </c>
    </row>
    <row r="158" spans="1:21" s="1" customFormat="1" x14ac:dyDescent="0.25">
      <c r="A158" s="64" t="s">
        <v>177</v>
      </c>
      <c r="B158" s="52">
        <v>3.8117640000000002</v>
      </c>
      <c r="C158" s="51">
        <v>0.25356250000000002</v>
      </c>
      <c r="D158" s="24">
        <v>144</v>
      </c>
      <c r="E158" s="27">
        <v>27</v>
      </c>
      <c r="F158" s="27">
        <v>7083.3339999999998</v>
      </c>
      <c r="G158" s="52">
        <v>1.3480719999999999</v>
      </c>
      <c r="H158" s="51">
        <v>0.35658200000000001</v>
      </c>
      <c r="I158" s="24">
        <v>150</v>
      </c>
      <c r="J158" s="27">
        <v>16.66667</v>
      </c>
      <c r="K158" s="27">
        <v>12363.33</v>
      </c>
      <c r="L158" s="52">
        <v>3.0634570000000001</v>
      </c>
      <c r="M158" s="51">
        <v>0.19330349999999999</v>
      </c>
      <c r="N158" s="24">
        <v>152</v>
      </c>
      <c r="O158" s="27">
        <v>70</v>
      </c>
      <c r="P158" s="28">
        <v>22850</v>
      </c>
      <c r="Q158" s="51">
        <v>0.74409769999999997</v>
      </c>
      <c r="R158" s="51">
        <v>0.28481859999999998</v>
      </c>
      <c r="S158" s="24">
        <v>135</v>
      </c>
      <c r="T158" s="27">
        <v>125.33329999999999</v>
      </c>
      <c r="U158" s="28">
        <v>168436.7</v>
      </c>
    </row>
    <row r="159" spans="1:21" s="1" customFormat="1" x14ac:dyDescent="0.25">
      <c r="A159" s="64" t="s">
        <v>286</v>
      </c>
      <c r="B159" s="52">
        <v>3.562945</v>
      </c>
      <c r="C159" s="51">
        <v>0.23701079999999999</v>
      </c>
      <c r="D159" s="24">
        <v>146</v>
      </c>
      <c r="E159" s="27">
        <v>5</v>
      </c>
      <c r="F159" s="27">
        <v>1403.3330000000001</v>
      </c>
      <c r="G159" s="52">
        <v>1.6709510000000001</v>
      </c>
      <c r="H159" s="51">
        <v>0.44198739999999997</v>
      </c>
      <c r="I159" s="24">
        <v>134</v>
      </c>
      <c r="J159" s="27">
        <v>17.33333</v>
      </c>
      <c r="K159" s="27">
        <v>10373.33</v>
      </c>
      <c r="L159" s="52">
        <v>2.9698150000000001</v>
      </c>
      <c r="M159" s="51">
        <v>0.1873947</v>
      </c>
      <c r="N159" s="24">
        <v>153</v>
      </c>
      <c r="O159" s="27">
        <v>40.666670000000003</v>
      </c>
      <c r="P159" s="28">
        <v>13693.33</v>
      </c>
      <c r="Q159" s="51">
        <v>0.4071398</v>
      </c>
      <c r="R159" s="51">
        <v>0.15584110000000001</v>
      </c>
      <c r="S159" s="24">
        <v>153</v>
      </c>
      <c r="T159" s="27">
        <v>50.333329999999997</v>
      </c>
      <c r="U159" s="28">
        <v>123626.7</v>
      </c>
    </row>
    <row r="160" spans="1:21" s="1" customFormat="1" x14ac:dyDescent="0.25">
      <c r="A160" s="64" t="s">
        <v>229</v>
      </c>
      <c r="B160" s="52">
        <v>3.1847129999999999</v>
      </c>
      <c r="C160" s="51">
        <v>0.21185039999999999</v>
      </c>
      <c r="D160" s="24">
        <v>149</v>
      </c>
      <c r="E160" s="27">
        <v>3.3333330000000001</v>
      </c>
      <c r="F160" s="27">
        <v>1046.6669999999999</v>
      </c>
      <c r="G160" s="52">
        <v>2.241266</v>
      </c>
      <c r="H160" s="51">
        <v>0.5928426</v>
      </c>
      <c r="I160" s="24">
        <v>98</v>
      </c>
      <c r="J160" s="27">
        <v>22.66667</v>
      </c>
      <c r="K160" s="27">
        <v>10113.33</v>
      </c>
      <c r="L160" s="52">
        <v>2.9093719999999998</v>
      </c>
      <c r="M160" s="51">
        <v>0.18358070000000001</v>
      </c>
      <c r="N160" s="24">
        <v>154</v>
      </c>
      <c r="O160" s="27">
        <v>37.666670000000003</v>
      </c>
      <c r="P160" s="28">
        <v>12946.67</v>
      </c>
      <c r="Q160" s="51">
        <v>0.49327359999999998</v>
      </c>
      <c r="R160" s="51">
        <v>0.18881049999999999</v>
      </c>
      <c r="S160" s="24">
        <v>149</v>
      </c>
      <c r="T160" s="27">
        <v>62.333329999999997</v>
      </c>
      <c r="U160" s="28">
        <v>126366.7</v>
      </c>
    </row>
    <row r="161" spans="1:21" s="1" customFormat="1" x14ac:dyDescent="0.25">
      <c r="A161" s="64" t="s">
        <v>318</v>
      </c>
      <c r="B161" s="52">
        <v>5.1094889999999999</v>
      </c>
      <c r="C161" s="51">
        <v>0.33988849999999998</v>
      </c>
      <c r="D161" s="24">
        <v>136</v>
      </c>
      <c r="E161" s="27">
        <v>9.3333340000000007</v>
      </c>
      <c r="F161" s="27">
        <v>1826.6669999999999</v>
      </c>
      <c r="G161" s="52">
        <v>1.29253</v>
      </c>
      <c r="H161" s="51">
        <v>0.34189019999999998</v>
      </c>
      <c r="I161" s="24">
        <v>152</v>
      </c>
      <c r="J161" s="27">
        <v>22.66666</v>
      </c>
      <c r="K161" s="27">
        <v>17536.669999999998</v>
      </c>
      <c r="L161" s="52">
        <v>2.7339479999999998</v>
      </c>
      <c r="M161" s="51">
        <v>0.17251150000000001</v>
      </c>
      <c r="N161" s="24">
        <v>155</v>
      </c>
      <c r="O161" s="27">
        <v>58.333329999999997</v>
      </c>
      <c r="P161" s="28">
        <v>21336.67</v>
      </c>
      <c r="Q161" s="51">
        <v>0.37334729999999999</v>
      </c>
      <c r="R161" s="51">
        <v>0.14290629999999999</v>
      </c>
      <c r="S161" s="24">
        <v>155</v>
      </c>
      <c r="T161" s="27">
        <v>80.666659999999993</v>
      </c>
      <c r="U161" s="28">
        <v>216063.3</v>
      </c>
    </row>
    <row r="162" spans="1:21" s="1" customFormat="1" x14ac:dyDescent="0.25">
      <c r="A162" s="64" t="s">
        <v>324</v>
      </c>
      <c r="B162" s="52">
        <v>6.451613</v>
      </c>
      <c r="C162" s="51">
        <v>0.42916799999999999</v>
      </c>
      <c r="D162" s="24">
        <v>118</v>
      </c>
      <c r="E162" s="27">
        <v>7.3333339999999998</v>
      </c>
      <c r="F162" s="27">
        <v>1136.6669999999999</v>
      </c>
      <c r="G162" s="52">
        <v>0.46822750000000002</v>
      </c>
      <c r="H162" s="51">
        <v>0.123852</v>
      </c>
      <c r="I162" s="24">
        <v>163</v>
      </c>
      <c r="J162" s="27">
        <v>4.6666679999999996</v>
      </c>
      <c r="K162" s="27">
        <v>9966.6669999999995</v>
      </c>
      <c r="L162" s="52">
        <v>2.6937880000000001</v>
      </c>
      <c r="M162" s="51">
        <v>0.1699774</v>
      </c>
      <c r="N162" s="24">
        <v>156</v>
      </c>
      <c r="O162" s="27">
        <v>32.666670000000003</v>
      </c>
      <c r="P162" s="28">
        <v>12126.67</v>
      </c>
      <c r="Q162" s="51">
        <v>0.28377249999999998</v>
      </c>
      <c r="R162" s="51">
        <v>0.1086197</v>
      </c>
      <c r="S162" s="24">
        <v>163</v>
      </c>
      <c r="T162" s="27">
        <v>39.666670000000003</v>
      </c>
      <c r="U162" s="28">
        <v>139783.29999999999</v>
      </c>
    </row>
    <row r="163" spans="1:21" s="1" customFormat="1" x14ac:dyDescent="0.25">
      <c r="A163" s="64" t="s">
        <v>309</v>
      </c>
      <c r="B163" s="52">
        <v>1.9103600000000001</v>
      </c>
      <c r="C163" s="51">
        <v>0.1270791</v>
      </c>
      <c r="D163" s="24">
        <v>156</v>
      </c>
      <c r="E163" s="27">
        <v>4.3333339999999998</v>
      </c>
      <c r="F163" s="27">
        <v>2268.3330000000001</v>
      </c>
      <c r="G163" s="52">
        <v>1.606733</v>
      </c>
      <c r="H163" s="51">
        <v>0.42500090000000001</v>
      </c>
      <c r="I163" s="24">
        <v>140</v>
      </c>
      <c r="J163" s="27">
        <v>21</v>
      </c>
      <c r="K163" s="27">
        <v>13070</v>
      </c>
      <c r="L163" s="52">
        <v>2.368198</v>
      </c>
      <c r="M163" s="51">
        <v>0.1494328</v>
      </c>
      <c r="N163" s="24">
        <v>157</v>
      </c>
      <c r="O163" s="27">
        <v>42</v>
      </c>
      <c r="P163" s="28">
        <v>17735</v>
      </c>
      <c r="Q163" s="51">
        <v>0.3386304</v>
      </c>
      <c r="R163" s="51">
        <v>0.1296177</v>
      </c>
      <c r="S163" s="24">
        <v>159</v>
      </c>
      <c r="T163" s="27">
        <v>51</v>
      </c>
      <c r="U163" s="28">
        <v>150606.70000000001</v>
      </c>
    </row>
    <row r="164" spans="1:21" s="1" customFormat="1" x14ac:dyDescent="0.25">
      <c r="A164" s="64" t="s">
        <v>301</v>
      </c>
      <c r="B164" s="52">
        <v>4.1570450000000001</v>
      </c>
      <c r="C164" s="51">
        <v>0.27653090000000002</v>
      </c>
      <c r="D164" s="24">
        <v>143</v>
      </c>
      <c r="E164" s="27">
        <v>6.0000010000000001</v>
      </c>
      <c r="F164" s="27">
        <v>1443.3330000000001</v>
      </c>
      <c r="G164" s="52">
        <v>1.637081</v>
      </c>
      <c r="H164" s="51">
        <v>0.43302829999999998</v>
      </c>
      <c r="I164" s="24">
        <v>138</v>
      </c>
      <c r="J164" s="27">
        <v>27.66667</v>
      </c>
      <c r="K164" s="27">
        <v>16900</v>
      </c>
      <c r="L164" s="52">
        <v>2.2242820000000001</v>
      </c>
      <c r="M164" s="51">
        <v>0.1403517</v>
      </c>
      <c r="N164" s="24">
        <v>158</v>
      </c>
      <c r="O164" s="27">
        <v>48</v>
      </c>
      <c r="P164" s="28">
        <v>21580</v>
      </c>
      <c r="Q164" s="51">
        <v>0.35170200000000001</v>
      </c>
      <c r="R164" s="51">
        <v>0.13462109999999999</v>
      </c>
      <c r="S164" s="24">
        <v>158</v>
      </c>
      <c r="T164" s="27">
        <v>64.333340000000007</v>
      </c>
      <c r="U164" s="28">
        <v>182920</v>
      </c>
    </row>
    <row r="165" spans="1:21" s="1" customFormat="1" x14ac:dyDescent="0.25">
      <c r="A165" s="64" t="s">
        <v>306</v>
      </c>
      <c r="B165" s="52">
        <v>0</v>
      </c>
      <c r="C165" s="51">
        <v>0</v>
      </c>
      <c r="D165" s="24">
        <v>164</v>
      </c>
      <c r="E165" s="27">
        <v>0</v>
      </c>
      <c r="F165" s="27">
        <v>96.666629999999998</v>
      </c>
      <c r="G165" s="52">
        <v>1.640514</v>
      </c>
      <c r="H165" s="51">
        <v>0.4339363</v>
      </c>
      <c r="I165" s="24">
        <v>137</v>
      </c>
      <c r="J165" s="27">
        <v>7.6666670000000003</v>
      </c>
      <c r="K165" s="27">
        <v>4673.3329999999996</v>
      </c>
      <c r="L165" s="52">
        <v>2.017655</v>
      </c>
      <c r="M165" s="51">
        <v>0.1273136</v>
      </c>
      <c r="N165" s="24">
        <v>159</v>
      </c>
      <c r="O165" s="27">
        <v>10.66667</v>
      </c>
      <c r="P165" s="28">
        <v>5286.6670000000004</v>
      </c>
      <c r="Q165" s="51">
        <v>0.3594967</v>
      </c>
      <c r="R165" s="51">
        <v>0.1376047</v>
      </c>
      <c r="S165" s="24">
        <v>157</v>
      </c>
      <c r="T165" s="27">
        <v>16</v>
      </c>
      <c r="U165" s="28">
        <v>44506.67</v>
      </c>
    </row>
    <row r="166" spans="1:21" s="1" customFormat="1" x14ac:dyDescent="0.25">
      <c r="A166" s="64" t="s">
        <v>349</v>
      </c>
      <c r="B166" s="52">
        <v>0.55970149999999996</v>
      </c>
      <c r="C166" s="51">
        <v>3.7231899999999998E-2</v>
      </c>
      <c r="D166" s="24">
        <v>163</v>
      </c>
      <c r="E166" s="27">
        <v>2</v>
      </c>
      <c r="F166" s="27">
        <v>3573.3330000000001</v>
      </c>
      <c r="G166" s="52">
        <v>2.8095729999999999</v>
      </c>
      <c r="H166" s="51">
        <v>0.74316720000000003</v>
      </c>
      <c r="I166" s="24">
        <v>68</v>
      </c>
      <c r="J166" s="27">
        <v>18</v>
      </c>
      <c r="K166" s="27">
        <v>6406.6670000000004</v>
      </c>
      <c r="L166" s="52">
        <v>1.8610059999999999</v>
      </c>
      <c r="M166" s="51">
        <v>0.11742909999999999</v>
      </c>
      <c r="N166" s="24">
        <v>160</v>
      </c>
      <c r="O166" s="27">
        <v>21.33333</v>
      </c>
      <c r="P166" s="28">
        <v>11463.33</v>
      </c>
      <c r="Q166" s="51">
        <v>0.31708449999999999</v>
      </c>
      <c r="R166" s="51">
        <v>0.1213706</v>
      </c>
      <c r="S166" s="24">
        <v>160</v>
      </c>
      <c r="T166" s="27">
        <v>25</v>
      </c>
      <c r="U166" s="28">
        <v>78843.34</v>
      </c>
    </row>
    <row r="167" spans="1:21" s="1" customFormat="1" x14ac:dyDescent="0.25">
      <c r="A167" s="64" t="s">
        <v>317</v>
      </c>
      <c r="B167" s="52">
        <v>1.3468009999999999</v>
      </c>
      <c r="C167" s="51">
        <v>8.9590600000000006E-2</v>
      </c>
      <c r="D167" s="24">
        <v>159</v>
      </c>
      <c r="E167" s="27">
        <v>1.3333330000000001</v>
      </c>
      <c r="F167" s="27">
        <v>989.99990000000003</v>
      </c>
      <c r="G167" s="52">
        <v>0.83969459999999996</v>
      </c>
      <c r="H167" s="51">
        <v>0.22210969999999999</v>
      </c>
      <c r="I167" s="24">
        <v>162</v>
      </c>
      <c r="J167" s="27">
        <v>3.6666669999999999</v>
      </c>
      <c r="K167" s="27">
        <v>4366.6670000000004</v>
      </c>
      <c r="L167" s="52">
        <v>1.8123670000000001</v>
      </c>
      <c r="M167" s="51">
        <v>0.1143599</v>
      </c>
      <c r="N167" s="24">
        <v>161</v>
      </c>
      <c r="O167" s="27">
        <v>11.33333</v>
      </c>
      <c r="P167" s="28">
        <v>6253.3329999999996</v>
      </c>
      <c r="Q167" s="51">
        <v>0.26939049999999998</v>
      </c>
      <c r="R167" s="51">
        <v>0.1031147</v>
      </c>
      <c r="S167" s="24">
        <v>164</v>
      </c>
      <c r="T167" s="27">
        <v>16</v>
      </c>
      <c r="U167" s="28">
        <v>59393.33</v>
      </c>
    </row>
    <row r="168" spans="1:21" x14ac:dyDescent="0.25">
      <c r="A168" s="64" t="s">
        <v>294</v>
      </c>
      <c r="B168" s="52">
        <v>1.785714</v>
      </c>
      <c r="C168" s="51">
        <v>0.11878759999999999</v>
      </c>
      <c r="D168" s="24">
        <v>158</v>
      </c>
      <c r="E168" s="27">
        <v>3</v>
      </c>
      <c r="F168" s="27">
        <v>1680</v>
      </c>
      <c r="G168" s="52">
        <v>1.7661389999999999</v>
      </c>
      <c r="H168" s="51">
        <v>0.46716570000000002</v>
      </c>
      <c r="I168" s="24">
        <v>130</v>
      </c>
      <c r="J168" s="27">
        <v>9.6666659999999993</v>
      </c>
      <c r="K168" s="27">
        <v>5473.3329999999996</v>
      </c>
      <c r="L168" s="52">
        <v>1.7746599999999999</v>
      </c>
      <c r="M168" s="51">
        <v>0.1119806</v>
      </c>
      <c r="N168" s="24">
        <v>162</v>
      </c>
      <c r="O168" s="27">
        <v>14.33333</v>
      </c>
      <c r="P168" s="28">
        <v>8076.6670000000004</v>
      </c>
      <c r="Q168" s="51">
        <v>0.3697397</v>
      </c>
      <c r="R168" s="51">
        <v>0.1415254</v>
      </c>
      <c r="S168" s="24">
        <v>156</v>
      </c>
      <c r="T168" s="27">
        <v>25.33333</v>
      </c>
      <c r="U168" s="28">
        <v>68516.66</v>
      </c>
    </row>
    <row r="169" spans="1:21" x14ac:dyDescent="0.25">
      <c r="A169" s="64" t="s">
        <v>313</v>
      </c>
      <c r="B169" s="52">
        <v>6.2767480000000004</v>
      </c>
      <c r="C169" s="51">
        <v>0.41753570000000001</v>
      </c>
      <c r="D169" s="24">
        <v>121</v>
      </c>
      <c r="E169" s="27">
        <v>14.66667</v>
      </c>
      <c r="F169" s="27">
        <v>2336.6669999999999</v>
      </c>
      <c r="G169" s="52">
        <v>0.84275440000000001</v>
      </c>
      <c r="H169" s="51">
        <v>0.22291900000000001</v>
      </c>
      <c r="I169" s="24">
        <v>161</v>
      </c>
      <c r="J169" s="27">
        <v>13.66667</v>
      </c>
      <c r="K169" s="27">
        <v>16216.67</v>
      </c>
      <c r="L169" s="52">
        <v>1.6650180000000001</v>
      </c>
      <c r="M169" s="51">
        <v>0.1050623</v>
      </c>
      <c r="N169" s="24">
        <v>163</v>
      </c>
      <c r="O169" s="27">
        <v>33.666670000000003</v>
      </c>
      <c r="P169" s="28">
        <v>20220</v>
      </c>
      <c r="Q169" s="51">
        <v>0.29849560000000003</v>
      </c>
      <c r="R169" s="51">
        <v>0.1142553</v>
      </c>
      <c r="S169" s="24">
        <v>161</v>
      </c>
      <c r="T169" s="27">
        <v>50</v>
      </c>
      <c r="U169" s="28">
        <v>167506.70000000001</v>
      </c>
    </row>
    <row r="170" spans="1:21" x14ac:dyDescent="0.25">
      <c r="A170" s="65" t="s">
        <v>338</v>
      </c>
      <c r="B170" s="58">
        <v>1.144781</v>
      </c>
      <c r="C170" s="57">
        <v>7.6151999999999997E-2</v>
      </c>
      <c r="D170" s="44">
        <v>160</v>
      </c>
      <c r="E170" s="47">
        <v>5.6666660000000002</v>
      </c>
      <c r="F170" s="47">
        <v>4950</v>
      </c>
      <c r="G170" s="58">
        <v>0.41481489999999999</v>
      </c>
      <c r="H170" s="57">
        <v>0.10972369999999999</v>
      </c>
      <c r="I170" s="44">
        <v>164</v>
      </c>
      <c r="J170" s="47">
        <v>4.6666679999999996</v>
      </c>
      <c r="K170" s="47">
        <v>11250</v>
      </c>
      <c r="L170" s="58">
        <v>1.2264790000000001</v>
      </c>
      <c r="M170" s="57">
        <v>7.7390500000000001E-2</v>
      </c>
      <c r="N170" s="44">
        <v>164</v>
      </c>
      <c r="O170" s="47">
        <v>24.33333</v>
      </c>
      <c r="P170" s="48">
        <v>19840</v>
      </c>
      <c r="Q170" s="57">
        <v>0.28471350000000001</v>
      </c>
      <c r="R170" s="57">
        <v>0.1089799</v>
      </c>
      <c r="S170" s="44">
        <v>162</v>
      </c>
      <c r="T170" s="47">
        <v>55</v>
      </c>
      <c r="U170" s="48">
        <v>193176.7</v>
      </c>
    </row>
    <row r="171" spans="1:21" x14ac:dyDescent="0.25">
      <c r="A171" s="6"/>
      <c r="B171" s="6"/>
      <c r="C171" s="6"/>
      <c r="D171" s="6"/>
      <c r="E171" s="6"/>
      <c r="F171" s="6"/>
      <c r="G171" s="6"/>
      <c r="H171" s="6"/>
      <c r="I171" s="6"/>
      <c r="J171" s="6"/>
      <c r="K171" s="6"/>
      <c r="L171" s="6"/>
      <c r="M171" s="6"/>
      <c r="N171" s="6"/>
      <c r="O171" s="6"/>
      <c r="P171" s="6"/>
      <c r="Q171" s="6"/>
      <c r="R171" s="6"/>
      <c r="S171" s="6"/>
      <c r="T171" s="6"/>
      <c r="U171" s="6"/>
    </row>
    <row r="172" spans="1:21" ht="43.5" customHeight="1" x14ac:dyDescent="0.25">
      <c r="A172" s="216" t="s">
        <v>531</v>
      </c>
      <c r="B172" s="216"/>
      <c r="C172" s="216"/>
      <c r="D172" s="216"/>
      <c r="E172" s="216"/>
      <c r="F172" s="216"/>
      <c r="G172" s="216"/>
      <c r="H172" s="6"/>
      <c r="I172" s="6"/>
      <c r="J172" s="6"/>
      <c r="K172" s="6"/>
      <c r="L172" s="6"/>
      <c r="M172" s="6"/>
      <c r="N172" s="6"/>
      <c r="O172" s="6"/>
      <c r="P172" s="6"/>
      <c r="Q172" s="6"/>
      <c r="R172" s="6"/>
      <c r="S172" s="6"/>
      <c r="T172" s="6"/>
      <c r="U172" s="6"/>
    </row>
    <row r="173" spans="1:21" x14ac:dyDescent="0.25">
      <c r="A173" s="6"/>
      <c r="B173" s="6"/>
      <c r="C173" s="6"/>
      <c r="D173" s="6"/>
      <c r="E173" s="6"/>
      <c r="F173" s="6"/>
      <c r="G173" s="6"/>
      <c r="H173" s="6"/>
      <c r="I173" s="6"/>
      <c r="J173" s="6"/>
      <c r="K173" s="6"/>
      <c r="L173" s="6"/>
      <c r="M173" s="6"/>
      <c r="N173" s="6"/>
      <c r="O173" s="6"/>
      <c r="P173" s="6"/>
      <c r="Q173" s="6"/>
      <c r="R173" s="6"/>
      <c r="S173" s="6"/>
      <c r="T173" s="6"/>
      <c r="U173" s="6"/>
    </row>
    <row r="174" spans="1:21" ht="58.5" customHeight="1" x14ac:dyDescent="0.25">
      <c r="A174" s="217" t="s">
        <v>538</v>
      </c>
      <c r="B174" s="217"/>
      <c r="C174" s="217"/>
      <c r="D174" s="217"/>
      <c r="E174" s="217"/>
      <c r="F174" s="217"/>
      <c r="G174" s="217"/>
      <c r="H174" s="6"/>
      <c r="I174" s="6"/>
      <c r="J174" s="6"/>
      <c r="K174" s="6"/>
      <c r="L174" s="6"/>
      <c r="M174" s="6"/>
      <c r="N174" s="6"/>
      <c r="O174" s="6"/>
      <c r="P174" s="6"/>
      <c r="Q174" s="6"/>
      <c r="R174" s="6"/>
      <c r="S174" s="6"/>
      <c r="T174" s="6"/>
      <c r="U174" s="6"/>
    </row>
  </sheetData>
  <sortState ref="A7:U170">
    <sortCondition ref="N7"/>
  </sortState>
  <mergeCells count="7">
    <mergeCell ref="A172:G172"/>
    <mergeCell ref="A174:G174"/>
    <mergeCell ref="A4:A5"/>
    <mergeCell ref="Q4:U4"/>
    <mergeCell ref="G4:K4"/>
    <mergeCell ref="B4:F4"/>
    <mergeCell ref="L4:P4"/>
  </mergeCells>
  <pageMargins left="0.7" right="0.7" top="0.75" bottom="0.75" header="0.3" footer="0.3"/>
  <pageSetup orientation="portrait" verticalDpi="0" r:id="rId1"/>
  <headerFooter>
    <oddHeader>&amp;LDemand for H-1B Visas in New England
New England Public Policy Center Policy Report No. 14-1&amp;Rhttp://www.bostonfed.org/neppc</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zoomScaleNormal="100" workbookViewId="0">
      <selection activeCell="B16" sqref="B16"/>
    </sheetView>
  </sheetViews>
  <sheetFormatPr defaultRowHeight="15" x14ac:dyDescent="0.25"/>
  <cols>
    <col min="1" max="1" width="35.28515625" customWidth="1"/>
    <col min="2" max="2" width="56.140625" customWidth="1"/>
    <col min="3" max="3" width="25.28515625" customWidth="1"/>
    <col min="4" max="4" width="22.5703125" customWidth="1"/>
    <col min="5" max="5" width="19" customWidth="1"/>
    <col min="6" max="6" width="9.5703125" customWidth="1"/>
    <col min="7" max="7" width="11" customWidth="1"/>
    <col min="8" max="8" width="20.42578125" customWidth="1"/>
    <col min="9" max="9" width="71.5703125" customWidth="1"/>
    <col min="10" max="11" width="18.85546875" customWidth="1"/>
    <col min="12" max="12" width="15.140625" customWidth="1"/>
    <col min="13" max="14" width="16.140625" customWidth="1"/>
  </cols>
  <sheetData>
    <row r="1" spans="1:21" x14ac:dyDescent="0.25">
      <c r="A1" s="49" t="s">
        <v>528</v>
      </c>
      <c r="B1" s="6"/>
      <c r="C1" s="6"/>
      <c r="D1" s="6"/>
      <c r="E1" s="6"/>
      <c r="F1" s="6"/>
      <c r="G1" s="6"/>
      <c r="H1" s="6"/>
      <c r="I1" s="6"/>
      <c r="J1" s="6"/>
      <c r="K1" s="6"/>
    </row>
    <row r="2" spans="1:21" x14ac:dyDescent="0.25">
      <c r="A2" s="151" t="s">
        <v>599</v>
      </c>
      <c r="B2" s="6"/>
      <c r="C2" s="6"/>
      <c r="D2" s="6"/>
      <c r="E2" s="6"/>
      <c r="F2" s="6"/>
      <c r="G2" s="6"/>
      <c r="H2" s="6"/>
      <c r="I2" s="6"/>
      <c r="J2" s="6"/>
      <c r="K2" s="6"/>
    </row>
    <row r="3" spans="1:21" x14ac:dyDescent="0.25">
      <c r="A3" s="49"/>
      <c r="B3" s="6"/>
      <c r="C3" s="6"/>
      <c r="D3" s="6"/>
      <c r="E3" s="6"/>
      <c r="F3" s="6"/>
      <c r="G3" s="6"/>
      <c r="H3" s="6"/>
      <c r="I3" s="6"/>
      <c r="J3" s="6"/>
      <c r="K3" s="6"/>
    </row>
    <row r="4" spans="1:21" ht="45" x14ac:dyDescent="0.25">
      <c r="A4" s="190" t="s">
        <v>479</v>
      </c>
      <c r="B4" s="190" t="s">
        <v>480</v>
      </c>
      <c r="C4" s="191" t="s">
        <v>540</v>
      </c>
      <c r="D4" s="190" t="s">
        <v>530</v>
      </c>
      <c r="E4" s="192" t="s">
        <v>529</v>
      </c>
      <c r="F4" s="190" t="s">
        <v>493</v>
      </c>
      <c r="G4" s="190" t="s">
        <v>494</v>
      </c>
      <c r="H4" s="190" t="s">
        <v>600</v>
      </c>
      <c r="I4" s="190" t="s">
        <v>481</v>
      </c>
      <c r="J4" s="190" t="s">
        <v>482</v>
      </c>
      <c r="K4" s="190" t="s">
        <v>601</v>
      </c>
      <c r="L4" s="107"/>
      <c r="M4" s="107"/>
      <c r="N4" s="107"/>
      <c r="O4" s="107"/>
      <c r="P4" s="107"/>
      <c r="Q4" s="107"/>
      <c r="R4" s="107"/>
      <c r="S4" s="107"/>
    </row>
    <row r="5" spans="1:21" s="5" customFormat="1" x14ac:dyDescent="0.25">
      <c r="A5" s="7" t="s">
        <v>559</v>
      </c>
      <c r="B5" s="181" t="s">
        <v>483</v>
      </c>
      <c r="C5" s="7" t="s">
        <v>572</v>
      </c>
      <c r="D5" s="182">
        <v>635.33330000000001</v>
      </c>
      <c r="E5" s="193" t="s">
        <v>506</v>
      </c>
      <c r="F5" s="182">
        <v>10.48216</v>
      </c>
      <c r="G5" s="194">
        <v>2.8570600000000002E-2</v>
      </c>
      <c r="H5" s="181">
        <v>14</v>
      </c>
      <c r="I5" s="181" t="s">
        <v>484</v>
      </c>
      <c r="J5" s="195">
        <v>0.52938090000000004</v>
      </c>
      <c r="K5" s="195">
        <v>0.96589709999999995</v>
      </c>
      <c r="L5" s="140"/>
      <c r="M5" s="140"/>
      <c r="N5" s="140"/>
      <c r="P5" s="141"/>
      <c r="Q5" s="141"/>
      <c r="R5" s="141"/>
    </row>
    <row r="6" spans="1:21" s="5" customFormat="1" x14ac:dyDescent="0.25">
      <c r="A6" s="188" t="s">
        <v>543</v>
      </c>
      <c r="B6" s="181" t="s">
        <v>483</v>
      </c>
      <c r="C6" s="188" t="s">
        <v>573</v>
      </c>
      <c r="D6" s="182">
        <v>520.33330000000001</v>
      </c>
      <c r="E6" s="193" t="s">
        <v>506</v>
      </c>
      <c r="F6" s="182">
        <v>10.336320000000001</v>
      </c>
      <c r="G6" s="194">
        <v>2.3399099999999999E-2</v>
      </c>
      <c r="H6" s="181">
        <v>15</v>
      </c>
      <c r="I6" s="181" t="s">
        <v>467</v>
      </c>
      <c r="J6" s="195">
        <v>0.41704039999999998</v>
      </c>
      <c r="K6" s="195">
        <v>0.991672</v>
      </c>
      <c r="L6" s="140"/>
      <c r="M6" s="140"/>
      <c r="N6" s="140"/>
      <c r="P6" s="141"/>
      <c r="Q6" s="141"/>
      <c r="R6" s="141"/>
    </row>
    <row r="7" spans="1:21" s="5" customFormat="1" x14ac:dyDescent="0.25">
      <c r="A7" s="188" t="s">
        <v>547</v>
      </c>
      <c r="B7" s="181" t="s">
        <v>483</v>
      </c>
      <c r="C7" s="188" t="s">
        <v>574</v>
      </c>
      <c r="D7" s="182">
        <v>333.33330000000001</v>
      </c>
      <c r="E7" s="193" t="s">
        <v>498</v>
      </c>
      <c r="F7" s="182">
        <v>9.49</v>
      </c>
      <c r="G7" s="194">
        <v>1.4989799999999999E-2</v>
      </c>
      <c r="H7" s="181">
        <v>19</v>
      </c>
      <c r="I7" s="181" t="s">
        <v>484</v>
      </c>
      <c r="J7" s="195">
        <v>0.372</v>
      </c>
      <c r="K7" s="195">
        <v>0.97199999999999998</v>
      </c>
      <c r="L7" s="140"/>
      <c r="M7" s="140"/>
      <c r="N7" s="140"/>
      <c r="P7" s="141"/>
      <c r="Q7" s="141"/>
      <c r="R7" s="141"/>
    </row>
    <row r="8" spans="1:21" s="5" customFormat="1" x14ac:dyDescent="0.25">
      <c r="A8" s="188" t="s">
        <v>560</v>
      </c>
      <c r="B8" s="181" t="s">
        <v>489</v>
      </c>
      <c r="C8" s="188" t="s">
        <v>34</v>
      </c>
      <c r="D8" s="182">
        <v>306.33330000000001</v>
      </c>
      <c r="E8" s="193" t="s">
        <v>499</v>
      </c>
      <c r="F8" s="182">
        <v>1</v>
      </c>
      <c r="G8" s="194">
        <v>1.3775600000000001E-2</v>
      </c>
      <c r="H8" s="181">
        <v>117</v>
      </c>
      <c r="I8" s="181" t="s">
        <v>490</v>
      </c>
      <c r="J8" s="195">
        <v>0.20892269999999999</v>
      </c>
      <c r="K8" s="195">
        <v>5.8759499999999999E-2</v>
      </c>
      <c r="L8" s="140"/>
      <c r="M8" s="140"/>
      <c r="N8" s="140"/>
      <c r="R8" s="141"/>
      <c r="S8" s="142"/>
      <c r="T8" s="142"/>
      <c r="U8" s="142"/>
    </row>
    <row r="9" spans="1:21" s="5" customFormat="1" x14ac:dyDescent="0.25">
      <c r="A9" s="188" t="s">
        <v>546</v>
      </c>
      <c r="B9" s="181" t="s">
        <v>483</v>
      </c>
      <c r="C9" s="188" t="s">
        <v>575</v>
      </c>
      <c r="D9" s="182">
        <v>297.66669999999999</v>
      </c>
      <c r="E9" s="193" t="s">
        <v>506</v>
      </c>
      <c r="F9" s="182">
        <v>1</v>
      </c>
      <c r="G9" s="194">
        <v>1.3385899999999999E-2</v>
      </c>
      <c r="H9" s="181">
        <v>23</v>
      </c>
      <c r="I9" s="181" t="s">
        <v>467</v>
      </c>
      <c r="J9" s="195">
        <v>0.27771560000000001</v>
      </c>
      <c r="K9" s="195">
        <v>0.75251959999999996</v>
      </c>
      <c r="L9" s="140"/>
      <c r="M9" s="140"/>
      <c r="N9" s="140"/>
      <c r="P9" s="141"/>
      <c r="Q9" s="141"/>
      <c r="R9" s="141"/>
    </row>
    <row r="10" spans="1:21" s="5" customFormat="1" x14ac:dyDescent="0.25">
      <c r="A10" s="188" t="s">
        <v>541</v>
      </c>
      <c r="B10" s="181" t="s">
        <v>485</v>
      </c>
      <c r="C10" s="188" t="s">
        <v>576</v>
      </c>
      <c r="D10" s="182">
        <v>286.33330000000001</v>
      </c>
      <c r="E10" s="193" t="s">
        <v>500</v>
      </c>
      <c r="F10" s="182">
        <v>1.6391150000000001</v>
      </c>
      <c r="G10" s="194">
        <v>1.2876200000000001E-2</v>
      </c>
      <c r="H10" s="181">
        <v>29</v>
      </c>
      <c r="I10" s="181" t="s">
        <v>468</v>
      </c>
      <c r="J10" s="195">
        <v>0.2805588</v>
      </c>
      <c r="K10" s="195">
        <v>0.57974389999999998</v>
      </c>
      <c r="L10" s="140"/>
      <c r="M10" s="140"/>
      <c r="N10" s="140"/>
      <c r="R10" s="141"/>
      <c r="S10" s="142"/>
      <c r="T10" s="142"/>
      <c r="U10" s="142"/>
    </row>
    <row r="11" spans="1:21" s="5" customFormat="1" x14ac:dyDescent="0.25">
      <c r="A11" s="188" t="s">
        <v>561</v>
      </c>
      <c r="B11" s="181" t="s">
        <v>491</v>
      </c>
      <c r="C11" s="188" t="s">
        <v>577</v>
      </c>
      <c r="D11" s="182">
        <v>244</v>
      </c>
      <c r="E11" s="193" t="s">
        <v>501</v>
      </c>
      <c r="F11" s="182">
        <v>1</v>
      </c>
      <c r="G11" s="194">
        <v>1.09725E-2</v>
      </c>
      <c r="H11" s="181">
        <v>56</v>
      </c>
      <c r="I11" s="181" t="s">
        <v>471</v>
      </c>
      <c r="J11" s="195">
        <v>0.4166667</v>
      </c>
      <c r="K11" s="195">
        <v>2.3224000000000002E-2</v>
      </c>
      <c r="L11" s="140"/>
      <c r="M11" s="140"/>
      <c r="N11" s="140"/>
      <c r="R11" s="141"/>
      <c r="S11" s="142"/>
      <c r="T11" s="142"/>
      <c r="U11" s="142"/>
    </row>
    <row r="12" spans="1:21" s="5" customFormat="1" x14ac:dyDescent="0.25">
      <c r="A12" s="188" t="s">
        <v>548</v>
      </c>
      <c r="B12" s="181" t="s">
        <v>483</v>
      </c>
      <c r="C12" s="188" t="s">
        <v>578</v>
      </c>
      <c r="D12" s="182">
        <v>229</v>
      </c>
      <c r="E12" s="193" t="s">
        <v>506</v>
      </c>
      <c r="F12" s="182">
        <v>20.804950000000002</v>
      </c>
      <c r="G12" s="194">
        <v>1.0298E-2</v>
      </c>
      <c r="H12" s="181">
        <v>7</v>
      </c>
      <c r="I12" s="181" t="s">
        <v>484</v>
      </c>
      <c r="J12" s="195">
        <v>0.67831149999999996</v>
      </c>
      <c r="K12" s="195">
        <v>0.96652110000000002</v>
      </c>
      <c r="L12" s="140"/>
      <c r="M12" s="140"/>
      <c r="N12" s="140"/>
      <c r="P12" s="141"/>
      <c r="Q12" s="141"/>
      <c r="R12" s="141"/>
    </row>
    <row r="13" spans="1:21" s="5" customFormat="1" x14ac:dyDescent="0.25">
      <c r="A13" s="188" t="s">
        <v>562</v>
      </c>
      <c r="B13" s="181" t="s">
        <v>489</v>
      </c>
      <c r="C13" s="188" t="s">
        <v>574</v>
      </c>
      <c r="D13" s="182">
        <v>220.66669999999999</v>
      </c>
      <c r="E13" s="193" t="s">
        <v>501</v>
      </c>
      <c r="F13" s="182">
        <v>1</v>
      </c>
      <c r="G13" s="194">
        <v>9.9232999999999995E-3</v>
      </c>
      <c r="H13" s="181">
        <v>98</v>
      </c>
      <c r="I13" s="181" t="s">
        <v>469</v>
      </c>
      <c r="J13" s="195">
        <v>0.31268879999999999</v>
      </c>
      <c r="K13" s="195">
        <v>6.4954700000000004E-2</v>
      </c>
      <c r="L13" s="140"/>
      <c r="M13" s="140"/>
      <c r="N13" s="140"/>
      <c r="R13" s="141"/>
      <c r="S13" s="142"/>
      <c r="T13" s="142"/>
      <c r="U13" s="142"/>
    </row>
    <row r="14" spans="1:21" s="5" customFormat="1" x14ac:dyDescent="0.25">
      <c r="A14" s="188" t="s">
        <v>542</v>
      </c>
      <c r="B14" s="181" t="s">
        <v>483</v>
      </c>
      <c r="C14" s="188" t="s">
        <v>579</v>
      </c>
      <c r="D14" s="182">
        <v>219.66669999999999</v>
      </c>
      <c r="E14" s="193" t="s">
        <v>502</v>
      </c>
      <c r="F14" s="182">
        <v>1.3505309999999999</v>
      </c>
      <c r="G14" s="194">
        <v>9.8782999999999996E-3</v>
      </c>
      <c r="H14" s="181">
        <v>7</v>
      </c>
      <c r="I14" s="181" t="s">
        <v>467</v>
      </c>
      <c r="J14" s="195">
        <v>0.55538699999999996</v>
      </c>
      <c r="K14" s="195">
        <v>1</v>
      </c>
      <c r="L14" s="140"/>
      <c r="M14" s="140"/>
      <c r="N14" s="140"/>
      <c r="P14" s="141"/>
      <c r="Q14" s="141"/>
      <c r="R14" s="141"/>
    </row>
    <row r="15" spans="1:21" s="5" customFormat="1" x14ac:dyDescent="0.25">
      <c r="A15" s="188" t="s">
        <v>563</v>
      </c>
      <c r="B15" s="181" t="s">
        <v>483</v>
      </c>
      <c r="C15" s="188" t="s">
        <v>580</v>
      </c>
      <c r="D15" s="182">
        <v>215.33330000000001</v>
      </c>
      <c r="E15" s="196" t="s">
        <v>499</v>
      </c>
      <c r="F15" s="182">
        <v>1.996904</v>
      </c>
      <c r="G15" s="194">
        <v>9.6834E-3</v>
      </c>
      <c r="H15" s="181">
        <v>45</v>
      </c>
      <c r="I15" s="181" t="s">
        <v>470</v>
      </c>
      <c r="J15" s="195">
        <v>0.35139320000000002</v>
      </c>
      <c r="K15" s="195">
        <v>0.83591329999999997</v>
      </c>
      <c r="L15" s="140"/>
      <c r="M15" s="140"/>
      <c r="N15" s="140"/>
      <c r="P15" s="141"/>
      <c r="Q15" s="141"/>
      <c r="R15" s="141"/>
    </row>
    <row r="16" spans="1:21" s="5" customFormat="1" x14ac:dyDescent="0.25">
      <c r="A16" s="188" t="s">
        <v>564</v>
      </c>
      <c r="B16" s="181" t="s">
        <v>483</v>
      </c>
      <c r="C16" s="188" t="s">
        <v>581</v>
      </c>
      <c r="D16" s="182">
        <v>194.33330000000001</v>
      </c>
      <c r="E16" s="193" t="s">
        <v>501</v>
      </c>
      <c r="F16" s="182">
        <v>1.2006859999999999</v>
      </c>
      <c r="G16" s="194">
        <v>8.7390999999999996E-3</v>
      </c>
      <c r="H16" s="181">
        <v>30</v>
      </c>
      <c r="I16" s="181" t="s">
        <v>467</v>
      </c>
      <c r="J16" s="195">
        <v>0.28130359999999999</v>
      </c>
      <c r="K16" s="195">
        <v>0.78730699999999998</v>
      </c>
      <c r="L16" s="140"/>
      <c r="M16" s="140"/>
      <c r="N16" s="140"/>
      <c r="P16" s="141"/>
      <c r="Q16" s="141"/>
      <c r="R16" s="141"/>
    </row>
    <row r="17" spans="1:21" s="5" customFormat="1" x14ac:dyDescent="0.25">
      <c r="A17" s="188" t="s">
        <v>565</v>
      </c>
      <c r="B17" s="181" t="s">
        <v>491</v>
      </c>
      <c r="C17" s="188" t="s">
        <v>577</v>
      </c>
      <c r="D17" s="182">
        <v>191.33330000000001</v>
      </c>
      <c r="E17" s="193" t="s">
        <v>501</v>
      </c>
      <c r="F17" s="182">
        <v>1</v>
      </c>
      <c r="G17" s="194">
        <v>8.6040999999999999E-3</v>
      </c>
      <c r="H17" s="181">
        <v>44</v>
      </c>
      <c r="I17" s="181" t="s">
        <v>471</v>
      </c>
      <c r="J17" s="195">
        <v>0.31184669999999998</v>
      </c>
      <c r="K17" s="195">
        <v>2.4390200000000001E-2</v>
      </c>
      <c r="L17" s="140"/>
      <c r="M17" s="140"/>
      <c r="N17" s="140"/>
      <c r="R17" s="141"/>
      <c r="S17" s="142"/>
      <c r="T17" s="142"/>
      <c r="U17" s="142"/>
    </row>
    <row r="18" spans="1:21" s="5" customFormat="1" x14ac:dyDescent="0.25">
      <c r="A18" s="188" t="s">
        <v>566</v>
      </c>
      <c r="B18" s="181" t="s">
        <v>472</v>
      </c>
      <c r="C18" s="188" t="s">
        <v>582</v>
      </c>
      <c r="D18" s="182">
        <v>177.66669999999999</v>
      </c>
      <c r="E18" s="193" t="s">
        <v>500</v>
      </c>
      <c r="F18" s="182">
        <v>1</v>
      </c>
      <c r="G18" s="194">
        <v>7.9895999999999995E-3</v>
      </c>
      <c r="H18" s="181">
        <v>33</v>
      </c>
      <c r="I18" s="181" t="s">
        <v>470</v>
      </c>
      <c r="J18" s="195">
        <v>0.46153850000000002</v>
      </c>
      <c r="K18" s="195">
        <v>0.90619130000000003</v>
      </c>
      <c r="L18" s="140"/>
      <c r="M18" s="140"/>
      <c r="N18" s="140"/>
      <c r="R18" s="141"/>
      <c r="S18" s="142"/>
      <c r="T18" s="142"/>
      <c r="U18" s="142"/>
    </row>
    <row r="19" spans="1:21" s="5" customFormat="1" x14ac:dyDescent="0.25">
      <c r="A19" s="188" t="s">
        <v>567</v>
      </c>
      <c r="B19" s="181" t="s">
        <v>483</v>
      </c>
      <c r="C19" s="188" t="s">
        <v>583</v>
      </c>
      <c r="D19" s="182">
        <v>170</v>
      </c>
      <c r="E19" s="193" t="s">
        <v>506</v>
      </c>
      <c r="F19" s="182">
        <v>1.0019610000000001</v>
      </c>
      <c r="G19" s="194">
        <v>7.6448000000000002E-3</v>
      </c>
      <c r="H19" s="181">
        <v>15</v>
      </c>
      <c r="I19" s="181" t="s">
        <v>470</v>
      </c>
      <c r="J19" s="195">
        <v>0.41960779999999998</v>
      </c>
      <c r="K19" s="195">
        <v>0.9784313</v>
      </c>
      <c r="L19" s="140"/>
      <c r="M19" s="140"/>
      <c r="N19" s="140"/>
      <c r="P19" s="141"/>
      <c r="Q19" s="141"/>
      <c r="R19" s="141"/>
    </row>
    <row r="20" spans="1:21" s="5" customFormat="1" x14ac:dyDescent="0.25">
      <c r="A20" s="188" t="s">
        <v>568</v>
      </c>
      <c r="B20" s="181" t="s">
        <v>492</v>
      </c>
      <c r="C20" s="188" t="s">
        <v>577</v>
      </c>
      <c r="D20" s="182">
        <v>162.33330000000001</v>
      </c>
      <c r="E20" s="193" t="s">
        <v>499</v>
      </c>
      <c r="F20" s="182">
        <v>1</v>
      </c>
      <c r="G20" s="194">
        <v>7.3000000000000001E-3</v>
      </c>
      <c r="H20" s="181">
        <v>45</v>
      </c>
      <c r="I20" s="181" t="s">
        <v>473</v>
      </c>
      <c r="J20" s="195">
        <v>0.22587270000000001</v>
      </c>
      <c r="K20" s="195">
        <v>6.3655000000000003E-2</v>
      </c>
      <c r="L20" s="140"/>
      <c r="M20" s="140"/>
      <c r="N20" s="140"/>
      <c r="R20" s="141"/>
      <c r="S20" s="142"/>
      <c r="T20" s="142"/>
      <c r="U20" s="142"/>
    </row>
    <row r="21" spans="1:21" s="5" customFormat="1" x14ac:dyDescent="0.25">
      <c r="A21" s="188" t="s">
        <v>549</v>
      </c>
      <c r="B21" s="181" t="s">
        <v>485</v>
      </c>
      <c r="C21" s="188" t="s">
        <v>584</v>
      </c>
      <c r="D21" s="182">
        <v>156.66669999999999</v>
      </c>
      <c r="E21" s="196" t="s">
        <v>503</v>
      </c>
      <c r="F21" s="182">
        <v>4.5340420000000003</v>
      </c>
      <c r="G21" s="194">
        <v>7.0451999999999997E-3</v>
      </c>
      <c r="H21" s="181">
        <v>16</v>
      </c>
      <c r="I21" s="181" t="s">
        <v>467</v>
      </c>
      <c r="J21" s="195">
        <v>0.33829789999999998</v>
      </c>
      <c r="K21" s="195">
        <v>0.91276599999999997</v>
      </c>
      <c r="L21" s="140"/>
      <c r="M21" s="140"/>
      <c r="N21" s="140"/>
      <c r="R21" s="141"/>
      <c r="S21" s="142"/>
      <c r="T21" s="142"/>
      <c r="U21" s="142"/>
    </row>
    <row r="22" spans="1:21" s="5" customFormat="1" x14ac:dyDescent="0.25">
      <c r="A22" s="188" t="s">
        <v>569</v>
      </c>
      <c r="B22" s="181" t="s">
        <v>483</v>
      </c>
      <c r="C22" s="188" t="s">
        <v>585</v>
      </c>
      <c r="D22" s="182">
        <v>145.33330000000001</v>
      </c>
      <c r="E22" s="196" t="s">
        <v>503</v>
      </c>
      <c r="F22" s="182">
        <v>1</v>
      </c>
      <c r="G22" s="194">
        <v>6.5355999999999999E-3</v>
      </c>
      <c r="H22" s="181">
        <v>18</v>
      </c>
      <c r="I22" s="181" t="s">
        <v>474</v>
      </c>
      <c r="J22" s="195">
        <v>0.3348624</v>
      </c>
      <c r="K22" s="195">
        <v>0.79357800000000001</v>
      </c>
      <c r="L22" s="140"/>
      <c r="M22" s="140"/>
      <c r="N22" s="140"/>
      <c r="P22" s="141"/>
      <c r="Q22" s="141"/>
      <c r="R22" s="141"/>
    </row>
    <row r="23" spans="1:21" s="5" customFormat="1" x14ac:dyDescent="0.25">
      <c r="A23" s="188" t="s">
        <v>570</v>
      </c>
      <c r="B23" s="181" t="s">
        <v>489</v>
      </c>
      <c r="C23" s="188" t="s">
        <v>574</v>
      </c>
      <c r="D23" s="182">
        <v>142</v>
      </c>
      <c r="E23" s="196" t="s">
        <v>499</v>
      </c>
      <c r="F23" s="182">
        <v>1</v>
      </c>
      <c r="G23" s="194">
        <v>6.3857000000000002E-3</v>
      </c>
      <c r="H23" s="181">
        <v>71</v>
      </c>
      <c r="I23" s="181" t="s">
        <v>471</v>
      </c>
      <c r="J23" s="195">
        <v>0.1244131</v>
      </c>
      <c r="K23" s="195">
        <v>3.75587E-2</v>
      </c>
      <c r="L23" s="140"/>
      <c r="M23" s="140"/>
      <c r="N23" s="140"/>
      <c r="R23" s="141"/>
      <c r="S23" s="142"/>
      <c r="T23" s="142"/>
      <c r="U23" s="142"/>
    </row>
    <row r="24" spans="1:21" x14ac:dyDescent="0.25">
      <c r="A24" s="189" t="s">
        <v>571</v>
      </c>
      <c r="B24" s="189" t="s">
        <v>475</v>
      </c>
      <c r="C24" s="189" t="s">
        <v>586</v>
      </c>
      <c r="D24" s="81">
        <v>139.66669999999999</v>
      </c>
      <c r="E24" s="197" t="s">
        <v>499</v>
      </c>
      <c r="F24" s="81">
        <v>1</v>
      </c>
      <c r="G24" s="198">
        <v>6.2807000000000002E-3</v>
      </c>
      <c r="H24" s="189">
        <v>36</v>
      </c>
      <c r="I24" s="189" t="s">
        <v>470</v>
      </c>
      <c r="J24" s="199">
        <v>0.22911690000000001</v>
      </c>
      <c r="K24" s="199">
        <v>0.75894989999999996</v>
      </c>
      <c r="L24" s="104"/>
      <c r="M24" s="104"/>
      <c r="N24" s="104"/>
      <c r="R24" s="3"/>
      <c r="S24" s="90"/>
      <c r="T24" s="90"/>
      <c r="U24" s="90"/>
    </row>
    <row r="25" spans="1:21" x14ac:dyDescent="0.25">
      <c r="A25" s="6"/>
      <c r="B25" s="6"/>
      <c r="C25" s="6"/>
      <c r="D25" s="200"/>
      <c r="E25" s="201"/>
      <c r="F25" s="200"/>
      <c r="G25" s="202"/>
      <c r="H25" s="6"/>
      <c r="I25" s="6"/>
      <c r="J25" s="203"/>
      <c r="K25" s="203"/>
      <c r="R25" s="3"/>
    </row>
    <row r="26" spans="1:21" ht="46.5" customHeight="1" x14ac:dyDescent="0.25">
      <c r="A26" s="216" t="s">
        <v>595</v>
      </c>
      <c r="B26" s="216"/>
      <c r="C26" s="216"/>
      <c r="D26" s="216"/>
      <c r="E26" s="158"/>
      <c r="F26" s="158"/>
      <c r="G26" s="158"/>
      <c r="H26" s="158"/>
      <c r="I26" s="158"/>
      <c r="J26" s="158"/>
      <c r="K26" s="158"/>
      <c r="O26" s="90"/>
    </row>
    <row r="28" spans="1:21" x14ac:dyDescent="0.25">
      <c r="J28" s="90"/>
      <c r="K28" s="90"/>
    </row>
    <row r="29" spans="1:21" x14ac:dyDescent="0.25">
      <c r="J29" s="90"/>
      <c r="K29" s="90"/>
    </row>
    <row r="30" spans="1:21" x14ac:dyDescent="0.25">
      <c r="J30" s="90"/>
      <c r="K30" s="90"/>
    </row>
    <row r="31" spans="1:21" x14ac:dyDescent="0.25">
      <c r="J31" s="90"/>
      <c r="K31" s="90"/>
    </row>
    <row r="32" spans="1:21" x14ac:dyDescent="0.25">
      <c r="J32" s="90"/>
      <c r="K32" s="90"/>
    </row>
    <row r="33" spans="10:11" x14ac:dyDescent="0.25">
      <c r="J33" s="90"/>
      <c r="K33" s="90"/>
    </row>
    <row r="34" spans="10:11" x14ac:dyDescent="0.25">
      <c r="J34" s="90"/>
      <c r="K34" s="90"/>
    </row>
    <row r="35" spans="10:11" x14ac:dyDescent="0.25">
      <c r="J35" s="90"/>
      <c r="K35" s="90"/>
    </row>
    <row r="36" spans="10:11" x14ac:dyDescent="0.25">
      <c r="J36" s="90"/>
      <c r="K36" s="90"/>
    </row>
    <row r="37" spans="10:11" x14ac:dyDescent="0.25">
      <c r="J37" s="90"/>
      <c r="K37" s="90"/>
    </row>
    <row r="38" spans="10:11" x14ac:dyDescent="0.25">
      <c r="J38" s="90"/>
      <c r="K38" s="90"/>
    </row>
    <row r="39" spans="10:11" x14ac:dyDescent="0.25">
      <c r="J39" s="90"/>
      <c r="K39" s="90"/>
    </row>
    <row r="40" spans="10:11" x14ac:dyDescent="0.25">
      <c r="J40" s="90"/>
      <c r="K40" s="90"/>
    </row>
    <row r="41" spans="10:11" x14ac:dyDescent="0.25">
      <c r="J41" s="90"/>
      <c r="K41" s="90"/>
    </row>
    <row r="42" spans="10:11" x14ac:dyDescent="0.25">
      <c r="J42" s="90"/>
      <c r="K42" s="90"/>
    </row>
    <row r="43" spans="10:11" x14ac:dyDescent="0.25">
      <c r="J43" s="90"/>
      <c r="K43" s="90"/>
    </row>
    <row r="44" spans="10:11" x14ac:dyDescent="0.25">
      <c r="J44" s="90"/>
      <c r="K44" s="90"/>
    </row>
    <row r="45" spans="10:11" x14ac:dyDescent="0.25">
      <c r="J45" s="90"/>
      <c r="K45" s="90"/>
    </row>
    <row r="46" spans="10:11" x14ac:dyDescent="0.25">
      <c r="J46" s="90"/>
      <c r="K46" s="90"/>
    </row>
    <row r="47" spans="10:11" x14ac:dyDescent="0.25">
      <c r="J47" s="90"/>
      <c r="K47" s="90"/>
    </row>
    <row r="48" spans="10:11" x14ac:dyDescent="0.25">
      <c r="J48" s="90"/>
      <c r="K48" s="90"/>
    </row>
    <row r="49" spans="10:11" x14ac:dyDescent="0.25">
      <c r="J49" s="90"/>
      <c r="K49" s="90"/>
    </row>
    <row r="50" spans="10:11" x14ac:dyDescent="0.25">
      <c r="J50" s="90"/>
      <c r="K50" s="90"/>
    </row>
    <row r="51" spans="10:11" x14ac:dyDescent="0.25">
      <c r="J51" s="90"/>
      <c r="K51" s="90"/>
    </row>
    <row r="52" spans="10:11" x14ac:dyDescent="0.25">
      <c r="J52" s="90"/>
      <c r="K52" s="90"/>
    </row>
    <row r="55" spans="10:11" x14ac:dyDescent="0.25">
      <c r="J55" s="90"/>
      <c r="K55" s="90"/>
    </row>
  </sheetData>
  <mergeCells count="1">
    <mergeCell ref="A26:D26"/>
  </mergeCells>
  <pageMargins left="0.7" right="0.7" top="0.75" bottom="0.75" header="0.3" footer="0.3"/>
  <pageSetup orientation="portrait" verticalDpi="0" r:id="rId1"/>
  <headerFooter>
    <oddHeader>&amp;LDemand for H-1B Visas in New England
New England Public Policy Center Policy Report No. 14-1&amp;Rhttp://www.bostonfed.org/neppc</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activeCell="B16" sqref="B16"/>
    </sheetView>
  </sheetViews>
  <sheetFormatPr defaultRowHeight="15" x14ac:dyDescent="0.25"/>
  <cols>
    <col min="1" max="1" width="29.85546875" customWidth="1"/>
    <col min="2" max="2" width="60.85546875" customWidth="1"/>
    <col min="3" max="3" width="25" customWidth="1"/>
    <col min="4" max="4" width="21.7109375" customWidth="1"/>
    <col min="5" max="5" width="11.7109375" customWidth="1"/>
    <col min="6" max="6" width="15.5703125" customWidth="1"/>
    <col min="7" max="7" width="21.140625" customWidth="1"/>
    <col min="8" max="8" width="71.7109375" customWidth="1"/>
    <col min="9" max="10" width="21.42578125" customWidth="1"/>
  </cols>
  <sheetData>
    <row r="1" spans="1:11" x14ac:dyDescent="0.25">
      <c r="A1" s="49" t="s">
        <v>522</v>
      </c>
      <c r="B1" s="6"/>
      <c r="C1" s="6"/>
      <c r="D1" s="6"/>
      <c r="E1" s="6"/>
      <c r="F1" s="6"/>
      <c r="G1" s="6"/>
      <c r="H1" s="6"/>
      <c r="I1" s="6"/>
      <c r="J1" s="6"/>
    </row>
    <row r="2" spans="1:11" x14ac:dyDescent="0.25">
      <c r="A2" s="151" t="s">
        <v>599</v>
      </c>
      <c r="B2" s="6"/>
      <c r="C2" s="6"/>
      <c r="D2" s="6"/>
      <c r="E2" s="6"/>
      <c r="F2" s="6"/>
      <c r="G2" s="6"/>
      <c r="H2" s="6"/>
      <c r="I2" s="6"/>
      <c r="J2" s="6"/>
    </row>
    <row r="3" spans="1:11" x14ac:dyDescent="0.25">
      <c r="A3" s="6"/>
      <c r="B3" s="6"/>
      <c r="C3" s="6"/>
      <c r="D3" s="6"/>
      <c r="E3" s="6"/>
      <c r="F3" s="6"/>
      <c r="G3" s="6"/>
      <c r="H3" s="6"/>
      <c r="I3" s="6"/>
      <c r="J3" s="6"/>
    </row>
    <row r="4" spans="1:11" ht="49.5" customHeight="1" x14ac:dyDescent="0.25">
      <c r="A4" s="190" t="s">
        <v>479</v>
      </c>
      <c r="B4" s="190" t="s">
        <v>480</v>
      </c>
      <c r="C4" s="190" t="s">
        <v>540</v>
      </c>
      <c r="D4" s="190" t="s">
        <v>539</v>
      </c>
      <c r="E4" s="190" t="s">
        <v>493</v>
      </c>
      <c r="F4" s="190" t="s">
        <v>494</v>
      </c>
      <c r="G4" s="190" t="s">
        <v>600</v>
      </c>
      <c r="H4" s="190" t="s">
        <v>481</v>
      </c>
      <c r="I4" s="190" t="s">
        <v>482</v>
      </c>
      <c r="J4" s="190" t="s">
        <v>601</v>
      </c>
      <c r="K4" s="107"/>
    </row>
    <row r="5" spans="1:11" s="5" customFormat="1" x14ac:dyDescent="0.25">
      <c r="A5" s="188" t="s">
        <v>559</v>
      </c>
      <c r="B5" s="181" t="s">
        <v>483</v>
      </c>
      <c r="C5" s="181" t="s">
        <v>572</v>
      </c>
      <c r="D5" s="182">
        <v>6847.3329999999996</v>
      </c>
      <c r="E5" s="182">
        <v>10.230359999999999</v>
      </c>
      <c r="F5" s="194">
        <v>2.03879E-2</v>
      </c>
      <c r="G5" s="182">
        <v>30</v>
      </c>
      <c r="H5" s="181" t="s">
        <v>484</v>
      </c>
      <c r="I5" s="130">
        <v>0.53548819999999997</v>
      </c>
      <c r="J5" s="130">
        <v>0.95725830000000001</v>
      </c>
    </row>
    <row r="6" spans="1:11" s="5" customFormat="1" x14ac:dyDescent="0.25">
      <c r="A6" s="188" t="s">
        <v>541</v>
      </c>
      <c r="B6" s="181" t="s">
        <v>485</v>
      </c>
      <c r="C6" s="181" t="s">
        <v>576</v>
      </c>
      <c r="D6" s="182">
        <v>5331.6670000000004</v>
      </c>
      <c r="E6" s="182">
        <v>1.925227</v>
      </c>
      <c r="F6" s="194">
        <v>1.5875E-2</v>
      </c>
      <c r="G6" s="182">
        <v>50</v>
      </c>
      <c r="H6" s="181" t="s">
        <v>468</v>
      </c>
      <c r="I6" s="130">
        <v>0.27070959999999999</v>
      </c>
      <c r="J6" s="130">
        <v>0.64020010000000005</v>
      </c>
    </row>
    <row r="7" spans="1:11" s="5" customFormat="1" x14ac:dyDescent="0.25">
      <c r="A7" s="188" t="s">
        <v>542</v>
      </c>
      <c r="B7" s="181" t="s">
        <v>483</v>
      </c>
      <c r="C7" s="181" t="s">
        <v>579</v>
      </c>
      <c r="D7" s="182">
        <v>4356.3329999999996</v>
      </c>
      <c r="E7" s="182">
        <v>1.466218</v>
      </c>
      <c r="F7" s="194">
        <v>1.2971E-2</v>
      </c>
      <c r="G7" s="182">
        <v>31</v>
      </c>
      <c r="H7" s="181" t="s">
        <v>467</v>
      </c>
      <c r="I7" s="130">
        <v>0.4428801</v>
      </c>
      <c r="J7" s="130">
        <v>0.99510290000000001</v>
      </c>
    </row>
    <row r="8" spans="1:11" s="5" customFormat="1" x14ac:dyDescent="0.25">
      <c r="A8" s="188" t="s">
        <v>543</v>
      </c>
      <c r="B8" s="181" t="s">
        <v>483</v>
      </c>
      <c r="C8" s="181" t="s">
        <v>573</v>
      </c>
      <c r="D8" s="182">
        <v>4227.3329999999996</v>
      </c>
      <c r="E8" s="182">
        <v>14.94378</v>
      </c>
      <c r="F8" s="194">
        <v>1.25869E-2</v>
      </c>
      <c r="G8" s="182">
        <v>25</v>
      </c>
      <c r="H8" s="181" t="s">
        <v>467</v>
      </c>
      <c r="I8" s="130">
        <v>0.3319666</v>
      </c>
      <c r="J8" s="130">
        <v>0.98848760000000002</v>
      </c>
    </row>
    <row r="9" spans="1:11" s="5" customFormat="1" x14ac:dyDescent="0.25">
      <c r="A9" s="188" t="s">
        <v>544</v>
      </c>
      <c r="B9" s="181" t="s">
        <v>472</v>
      </c>
      <c r="C9" s="181" t="s">
        <v>587</v>
      </c>
      <c r="D9" s="182">
        <v>3950.6669999999999</v>
      </c>
      <c r="E9" s="182">
        <v>1.114495</v>
      </c>
      <c r="F9" s="194">
        <v>1.17631E-2</v>
      </c>
      <c r="G9" s="182">
        <v>70</v>
      </c>
      <c r="H9" s="181" t="s">
        <v>470</v>
      </c>
      <c r="I9" s="130">
        <v>0.33977390000000002</v>
      </c>
      <c r="J9" s="130">
        <v>0.79429629999999996</v>
      </c>
    </row>
    <row r="10" spans="1:11" s="5" customFormat="1" x14ac:dyDescent="0.25">
      <c r="A10" s="188" t="s">
        <v>545</v>
      </c>
      <c r="B10" s="181" t="s">
        <v>483</v>
      </c>
      <c r="C10" s="181" t="s">
        <v>581</v>
      </c>
      <c r="D10" s="182">
        <v>3904</v>
      </c>
      <c r="E10" s="182">
        <v>1.308829</v>
      </c>
      <c r="F10" s="194">
        <v>1.16241E-2</v>
      </c>
      <c r="G10" s="182">
        <v>82</v>
      </c>
      <c r="H10" s="181" t="s">
        <v>467</v>
      </c>
      <c r="I10" s="130">
        <v>0.34699449999999998</v>
      </c>
      <c r="J10" s="130">
        <v>0.82342899999999997</v>
      </c>
    </row>
    <row r="11" spans="1:11" s="5" customFormat="1" x14ac:dyDescent="0.25">
      <c r="A11" s="188" t="s">
        <v>546</v>
      </c>
      <c r="B11" s="181" t="s">
        <v>483</v>
      </c>
      <c r="C11" s="181" t="s">
        <v>575</v>
      </c>
      <c r="D11" s="182">
        <v>2506.3330000000001</v>
      </c>
      <c r="E11" s="182">
        <v>1.0065170000000001</v>
      </c>
      <c r="F11" s="194">
        <v>7.4625999999999998E-3</v>
      </c>
      <c r="G11" s="182">
        <v>39</v>
      </c>
      <c r="H11" s="181" t="s">
        <v>476</v>
      </c>
      <c r="I11" s="130">
        <v>0.23221169999999999</v>
      </c>
      <c r="J11" s="130">
        <v>0.69969409999999999</v>
      </c>
    </row>
    <row r="12" spans="1:11" s="5" customFormat="1" x14ac:dyDescent="0.25">
      <c r="A12" s="188" t="s">
        <v>547</v>
      </c>
      <c r="B12" s="181" t="s">
        <v>483</v>
      </c>
      <c r="C12" s="181" t="s">
        <v>574</v>
      </c>
      <c r="D12" s="182">
        <v>1958.6669999999999</v>
      </c>
      <c r="E12" s="182">
        <v>11.773149999999999</v>
      </c>
      <c r="F12" s="194">
        <v>5.8319000000000001E-3</v>
      </c>
      <c r="G12" s="182">
        <v>32</v>
      </c>
      <c r="H12" s="181" t="s">
        <v>484</v>
      </c>
      <c r="I12" s="130">
        <v>0.33917629999999999</v>
      </c>
      <c r="J12" s="130">
        <v>0.97038800000000003</v>
      </c>
    </row>
    <row r="13" spans="1:11" s="5" customFormat="1" x14ac:dyDescent="0.25">
      <c r="A13" s="188" t="s">
        <v>548</v>
      </c>
      <c r="B13" s="181" t="s">
        <v>483</v>
      </c>
      <c r="C13" s="181" t="s">
        <v>578</v>
      </c>
      <c r="D13" s="182">
        <v>1934.3330000000001</v>
      </c>
      <c r="E13" s="182">
        <v>20.775289999999998</v>
      </c>
      <c r="F13" s="194">
        <v>5.7594999999999999E-3</v>
      </c>
      <c r="G13" s="182">
        <v>21</v>
      </c>
      <c r="H13" s="181" t="s">
        <v>484</v>
      </c>
      <c r="I13" s="130">
        <v>0.72583140000000002</v>
      </c>
      <c r="J13" s="130">
        <v>0.98018260000000001</v>
      </c>
    </row>
    <row r="14" spans="1:11" s="5" customFormat="1" x14ac:dyDescent="0.25">
      <c r="A14" s="188" t="s">
        <v>549</v>
      </c>
      <c r="B14" s="181" t="s">
        <v>485</v>
      </c>
      <c r="C14" s="181" t="s">
        <v>584</v>
      </c>
      <c r="D14" s="182">
        <v>1671</v>
      </c>
      <c r="E14" s="182">
        <v>4.8513869999999999</v>
      </c>
      <c r="F14" s="194">
        <v>4.9753999999999996E-3</v>
      </c>
      <c r="G14" s="182">
        <v>33</v>
      </c>
      <c r="H14" s="181" t="s">
        <v>467</v>
      </c>
      <c r="I14" s="130">
        <v>0.3470975</v>
      </c>
      <c r="J14" s="130">
        <v>0.92260120000000001</v>
      </c>
    </row>
    <row r="15" spans="1:11" s="5" customFormat="1" x14ac:dyDescent="0.25">
      <c r="A15" s="188" t="s">
        <v>602</v>
      </c>
      <c r="B15" s="181" t="s">
        <v>472</v>
      </c>
      <c r="C15" s="181" t="s">
        <v>588</v>
      </c>
      <c r="D15" s="182">
        <v>1626.6669999999999</v>
      </c>
      <c r="E15" s="182">
        <v>7.2045079999999997</v>
      </c>
      <c r="F15" s="194">
        <v>4.8434000000000003E-3</v>
      </c>
      <c r="G15" s="182">
        <v>65</v>
      </c>
      <c r="H15" s="181" t="s">
        <v>470</v>
      </c>
      <c r="I15" s="130">
        <v>0.37827870000000002</v>
      </c>
      <c r="J15" s="130">
        <v>0.89774589999999999</v>
      </c>
    </row>
    <row r="16" spans="1:11" s="5" customFormat="1" x14ac:dyDescent="0.25">
      <c r="A16" s="188" t="s">
        <v>550</v>
      </c>
      <c r="B16" s="181" t="s">
        <v>486</v>
      </c>
      <c r="C16" s="181" t="s">
        <v>589</v>
      </c>
      <c r="D16" s="182">
        <v>1544</v>
      </c>
      <c r="E16" s="182">
        <v>1.0038860000000001</v>
      </c>
      <c r="F16" s="194">
        <v>4.5973000000000003E-3</v>
      </c>
      <c r="G16" s="182">
        <v>29</v>
      </c>
      <c r="H16" s="181" t="s">
        <v>487</v>
      </c>
      <c r="I16" s="130">
        <v>0.38471499999999997</v>
      </c>
      <c r="J16" s="130">
        <v>8.4844600000000006E-2</v>
      </c>
    </row>
    <row r="17" spans="1:10" s="5" customFormat="1" x14ac:dyDescent="0.25">
      <c r="A17" s="188" t="s">
        <v>551</v>
      </c>
      <c r="B17" s="181" t="s">
        <v>488</v>
      </c>
      <c r="C17" s="181" t="s">
        <v>607</v>
      </c>
      <c r="D17" s="182">
        <v>1527.3330000000001</v>
      </c>
      <c r="E17" s="182">
        <v>1</v>
      </c>
      <c r="F17" s="194">
        <v>4.5475999999999997E-3</v>
      </c>
      <c r="G17" s="182">
        <v>44</v>
      </c>
      <c r="H17" s="181" t="s">
        <v>477</v>
      </c>
      <c r="I17" s="130">
        <v>0.34613709999999998</v>
      </c>
      <c r="J17" s="130">
        <v>0.29157569999999999</v>
      </c>
    </row>
    <row r="18" spans="1:10" s="5" customFormat="1" x14ac:dyDescent="0.25">
      <c r="A18" s="188" t="s">
        <v>552</v>
      </c>
      <c r="B18" s="181" t="s">
        <v>483</v>
      </c>
      <c r="C18" s="181" t="s">
        <v>590</v>
      </c>
      <c r="D18" s="182">
        <v>1497</v>
      </c>
      <c r="E18" s="182">
        <v>2.5963039999999999</v>
      </c>
      <c r="F18" s="194">
        <v>4.4573E-3</v>
      </c>
      <c r="G18" s="182">
        <v>40</v>
      </c>
      <c r="H18" s="181" t="s">
        <v>484</v>
      </c>
      <c r="I18" s="130">
        <v>0.39545760000000002</v>
      </c>
      <c r="J18" s="130">
        <v>0.83901139999999996</v>
      </c>
    </row>
    <row r="19" spans="1:10" s="5" customFormat="1" x14ac:dyDescent="0.25">
      <c r="A19" s="188" t="s">
        <v>553</v>
      </c>
      <c r="B19" s="181" t="s">
        <v>478</v>
      </c>
      <c r="C19" s="181" t="s">
        <v>591</v>
      </c>
      <c r="D19" s="182">
        <v>1391.6669999999999</v>
      </c>
      <c r="E19" s="182">
        <v>1.053653</v>
      </c>
      <c r="F19" s="194">
        <v>4.1437000000000002E-3</v>
      </c>
      <c r="G19" s="182">
        <v>47</v>
      </c>
      <c r="H19" s="181" t="s">
        <v>468</v>
      </c>
      <c r="I19" s="130">
        <v>0.34538920000000001</v>
      </c>
      <c r="J19" s="130">
        <v>0.62898209999999999</v>
      </c>
    </row>
    <row r="20" spans="1:10" s="5" customFormat="1" x14ac:dyDescent="0.25">
      <c r="A20" s="188" t="s">
        <v>554</v>
      </c>
      <c r="B20" s="181" t="s">
        <v>483</v>
      </c>
      <c r="C20" s="181" t="s">
        <v>592</v>
      </c>
      <c r="D20" s="182">
        <v>1350.6669999999999</v>
      </c>
      <c r="E20" s="182">
        <v>4.932626</v>
      </c>
      <c r="F20" s="194">
        <v>4.0216000000000002E-3</v>
      </c>
      <c r="G20" s="182">
        <v>40</v>
      </c>
      <c r="H20" s="181" t="s">
        <v>484</v>
      </c>
      <c r="I20" s="130">
        <v>0.48025669999999998</v>
      </c>
      <c r="J20" s="130">
        <v>0.87290230000000002</v>
      </c>
    </row>
    <row r="21" spans="1:10" s="5" customFormat="1" x14ac:dyDescent="0.25">
      <c r="A21" s="188" t="s">
        <v>555</v>
      </c>
      <c r="B21" s="181" t="s">
        <v>483</v>
      </c>
      <c r="C21" s="181" t="s">
        <v>593</v>
      </c>
      <c r="D21" s="182">
        <v>1232.3330000000001</v>
      </c>
      <c r="E21" s="182">
        <v>1.603192</v>
      </c>
      <c r="F21" s="194">
        <v>3.6692999999999999E-3</v>
      </c>
      <c r="G21" s="182">
        <v>27</v>
      </c>
      <c r="H21" s="181" t="s">
        <v>484</v>
      </c>
      <c r="I21" s="130">
        <v>0.47173379999999998</v>
      </c>
      <c r="J21" s="130">
        <v>0.96970520000000004</v>
      </c>
    </row>
    <row r="22" spans="1:10" s="5" customFormat="1" x14ac:dyDescent="0.25">
      <c r="A22" s="188" t="s">
        <v>556</v>
      </c>
      <c r="B22" s="181" t="s">
        <v>483</v>
      </c>
      <c r="C22" s="181" t="s">
        <v>592</v>
      </c>
      <c r="D22" s="182">
        <v>1157.6669999999999</v>
      </c>
      <c r="E22" s="182">
        <v>6.8430749999999998</v>
      </c>
      <c r="F22" s="194">
        <v>3.4469000000000001E-3</v>
      </c>
      <c r="G22" s="182">
        <v>31</v>
      </c>
      <c r="H22" s="181" t="s">
        <v>470</v>
      </c>
      <c r="I22" s="130">
        <v>0.42700840000000001</v>
      </c>
      <c r="J22" s="130">
        <v>0.94615610000000006</v>
      </c>
    </row>
    <row r="23" spans="1:10" s="5" customFormat="1" x14ac:dyDescent="0.25">
      <c r="A23" s="188" t="s">
        <v>557</v>
      </c>
      <c r="B23" s="181" t="s">
        <v>483</v>
      </c>
      <c r="C23" s="181" t="s">
        <v>594</v>
      </c>
      <c r="D23" s="182">
        <v>1101</v>
      </c>
      <c r="E23" s="182">
        <v>1.0081739999999999</v>
      </c>
      <c r="F23" s="194">
        <v>3.2782000000000002E-3</v>
      </c>
      <c r="G23" s="182">
        <v>84</v>
      </c>
      <c r="H23" s="181" t="s">
        <v>470</v>
      </c>
      <c r="I23" s="130">
        <v>0.49470180000000002</v>
      </c>
      <c r="J23" s="130">
        <v>0.84438389999999997</v>
      </c>
    </row>
    <row r="24" spans="1:10" s="5" customFormat="1" x14ac:dyDescent="0.25">
      <c r="A24" s="189" t="s">
        <v>558</v>
      </c>
      <c r="B24" s="8" t="s">
        <v>483</v>
      </c>
      <c r="C24" s="8" t="s">
        <v>584</v>
      </c>
      <c r="D24" s="185">
        <v>952.66669999999999</v>
      </c>
      <c r="E24" s="185">
        <v>2.2834150000000002</v>
      </c>
      <c r="F24" s="204">
        <v>2.8365999999999999E-3</v>
      </c>
      <c r="G24" s="185">
        <v>21</v>
      </c>
      <c r="H24" s="8" t="s">
        <v>470</v>
      </c>
      <c r="I24" s="131">
        <v>0.2326802</v>
      </c>
      <c r="J24" s="131">
        <v>0.83414980000000005</v>
      </c>
    </row>
    <row r="25" spans="1:10" s="2" customFormat="1" x14ac:dyDescent="0.25">
      <c r="A25" s="205"/>
      <c r="B25" s="205"/>
      <c r="C25" s="205"/>
      <c r="D25" s="206"/>
      <c r="E25" s="206"/>
      <c r="F25" s="207"/>
      <c r="G25" s="205"/>
      <c r="H25" s="205"/>
      <c r="I25" s="205"/>
      <c r="J25" s="205"/>
    </row>
    <row r="26" spans="1:10" ht="30.75" customHeight="1" x14ac:dyDescent="0.25">
      <c r="A26" s="216" t="s">
        <v>596</v>
      </c>
      <c r="B26" s="216"/>
      <c r="C26" s="216"/>
      <c r="D26" s="216"/>
      <c r="E26" s="208"/>
      <c r="F26" s="6"/>
      <c r="G26" s="6"/>
      <c r="H26" s="6"/>
      <c r="I26" s="6"/>
      <c r="J26" s="6"/>
    </row>
    <row r="27" spans="1:10" x14ac:dyDescent="0.25">
      <c r="C27" s="3"/>
      <c r="D27" s="3"/>
      <c r="E27" s="105"/>
    </row>
    <row r="29" spans="1:10" x14ac:dyDescent="0.25">
      <c r="I29" s="90"/>
      <c r="J29" s="90"/>
    </row>
    <row r="30" spans="1:10" x14ac:dyDescent="0.25">
      <c r="I30" s="90"/>
      <c r="J30" s="90"/>
    </row>
    <row r="31" spans="1:10" x14ac:dyDescent="0.25">
      <c r="I31" s="90"/>
      <c r="J31" s="90"/>
    </row>
    <row r="32" spans="1:10" x14ac:dyDescent="0.25">
      <c r="I32" s="90"/>
      <c r="J32" s="90"/>
    </row>
    <row r="33" spans="9:11" x14ac:dyDescent="0.25">
      <c r="I33" s="90"/>
      <c r="J33" s="90"/>
    </row>
    <row r="34" spans="9:11" x14ac:dyDescent="0.25">
      <c r="I34" s="90"/>
      <c r="J34" s="90"/>
    </row>
    <row r="35" spans="9:11" x14ac:dyDescent="0.25">
      <c r="I35" s="90"/>
      <c r="J35" s="90"/>
    </row>
    <row r="36" spans="9:11" x14ac:dyDescent="0.25">
      <c r="I36" s="90"/>
      <c r="J36" s="90"/>
    </row>
    <row r="37" spans="9:11" x14ac:dyDescent="0.25">
      <c r="I37" s="90"/>
      <c r="J37" s="90"/>
    </row>
    <row r="38" spans="9:11" x14ac:dyDescent="0.25">
      <c r="I38" s="90"/>
      <c r="J38" s="90"/>
    </row>
    <row r="39" spans="9:11" x14ac:dyDescent="0.25">
      <c r="I39" s="90"/>
      <c r="J39" s="90"/>
    </row>
    <row r="40" spans="9:11" x14ac:dyDescent="0.25">
      <c r="I40" s="90"/>
      <c r="J40" s="90"/>
    </row>
    <row r="41" spans="9:11" x14ac:dyDescent="0.25">
      <c r="I41" s="90"/>
      <c r="J41" s="90"/>
    </row>
    <row r="42" spans="9:11" x14ac:dyDescent="0.25">
      <c r="I42" s="90"/>
      <c r="J42" s="90"/>
    </row>
    <row r="43" spans="9:11" x14ac:dyDescent="0.25">
      <c r="I43" s="90"/>
      <c r="J43" s="90"/>
    </row>
    <row r="44" spans="9:11" x14ac:dyDescent="0.25">
      <c r="I44" s="90"/>
      <c r="J44" s="90"/>
    </row>
    <row r="45" spans="9:11" x14ac:dyDescent="0.25">
      <c r="I45" s="90"/>
      <c r="J45" s="90"/>
    </row>
    <row r="46" spans="9:11" x14ac:dyDescent="0.25">
      <c r="J46" s="90"/>
      <c r="K46" s="90"/>
    </row>
    <row r="47" spans="9:11" x14ac:dyDescent="0.25">
      <c r="J47" s="90"/>
      <c r="K47" s="90"/>
    </row>
    <row r="48" spans="9:11" x14ac:dyDescent="0.25">
      <c r="J48" s="90"/>
      <c r="K48" s="90"/>
    </row>
    <row r="49" spans="10:11" x14ac:dyDescent="0.25">
      <c r="J49" s="90"/>
      <c r="K49" s="90"/>
    </row>
    <row r="50" spans="10:11" x14ac:dyDescent="0.25">
      <c r="J50" s="90"/>
      <c r="K50" s="90"/>
    </row>
    <row r="51" spans="10:11" x14ac:dyDescent="0.25">
      <c r="J51" s="90"/>
      <c r="K51" s="90"/>
    </row>
    <row r="52" spans="10:11" x14ac:dyDescent="0.25">
      <c r="J52" s="90"/>
      <c r="K52" s="90"/>
    </row>
    <row r="53" spans="10:11" x14ac:dyDescent="0.25">
      <c r="J53" s="90"/>
      <c r="K53" s="90"/>
    </row>
    <row r="56" spans="10:11" x14ac:dyDescent="0.25">
      <c r="J56" s="90"/>
    </row>
    <row r="67" spans="11:11" x14ac:dyDescent="0.25">
      <c r="K67" s="108"/>
    </row>
    <row r="68" spans="11:11" x14ac:dyDescent="0.25">
      <c r="K68" s="108"/>
    </row>
    <row r="69" spans="11:11" x14ac:dyDescent="0.25">
      <c r="K69" s="108"/>
    </row>
    <row r="71" spans="11:11" x14ac:dyDescent="0.25">
      <c r="K71" s="108"/>
    </row>
  </sheetData>
  <mergeCells count="1">
    <mergeCell ref="A26:D26"/>
  </mergeCells>
  <pageMargins left="0.7" right="0.7" top="0.75" bottom="0.75" header="0.3" footer="0.3"/>
  <pageSetup orientation="portrait" verticalDpi="0" r:id="rId1"/>
  <headerFooter>
    <oddHeader>&amp;LDemand for H-1B Visas in New England
New England Public Policy Center Policy Report No. 14-1&amp;Rhttp://www.bostonfed.org/neppc</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32"/>
  <sheetViews>
    <sheetView zoomScaleNormal="100" workbookViewId="0">
      <selection activeCell="A20" sqref="A20:K20"/>
    </sheetView>
  </sheetViews>
  <sheetFormatPr defaultRowHeight="15" x14ac:dyDescent="0.25"/>
  <cols>
    <col min="1" max="1" width="21.5703125" customWidth="1"/>
    <col min="2" max="6" width="10.5703125" customWidth="1"/>
    <col min="7" max="11" width="8.5703125" customWidth="1"/>
    <col min="12" max="16" width="9.7109375" customWidth="1"/>
    <col min="17" max="26" width="12.5703125" customWidth="1"/>
  </cols>
  <sheetData>
    <row r="2" spans="1:28" x14ac:dyDescent="0.25">
      <c r="A2" s="49" t="s">
        <v>509</v>
      </c>
      <c r="B2" s="6"/>
      <c r="C2" s="6"/>
      <c r="D2" s="6"/>
      <c r="E2" s="6"/>
      <c r="F2" s="6"/>
      <c r="G2" s="6"/>
      <c r="H2" s="6"/>
      <c r="I2" s="6"/>
      <c r="J2" s="6"/>
      <c r="K2" s="6"/>
      <c r="L2" s="6"/>
      <c r="M2" s="6"/>
      <c r="N2" s="6"/>
      <c r="O2" s="6"/>
      <c r="P2" s="6"/>
      <c r="Q2" s="6"/>
      <c r="R2" s="6"/>
      <c r="S2" s="6"/>
      <c r="T2" s="6"/>
      <c r="U2" s="6"/>
      <c r="V2" s="6"/>
      <c r="W2" s="6"/>
      <c r="X2" s="6"/>
      <c r="Y2" s="6"/>
      <c r="Z2" s="6"/>
    </row>
    <row r="3" spans="1:28" x14ac:dyDescent="0.25">
      <c r="A3" s="151" t="s">
        <v>515</v>
      </c>
      <c r="B3" s="6"/>
      <c r="C3" s="6"/>
      <c r="D3" s="6"/>
      <c r="E3" s="6"/>
      <c r="F3" s="6"/>
      <c r="G3" s="6"/>
      <c r="H3" s="6"/>
      <c r="I3" s="6"/>
      <c r="J3" s="6"/>
      <c r="K3" s="6"/>
      <c r="L3" s="6"/>
      <c r="M3" s="6"/>
      <c r="N3" s="6"/>
      <c r="O3" s="6"/>
      <c r="P3" s="6"/>
      <c r="Q3" s="6"/>
      <c r="R3" s="6"/>
      <c r="S3" s="6"/>
      <c r="T3" s="6"/>
      <c r="U3" s="6"/>
      <c r="V3" s="6"/>
      <c r="W3" s="6"/>
      <c r="X3" s="6"/>
      <c r="Y3" s="6"/>
      <c r="Z3" s="6"/>
    </row>
    <row r="4" spans="1:28" x14ac:dyDescent="0.25">
      <c r="A4" s="6"/>
      <c r="B4" s="6"/>
      <c r="C4" s="6"/>
      <c r="D4" s="6"/>
      <c r="E4" s="6"/>
      <c r="F4" s="6"/>
      <c r="G4" s="6"/>
      <c r="H4" s="6"/>
      <c r="I4" s="6"/>
      <c r="J4" s="6"/>
      <c r="K4" s="6"/>
      <c r="L4" s="6"/>
      <c r="M4" s="6"/>
      <c r="N4" s="6"/>
      <c r="O4" s="6"/>
      <c r="P4" s="6"/>
      <c r="Q4" s="6"/>
      <c r="R4" s="6"/>
      <c r="S4" s="6"/>
      <c r="T4" s="6"/>
      <c r="U4" s="6"/>
      <c r="V4" s="6"/>
      <c r="W4" s="6"/>
      <c r="X4" s="6"/>
      <c r="Y4" s="6"/>
      <c r="Z4" s="6"/>
    </row>
    <row r="5" spans="1:28" x14ac:dyDescent="0.25">
      <c r="A5" s="7"/>
      <c r="B5" s="218" t="s">
        <v>437</v>
      </c>
      <c r="C5" s="219"/>
      <c r="D5" s="219"/>
      <c r="E5" s="219"/>
      <c r="F5" s="220"/>
      <c r="G5" s="213" t="s">
        <v>435</v>
      </c>
      <c r="H5" s="214"/>
      <c r="I5" s="214"/>
      <c r="J5" s="214"/>
      <c r="K5" s="215"/>
      <c r="L5" s="213" t="s">
        <v>508</v>
      </c>
      <c r="M5" s="214"/>
      <c r="N5" s="214"/>
      <c r="O5" s="214"/>
      <c r="P5" s="215"/>
      <c r="Q5" s="213" t="s">
        <v>436</v>
      </c>
      <c r="R5" s="214"/>
      <c r="S5" s="214"/>
      <c r="T5" s="214"/>
      <c r="U5" s="215"/>
      <c r="V5" s="213" t="s">
        <v>421</v>
      </c>
      <c r="W5" s="214"/>
      <c r="X5" s="214"/>
      <c r="Y5" s="214"/>
      <c r="Z5" s="215"/>
    </row>
    <row r="6" spans="1:28" s="5" customFormat="1" x14ac:dyDescent="0.25">
      <c r="A6" s="8"/>
      <c r="B6" s="9">
        <v>2008</v>
      </c>
      <c r="C6" s="10">
        <v>2009</v>
      </c>
      <c r="D6" s="10">
        <v>2010</v>
      </c>
      <c r="E6" s="10">
        <v>2011</v>
      </c>
      <c r="F6" s="11">
        <v>2012</v>
      </c>
      <c r="G6" s="9">
        <v>2008</v>
      </c>
      <c r="H6" s="10">
        <v>2009</v>
      </c>
      <c r="I6" s="10">
        <v>2010</v>
      </c>
      <c r="J6" s="10">
        <v>2011</v>
      </c>
      <c r="K6" s="11">
        <v>2012</v>
      </c>
      <c r="L6" s="9">
        <v>2008</v>
      </c>
      <c r="M6" s="10">
        <v>2009</v>
      </c>
      <c r="N6" s="10">
        <v>2010</v>
      </c>
      <c r="O6" s="10">
        <v>2011</v>
      </c>
      <c r="P6" s="11">
        <v>2012</v>
      </c>
      <c r="Q6" s="9">
        <v>2008</v>
      </c>
      <c r="R6" s="10">
        <v>2009</v>
      </c>
      <c r="S6" s="10">
        <v>2010</v>
      </c>
      <c r="T6" s="10">
        <v>2011</v>
      </c>
      <c r="U6" s="11">
        <v>2012</v>
      </c>
      <c r="V6" s="9">
        <v>2008</v>
      </c>
      <c r="W6" s="10">
        <v>2009</v>
      </c>
      <c r="X6" s="10">
        <v>2010</v>
      </c>
      <c r="Y6" s="10">
        <v>2011</v>
      </c>
      <c r="Z6" s="11">
        <v>2012</v>
      </c>
    </row>
    <row r="7" spans="1:28" s="2" customFormat="1" x14ac:dyDescent="0.25">
      <c r="A7" s="60" t="s">
        <v>420</v>
      </c>
      <c r="B7" s="13">
        <v>2.7585410000000001</v>
      </c>
      <c r="C7" s="14">
        <v>2.4521310000000001</v>
      </c>
      <c r="D7" s="14">
        <v>2.3675739999999998</v>
      </c>
      <c r="E7" s="14">
        <v>2.6121979999999998</v>
      </c>
      <c r="F7" s="15">
        <v>2.85182</v>
      </c>
      <c r="G7" s="101">
        <v>1</v>
      </c>
      <c r="H7" s="102">
        <v>1</v>
      </c>
      <c r="I7" s="102">
        <v>1</v>
      </c>
      <c r="J7" s="102">
        <v>1</v>
      </c>
      <c r="K7" s="103">
        <v>1</v>
      </c>
      <c r="L7" s="62" t="s">
        <v>422</v>
      </c>
      <c r="M7" s="61" t="s">
        <v>422</v>
      </c>
      <c r="N7" s="61" t="s">
        <v>422</v>
      </c>
      <c r="O7" s="61" t="s">
        <v>422</v>
      </c>
      <c r="P7" s="63" t="s">
        <v>422</v>
      </c>
      <c r="Q7" s="17">
        <v>372914</v>
      </c>
      <c r="R7" s="17">
        <v>320365</v>
      </c>
      <c r="S7" s="17">
        <v>300912</v>
      </c>
      <c r="T7" s="17">
        <v>335089</v>
      </c>
      <c r="U7" s="17">
        <v>371557</v>
      </c>
      <c r="V7" s="16">
        <v>135185230</v>
      </c>
      <c r="W7" s="17">
        <v>130647610</v>
      </c>
      <c r="X7" s="17">
        <v>127097160</v>
      </c>
      <c r="Y7" s="17">
        <v>128278550</v>
      </c>
      <c r="Z7" s="18">
        <v>130287700</v>
      </c>
    </row>
    <row r="8" spans="1:28" x14ac:dyDescent="0.25">
      <c r="A8" s="64" t="s">
        <v>412</v>
      </c>
      <c r="B8" s="20">
        <v>4.9630400000000003</v>
      </c>
      <c r="C8" s="21">
        <v>4.0794620000000004</v>
      </c>
      <c r="D8" s="21">
        <v>3.8360500000000002</v>
      </c>
      <c r="E8" s="21">
        <v>4.1414689999999998</v>
      </c>
      <c r="F8" s="22">
        <v>4.4177379999999999</v>
      </c>
      <c r="G8" s="21">
        <v>1.7991539999999999</v>
      </c>
      <c r="H8" s="21">
        <v>1.66364</v>
      </c>
      <c r="I8" s="21">
        <v>1.6202449999999999</v>
      </c>
      <c r="J8" s="21">
        <v>1.585434</v>
      </c>
      <c r="K8" s="21">
        <v>1.5490950000000001</v>
      </c>
      <c r="L8" s="23">
        <v>1</v>
      </c>
      <c r="M8" s="24">
        <v>1</v>
      </c>
      <c r="N8" s="24">
        <v>1</v>
      </c>
      <c r="O8" s="24">
        <v>1</v>
      </c>
      <c r="P8" s="25">
        <v>1</v>
      </c>
      <c r="Q8" s="27">
        <v>90948</v>
      </c>
      <c r="R8" s="27">
        <v>73065</v>
      </c>
      <c r="S8" s="27">
        <v>67506</v>
      </c>
      <c r="T8" s="27">
        <v>73503</v>
      </c>
      <c r="U8" s="27">
        <v>79221</v>
      </c>
      <c r="V8" s="26">
        <v>18325060</v>
      </c>
      <c r="W8" s="27">
        <v>17910450</v>
      </c>
      <c r="X8" s="27">
        <v>17597790</v>
      </c>
      <c r="Y8" s="27">
        <v>17748050</v>
      </c>
      <c r="Z8" s="28">
        <v>17932480</v>
      </c>
      <c r="AB8" s="3"/>
    </row>
    <row r="9" spans="1:28" x14ac:dyDescent="0.25">
      <c r="A9" s="64" t="s">
        <v>419</v>
      </c>
      <c r="B9" s="20">
        <v>3.6102620000000001</v>
      </c>
      <c r="C9" s="21">
        <v>3.5289459999999999</v>
      </c>
      <c r="D9" s="21">
        <v>3.5984020000000001</v>
      </c>
      <c r="E9" s="21">
        <v>3.9298479999999998</v>
      </c>
      <c r="F9" s="22">
        <v>4.2807789999999999</v>
      </c>
      <c r="G9" s="21">
        <v>1.3087580000000001</v>
      </c>
      <c r="H9" s="21">
        <v>1.4391350000000001</v>
      </c>
      <c r="I9" s="21">
        <v>1.5198689999999999</v>
      </c>
      <c r="J9" s="21">
        <v>1.5044219999999999</v>
      </c>
      <c r="K9" s="21">
        <v>1.501069</v>
      </c>
      <c r="L9" s="23">
        <v>2</v>
      </c>
      <c r="M9" s="24">
        <v>2</v>
      </c>
      <c r="N9" s="24">
        <v>2</v>
      </c>
      <c r="O9" s="24">
        <v>2</v>
      </c>
      <c r="P9" s="25">
        <v>2</v>
      </c>
      <c r="Q9" s="27">
        <v>74763</v>
      </c>
      <c r="R9" s="27">
        <v>70024</v>
      </c>
      <c r="S9" s="27">
        <v>68889</v>
      </c>
      <c r="T9" s="27">
        <v>75597</v>
      </c>
      <c r="U9" s="27">
        <v>83837</v>
      </c>
      <c r="V9" s="26">
        <v>20708470</v>
      </c>
      <c r="W9" s="27">
        <v>19842750</v>
      </c>
      <c r="X9" s="27">
        <v>19144330</v>
      </c>
      <c r="Y9" s="27">
        <v>19236620</v>
      </c>
      <c r="Z9" s="28">
        <v>19584520</v>
      </c>
    </row>
    <row r="10" spans="1:28" x14ac:dyDescent="0.25">
      <c r="A10" s="64" t="s">
        <v>411</v>
      </c>
      <c r="B10" s="20">
        <v>3.4523389999999998</v>
      </c>
      <c r="C10" s="21">
        <v>3.0963280000000002</v>
      </c>
      <c r="D10" s="21">
        <v>2.8997350000000002</v>
      </c>
      <c r="E10" s="21">
        <v>3.32273</v>
      </c>
      <c r="F10" s="22">
        <v>3.7327590000000002</v>
      </c>
      <c r="G10" s="21">
        <v>1.251509</v>
      </c>
      <c r="H10" s="21">
        <v>1.2627090000000001</v>
      </c>
      <c r="I10" s="21">
        <v>1.2247699999999999</v>
      </c>
      <c r="J10" s="21">
        <v>1.2720050000000001</v>
      </c>
      <c r="K10" s="21">
        <v>1.3089040000000001</v>
      </c>
      <c r="L10" s="23">
        <v>3</v>
      </c>
      <c r="M10" s="24">
        <v>3</v>
      </c>
      <c r="N10" s="24">
        <v>3</v>
      </c>
      <c r="O10" s="24">
        <v>3</v>
      </c>
      <c r="P10" s="25">
        <v>3</v>
      </c>
      <c r="Q10" s="27">
        <v>23997</v>
      </c>
      <c r="R10" s="27">
        <v>20991</v>
      </c>
      <c r="S10" s="27">
        <v>19236</v>
      </c>
      <c r="T10" s="27">
        <v>22229</v>
      </c>
      <c r="U10" s="27">
        <v>25247</v>
      </c>
      <c r="V10" s="26">
        <v>6950940</v>
      </c>
      <c r="W10" s="27">
        <v>6779320</v>
      </c>
      <c r="X10" s="27">
        <v>6633710</v>
      </c>
      <c r="Y10" s="27">
        <v>6689980</v>
      </c>
      <c r="Z10" s="28">
        <v>6763630</v>
      </c>
    </row>
    <row r="11" spans="1:28" x14ac:dyDescent="0.25">
      <c r="A11" s="64" t="s">
        <v>417</v>
      </c>
      <c r="B11" s="20">
        <v>2.4105099999999999</v>
      </c>
      <c r="C11" s="21">
        <v>2.1332490000000002</v>
      </c>
      <c r="D11" s="21">
        <v>1.993052</v>
      </c>
      <c r="E11" s="21">
        <v>2.2841170000000002</v>
      </c>
      <c r="F11" s="22">
        <v>2.5344739999999999</v>
      </c>
      <c r="G11" s="21">
        <v>0.87383509999999998</v>
      </c>
      <c r="H11" s="21">
        <v>0.86995739999999999</v>
      </c>
      <c r="I11" s="21">
        <v>0.84181170000000005</v>
      </c>
      <c r="J11" s="21">
        <v>0.87440419999999996</v>
      </c>
      <c r="K11" s="21">
        <v>0.8887216</v>
      </c>
      <c r="L11" s="23">
        <v>5</v>
      </c>
      <c r="M11" s="24">
        <v>5</v>
      </c>
      <c r="N11" s="24">
        <v>5</v>
      </c>
      <c r="O11" s="24">
        <v>5</v>
      </c>
      <c r="P11" s="25">
        <v>4</v>
      </c>
      <c r="Q11" s="27">
        <v>36188</v>
      </c>
      <c r="R11" s="27">
        <v>31645</v>
      </c>
      <c r="S11" s="27">
        <v>28983</v>
      </c>
      <c r="T11" s="27">
        <v>33764</v>
      </c>
      <c r="U11" s="27">
        <v>38353</v>
      </c>
      <c r="V11" s="26">
        <v>15012590</v>
      </c>
      <c r="W11" s="27">
        <v>14834180</v>
      </c>
      <c r="X11" s="27">
        <v>14542020</v>
      </c>
      <c r="Y11" s="27">
        <v>14782080</v>
      </c>
      <c r="Z11" s="28">
        <v>15132530</v>
      </c>
    </row>
    <row r="12" spans="1:28" x14ac:dyDescent="0.25">
      <c r="A12" s="64" t="s">
        <v>415</v>
      </c>
      <c r="B12" s="20">
        <v>2.6429960000000001</v>
      </c>
      <c r="C12" s="21">
        <v>2.3205710000000002</v>
      </c>
      <c r="D12" s="21">
        <v>2.1796760000000002</v>
      </c>
      <c r="E12" s="21">
        <v>2.3621949999999998</v>
      </c>
      <c r="F12" s="22">
        <v>2.5001869999999999</v>
      </c>
      <c r="G12" s="21">
        <v>0.95811360000000001</v>
      </c>
      <c r="H12" s="21">
        <v>0.946349</v>
      </c>
      <c r="I12" s="21">
        <v>0.92063649999999997</v>
      </c>
      <c r="J12" s="21">
        <v>0.90429389999999998</v>
      </c>
      <c r="K12" s="21">
        <v>0.8766988</v>
      </c>
      <c r="L12" s="23">
        <v>4</v>
      </c>
      <c r="M12" s="24">
        <v>4</v>
      </c>
      <c r="N12" s="24">
        <v>4</v>
      </c>
      <c r="O12" s="24">
        <v>4</v>
      </c>
      <c r="P12" s="25">
        <v>5</v>
      </c>
      <c r="Q12" s="27">
        <v>68208</v>
      </c>
      <c r="R12" s="27">
        <v>57531</v>
      </c>
      <c r="S12" s="27">
        <v>52494</v>
      </c>
      <c r="T12" s="27">
        <v>57404</v>
      </c>
      <c r="U12" s="27">
        <v>61611</v>
      </c>
      <c r="V12" s="26">
        <v>25807080</v>
      </c>
      <c r="W12" s="27">
        <v>24791740</v>
      </c>
      <c r="X12" s="27">
        <v>24083400</v>
      </c>
      <c r="Y12" s="27">
        <v>24301130</v>
      </c>
      <c r="Z12" s="28">
        <v>24642560</v>
      </c>
    </row>
    <row r="13" spans="1:28" x14ac:dyDescent="0.25">
      <c r="A13" s="64" t="s">
        <v>413</v>
      </c>
      <c r="B13" s="20">
        <v>2.2060339999999998</v>
      </c>
      <c r="C13" s="21">
        <v>1.837248</v>
      </c>
      <c r="D13" s="21">
        <v>1.7930779999999999</v>
      </c>
      <c r="E13" s="21">
        <v>2.032311</v>
      </c>
      <c r="F13" s="22">
        <v>2.304522</v>
      </c>
      <c r="G13" s="21">
        <v>0.79971029999999999</v>
      </c>
      <c r="H13" s="21">
        <v>0.74924559999999996</v>
      </c>
      <c r="I13" s="21">
        <v>0.75734789999999996</v>
      </c>
      <c r="J13" s="21">
        <v>0.77800820000000004</v>
      </c>
      <c r="K13" s="21">
        <v>0.80808829999999998</v>
      </c>
      <c r="L13" s="23">
        <v>6</v>
      </c>
      <c r="M13" s="24">
        <v>6</v>
      </c>
      <c r="N13" s="24">
        <v>6</v>
      </c>
      <c r="O13" s="24">
        <v>6</v>
      </c>
      <c r="P13" s="25">
        <v>6</v>
      </c>
      <c r="Q13" s="27">
        <v>46505</v>
      </c>
      <c r="R13" s="27">
        <v>37052</v>
      </c>
      <c r="S13" s="27">
        <v>35036</v>
      </c>
      <c r="T13" s="27">
        <v>40208</v>
      </c>
      <c r="U13" s="27">
        <v>46317</v>
      </c>
      <c r="V13" s="26">
        <v>21080820</v>
      </c>
      <c r="W13" s="27">
        <v>20167120</v>
      </c>
      <c r="X13" s="27">
        <v>19539590</v>
      </c>
      <c r="Y13" s="27">
        <v>19784370</v>
      </c>
      <c r="Z13" s="28">
        <v>20098310</v>
      </c>
    </row>
    <row r="14" spans="1:28" x14ac:dyDescent="0.25">
      <c r="A14" s="64" t="s">
        <v>414</v>
      </c>
      <c r="B14" s="20">
        <v>1.346554</v>
      </c>
      <c r="C14" s="21">
        <v>1.3188169999999999</v>
      </c>
      <c r="D14" s="21">
        <v>1.2801940000000001</v>
      </c>
      <c r="E14" s="21">
        <v>1.4823280000000001</v>
      </c>
      <c r="F14" s="22">
        <v>1.677519</v>
      </c>
      <c r="G14" s="21">
        <v>0.48813980000000001</v>
      </c>
      <c r="H14" s="21">
        <v>0.53782490000000005</v>
      </c>
      <c r="I14" s="21">
        <v>0.54071959999999997</v>
      </c>
      <c r="J14" s="21">
        <v>0.56746399999999997</v>
      </c>
      <c r="K14" s="21">
        <v>0.58822750000000001</v>
      </c>
      <c r="L14" s="23">
        <v>7</v>
      </c>
      <c r="M14" s="24">
        <v>7</v>
      </c>
      <c r="N14" s="24">
        <v>7</v>
      </c>
      <c r="O14" s="24">
        <v>7</v>
      </c>
      <c r="P14" s="25">
        <v>7</v>
      </c>
      <c r="Q14" s="27">
        <v>13461</v>
      </c>
      <c r="R14" s="27">
        <v>12897</v>
      </c>
      <c r="S14" s="27">
        <v>12212</v>
      </c>
      <c r="T14" s="27">
        <v>14249</v>
      </c>
      <c r="U14" s="27">
        <v>16365</v>
      </c>
      <c r="V14" s="26">
        <v>9996630</v>
      </c>
      <c r="W14" s="27">
        <v>9779220</v>
      </c>
      <c r="X14" s="27">
        <v>9539180</v>
      </c>
      <c r="Y14" s="27">
        <v>9612580</v>
      </c>
      <c r="Z14" s="28">
        <v>9755480</v>
      </c>
    </row>
    <row r="15" spans="1:28" x14ac:dyDescent="0.25">
      <c r="A15" s="64" t="s">
        <v>418</v>
      </c>
      <c r="B15" s="20">
        <v>1.16892</v>
      </c>
      <c r="C15" s="21">
        <v>1.191495</v>
      </c>
      <c r="D15" s="21">
        <v>1.1877949999999999</v>
      </c>
      <c r="E15" s="21">
        <v>1.2836190000000001</v>
      </c>
      <c r="F15" s="22">
        <v>1.4238789999999999</v>
      </c>
      <c r="G15" s="21">
        <v>0.42374580000000001</v>
      </c>
      <c r="H15" s="21">
        <v>0.4859019</v>
      </c>
      <c r="I15" s="21">
        <v>0.50169280000000005</v>
      </c>
      <c r="J15" s="21">
        <v>0.4913942</v>
      </c>
      <c r="K15" s="21">
        <v>0.49928800000000001</v>
      </c>
      <c r="L15" s="23">
        <v>8</v>
      </c>
      <c r="M15" s="24">
        <v>8</v>
      </c>
      <c r="N15" s="24">
        <v>8</v>
      </c>
      <c r="O15" s="24">
        <v>8</v>
      </c>
      <c r="P15" s="25">
        <v>8</v>
      </c>
      <c r="Q15" s="27">
        <v>11276</v>
      </c>
      <c r="R15" s="27">
        <v>10972</v>
      </c>
      <c r="S15" s="27">
        <v>10516</v>
      </c>
      <c r="T15" s="27">
        <v>11432</v>
      </c>
      <c r="U15" s="27">
        <v>12888</v>
      </c>
      <c r="V15" s="26">
        <v>9646510</v>
      </c>
      <c r="W15" s="27">
        <v>9208600</v>
      </c>
      <c r="X15" s="27">
        <v>8853380</v>
      </c>
      <c r="Y15" s="27">
        <v>8906070</v>
      </c>
      <c r="Z15" s="28">
        <v>9051330</v>
      </c>
    </row>
    <row r="16" spans="1:28" x14ac:dyDescent="0.25">
      <c r="A16" s="65" t="s">
        <v>416</v>
      </c>
      <c r="B16" s="40">
        <v>0.98835470000000003</v>
      </c>
      <c r="C16" s="41">
        <v>0.84371160000000001</v>
      </c>
      <c r="D16" s="41">
        <v>0.8431303</v>
      </c>
      <c r="E16" s="41">
        <v>0.92868790000000001</v>
      </c>
      <c r="F16" s="42">
        <v>1.0533859999999999</v>
      </c>
      <c r="G16" s="41">
        <v>0.35828890000000002</v>
      </c>
      <c r="H16" s="41">
        <v>0.34407280000000001</v>
      </c>
      <c r="I16" s="41">
        <v>0.35611559999999998</v>
      </c>
      <c r="J16" s="41">
        <v>0.35551969999999999</v>
      </c>
      <c r="K16" s="41">
        <v>0.36937330000000002</v>
      </c>
      <c r="L16" s="43">
        <v>9</v>
      </c>
      <c r="M16" s="44">
        <v>9</v>
      </c>
      <c r="N16" s="44">
        <v>9</v>
      </c>
      <c r="O16" s="44">
        <v>9</v>
      </c>
      <c r="P16" s="45">
        <v>9</v>
      </c>
      <c r="Q16" s="47">
        <v>7568</v>
      </c>
      <c r="R16" s="47">
        <v>6188</v>
      </c>
      <c r="S16" s="47">
        <v>6040</v>
      </c>
      <c r="T16" s="47">
        <v>6703</v>
      </c>
      <c r="U16" s="47">
        <v>7718</v>
      </c>
      <c r="V16" s="46">
        <v>7657170</v>
      </c>
      <c r="W16" s="47">
        <v>7334260</v>
      </c>
      <c r="X16" s="47">
        <v>7163780</v>
      </c>
      <c r="Y16" s="47">
        <v>7217710</v>
      </c>
      <c r="Z16" s="48">
        <v>7326850</v>
      </c>
    </row>
    <row r="17" spans="1:32" x14ac:dyDescent="0.2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32" ht="48.75" customHeight="1" x14ac:dyDescent="0.25">
      <c r="A18" s="216" t="s">
        <v>531</v>
      </c>
      <c r="B18" s="216"/>
      <c r="C18" s="216"/>
      <c r="D18" s="216"/>
      <c r="E18" s="216"/>
      <c r="F18" s="216"/>
      <c r="G18" s="216"/>
      <c r="H18" s="216"/>
      <c r="I18" s="216"/>
      <c r="J18" s="216"/>
      <c r="K18" s="216"/>
      <c r="L18" s="6"/>
      <c r="M18" s="6"/>
      <c r="N18" s="6"/>
      <c r="O18" s="6"/>
      <c r="P18" s="6"/>
      <c r="Q18" s="6"/>
      <c r="R18" s="6"/>
      <c r="S18" s="6"/>
      <c r="T18" s="6"/>
      <c r="U18" s="6"/>
      <c r="V18" s="6"/>
      <c r="W18" s="6"/>
      <c r="X18" s="6"/>
      <c r="Y18" s="6"/>
      <c r="Z18" s="6"/>
    </row>
    <row r="19" spans="1:32" x14ac:dyDescent="0.25">
      <c r="A19" s="6"/>
      <c r="B19" s="6"/>
      <c r="C19" s="6"/>
      <c r="D19" s="6"/>
      <c r="E19" s="6"/>
      <c r="F19" s="6"/>
      <c r="G19" s="6"/>
      <c r="H19" s="6"/>
      <c r="I19" s="6"/>
      <c r="J19" s="6"/>
      <c r="K19" s="6"/>
      <c r="L19" s="6"/>
      <c r="M19" s="6"/>
      <c r="N19" s="6"/>
      <c r="O19" s="6"/>
      <c r="P19" s="6"/>
      <c r="Q19" s="152"/>
      <c r="R19" s="152"/>
      <c r="S19" s="152"/>
      <c r="T19" s="152"/>
      <c r="U19" s="152"/>
      <c r="V19" s="153"/>
      <c r="W19" s="153"/>
      <c r="X19" s="153"/>
      <c r="Y19" s="153"/>
      <c r="Z19" s="153"/>
    </row>
    <row r="20" spans="1:32" ht="60" customHeight="1" x14ac:dyDescent="0.25">
      <c r="A20" s="217" t="s">
        <v>536</v>
      </c>
      <c r="B20" s="217"/>
      <c r="C20" s="217"/>
      <c r="D20" s="217"/>
      <c r="E20" s="217"/>
      <c r="F20" s="217"/>
      <c r="G20" s="217"/>
      <c r="H20" s="217"/>
      <c r="I20" s="217"/>
      <c r="J20" s="217"/>
      <c r="K20" s="217"/>
      <c r="L20" s="6"/>
      <c r="M20" s="6"/>
      <c r="N20" s="6"/>
      <c r="O20" s="6"/>
      <c r="P20" s="6"/>
      <c r="Q20" s="152"/>
      <c r="R20" s="152"/>
      <c r="S20" s="152"/>
      <c r="T20" s="152"/>
      <c r="U20" s="152"/>
      <c r="V20" s="6"/>
      <c r="W20" s="6"/>
      <c r="X20" s="6"/>
      <c r="Y20" s="6"/>
      <c r="Z20" s="6"/>
    </row>
    <row r="21" spans="1:32" x14ac:dyDescent="0.25">
      <c r="Q21" s="106"/>
      <c r="R21" s="106"/>
      <c r="S21" s="106"/>
      <c r="T21" s="106"/>
      <c r="U21" s="106"/>
    </row>
    <row r="22" spans="1:32" x14ac:dyDescent="0.25">
      <c r="Q22" s="106"/>
      <c r="R22" s="106"/>
      <c r="S22" s="106"/>
      <c r="T22" s="106"/>
      <c r="U22" s="106"/>
      <c r="V22" s="3"/>
      <c r="W22" s="3"/>
      <c r="X22" s="3"/>
      <c r="Y22" s="3"/>
      <c r="Z22" s="3"/>
      <c r="AA22" s="3"/>
      <c r="AB22" s="3"/>
      <c r="AC22" s="3"/>
      <c r="AD22" s="3"/>
      <c r="AE22" s="3"/>
      <c r="AF22" s="3"/>
    </row>
    <row r="23" spans="1:32" x14ac:dyDescent="0.25">
      <c r="Q23" s="106"/>
      <c r="R23" s="106"/>
      <c r="S23" s="106"/>
      <c r="T23" s="106"/>
      <c r="U23" s="106"/>
    </row>
    <row r="24" spans="1:32" x14ac:dyDescent="0.25">
      <c r="Q24" s="106"/>
      <c r="R24" s="106"/>
      <c r="S24" s="106"/>
      <c r="T24" s="106"/>
      <c r="U24" s="106"/>
    </row>
    <row r="25" spans="1:32" x14ac:dyDescent="0.25">
      <c r="Q25" s="106"/>
      <c r="R25" s="106"/>
      <c r="S25" s="106"/>
      <c r="T25" s="106"/>
      <c r="U25" s="106"/>
    </row>
    <row r="26" spans="1:32" x14ac:dyDescent="0.25">
      <c r="Q26" s="106"/>
      <c r="R26" s="106"/>
      <c r="S26" s="106"/>
      <c r="T26" s="106"/>
      <c r="U26" s="106"/>
    </row>
    <row r="27" spans="1:32" x14ac:dyDescent="0.25">
      <c r="Q27" s="106"/>
      <c r="R27" s="106"/>
      <c r="S27" s="106"/>
      <c r="T27" s="106"/>
      <c r="U27" s="106"/>
    </row>
    <row r="28" spans="1:32" x14ac:dyDescent="0.25">
      <c r="Q28" s="3"/>
      <c r="R28" s="3"/>
      <c r="S28" s="3"/>
      <c r="T28" s="3"/>
      <c r="U28" s="3"/>
    </row>
    <row r="29" spans="1:32" x14ac:dyDescent="0.25">
      <c r="U29" s="3"/>
    </row>
    <row r="30" spans="1:32" x14ac:dyDescent="0.25">
      <c r="U30" s="3"/>
    </row>
    <row r="31" spans="1:32" x14ac:dyDescent="0.25">
      <c r="U31" s="3"/>
    </row>
    <row r="32" spans="1:32" x14ac:dyDescent="0.25">
      <c r="U32" s="3"/>
    </row>
  </sheetData>
  <sortState ref="A8:Z16">
    <sortCondition descending="1" ref="F8"/>
  </sortState>
  <mergeCells count="7">
    <mergeCell ref="Q5:U5"/>
    <mergeCell ref="V5:Z5"/>
    <mergeCell ref="A18:K18"/>
    <mergeCell ref="A20:K20"/>
    <mergeCell ref="B5:F5"/>
    <mergeCell ref="G5:K5"/>
    <mergeCell ref="L5:P5"/>
  </mergeCells>
  <pageMargins left="0.7" right="0.7" top="0.75" bottom="0.75" header="0.3" footer="0.3"/>
  <pageSetup orientation="landscape" verticalDpi="0" r:id="rId1"/>
  <headerFooter>
    <oddHeader>&amp;LDemand for H-1B Visas in New England
New England Public Policy Center Policy Report No. 14-1&amp;Rhttp://www.bostonfed.org/neppc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topLeftCell="A28" zoomScaleNormal="100" workbookViewId="0">
      <selection activeCell="A59" sqref="A59:L59"/>
    </sheetView>
  </sheetViews>
  <sheetFormatPr defaultRowHeight="15" x14ac:dyDescent="0.25"/>
  <cols>
    <col min="1" max="1" width="21.5703125" customWidth="1"/>
    <col min="2" max="6" width="10.42578125" customWidth="1"/>
    <col min="7" max="11" width="7.140625" customWidth="1"/>
    <col min="12" max="16" width="9.5703125" customWidth="1"/>
    <col min="17" max="26" width="12.85546875" customWidth="1"/>
    <col min="28" max="28" width="10.5703125" bestFit="1" customWidth="1"/>
    <col min="30" max="30" width="10.5703125" bestFit="1" customWidth="1"/>
  </cols>
  <sheetData>
    <row r="1" spans="1:31" x14ac:dyDescent="0.25">
      <c r="A1" s="49" t="s">
        <v>510</v>
      </c>
      <c r="B1" s="6"/>
      <c r="C1" s="6"/>
      <c r="D1" s="6"/>
      <c r="E1" s="6"/>
      <c r="F1" s="6"/>
      <c r="G1" s="6"/>
      <c r="H1" s="6"/>
      <c r="I1" s="6"/>
      <c r="J1" s="6"/>
      <c r="K1" s="6"/>
      <c r="L1" s="6"/>
      <c r="M1" s="6"/>
      <c r="N1" s="6"/>
      <c r="O1" s="6"/>
      <c r="P1" s="6"/>
      <c r="Q1" s="6"/>
      <c r="R1" s="6"/>
      <c r="S1" s="6"/>
      <c r="T1" s="6"/>
      <c r="U1" s="6"/>
      <c r="V1" s="6"/>
      <c r="W1" s="6"/>
      <c r="X1" s="6"/>
      <c r="Y1" s="6"/>
      <c r="Z1" s="6"/>
    </row>
    <row r="2" spans="1:31" x14ac:dyDescent="0.25">
      <c r="A2" s="151" t="s">
        <v>514</v>
      </c>
      <c r="B2" s="6"/>
      <c r="C2" s="6"/>
      <c r="D2" s="6"/>
      <c r="E2" s="6"/>
      <c r="F2" s="6"/>
      <c r="G2" s="6"/>
      <c r="H2" s="6"/>
      <c r="I2" s="6"/>
      <c r="J2" s="6"/>
      <c r="K2" s="6"/>
      <c r="L2" s="6"/>
      <c r="M2" s="6"/>
      <c r="N2" s="6"/>
      <c r="O2" s="6"/>
      <c r="P2" s="6"/>
      <c r="Q2" s="6"/>
      <c r="R2" s="6"/>
      <c r="S2" s="6"/>
      <c r="T2" s="6"/>
      <c r="U2" s="6"/>
      <c r="V2" s="6"/>
      <c r="W2" s="6"/>
      <c r="X2" s="6"/>
      <c r="Y2" s="6"/>
      <c r="Z2" s="6"/>
    </row>
    <row r="3" spans="1:31" x14ac:dyDescent="0.25">
      <c r="A3" s="6"/>
      <c r="B3" s="6"/>
      <c r="C3" s="6"/>
      <c r="D3" s="6"/>
      <c r="E3" s="6"/>
      <c r="F3" s="6"/>
      <c r="G3" s="6"/>
      <c r="H3" s="6"/>
      <c r="I3" s="6"/>
      <c r="J3" s="6"/>
      <c r="K3" s="6"/>
      <c r="L3" s="6"/>
      <c r="M3" s="6"/>
      <c r="N3" s="6"/>
      <c r="O3" s="6"/>
      <c r="P3" s="6"/>
      <c r="Q3" s="6"/>
      <c r="R3" s="6"/>
      <c r="S3" s="6"/>
      <c r="T3" s="6"/>
      <c r="U3" s="6"/>
      <c r="V3" s="6"/>
      <c r="W3" s="6"/>
      <c r="X3" s="6"/>
      <c r="Y3" s="6"/>
      <c r="Z3" s="6"/>
    </row>
    <row r="4" spans="1:31" x14ac:dyDescent="0.25">
      <c r="A4" s="7"/>
      <c r="B4" s="218" t="s">
        <v>437</v>
      </c>
      <c r="C4" s="219"/>
      <c r="D4" s="219"/>
      <c r="E4" s="219"/>
      <c r="F4" s="220"/>
      <c r="G4" s="213" t="s">
        <v>435</v>
      </c>
      <c r="H4" s="214"/>
      <c r="I4" s="214"/>
      <c r="J4" s="214"/>
      <c r="K4" s="215"/>
      <c r="L4" s="213" t="s">
        <v>438</v>
      </c>
      <c r="M4" s="214"/>
      <c r="N4" s="214"/>
      <c r="O4" s="214"/>
      <c r="P4" s="215"/>
      <c r="Q4" s="213" t="s">
        <v>436</v>
      </c>
      <c r="R4" s="214"/>
      <c r="S4" s="214"/>
      <c r="T4" s="214"/>
      <c r="U4" s="215"/>
      <c r="V4" s="213" t="s">
        <v>421</v>
      </c>
      <c r="W4" s="214"/>
      <c r="X4" s="214"/>
      <c r="Y4" s="214"/>
      <c r="Z4" s="215"/>
    </row>
    <row r="5" spans="1:31" s="5" customFormat="1" x14ac:dyDescent="0.25">
      <c r="A5" s="8"/>
      <c r="B5" s="9">
        <v>2008</v>
      </c>
      <c r="C5" s="10">
        <v>2009</v>
      </c>
      <c r="D5" s="10">
        <v>2010</v>
      </c>
      <c r="E5" s="10">
        <v>2011</v>
      </c>
      <c r="F5" s="11">
        <v>2012</v>
      </c>
      <c r="G5" s="9">
        <v>2008</v>
      </c>
      <c r="H5" s="10">
        <v>2009</v>
      </c>
      <c r="I5" s="10">
        <v>2010</v>
      </c>
      <c r="J5" s="10">
        <v>2011</v>
      </c>
      <c r="K5" s="11">
        <v>2012</v>
      </c>
      <c r="L5" s="9">
        <v>2008</v>
      </c>
      <c r="M5" s="10">
        <v>2009</v>
      </c>
      <c r="N5" s="10">
        <v>2010</v>
      </c>
      <c r="O5" s="10">
        <v>2011</v>
      </c>
      <c r="P5" s="11">
        <v>2012</v>
      </c>
      <c r="Q5" s="9">
        <v>2008</v>
      </c>
      <c r="R5" s="10">
        <v>2009</v>
      </c>
      <c r="S5" s="10">
        <v>2010</v>
      </c>
      <c r="T5" s="10">
        <v>2011</v>
      </c>
      <c r="U5" s="11">
        <v>2012</v>
      </c>
      <c r="V5" s="9">
        <v>2008</v>
      </c>
      <c r="W5" s="10">
        <v>2009</v>
      </c>
      <c r="X5" s="10">
        <v>2010</v>
      </c>
      <c r="Y5" s="10">
        <v>2011</v>
      </c>
      <c r="Z5" s="11">
        <v>2012</v>
      </c>
    </row>
    <row r="6" spans="1:31" s="2" customFormat="1" x14ac:dyDescent="0.25">
      <c r="A6" s="12" t="s">
        <v>420</v>
      </c>
      <c r="B6" s="13">
        <v>2.7585410000000001</v>
      </c>
      <c r="C6" s="14">
        <v>2.4521310000000001</v>
      </c>
      <c r="D6" s="14">
        <v>2.3675739999999998</v>
      </c>
      <c r="E6" s="14">
        <v>2.6121979999999998</v>
      </c>
      <c r="F6" s="15">
        <v>2.85182</v>
      </c>
      <c r="G6" s="101">
        <v>1</v>
      </c>
      <c r="H6" s="102">
        <v>1</v>
      </c>
      <c r="I6" s="102">
        <v>1</v>
      </c>
      <c r="J6" s="102">
        <v>1</v>
      </c>
      <c r="K6" s="103">
        <v>1</v>
      </c>
      <c r="L6" s="62" t="s">
        <v>422</v>
      </c>
      <c r="M6" s="61" t="s">
        <v>422</v>
      </c>
      <c r="N6" s="61" t="s">
        <v>422</v>
      </c>
      <c r="O6" s="61" t="s">
        <v>422</v>
      </c>
      <c r="P6" s="63" t="s">
        <v>422</v>
      </c>
      <c r="Q6" s="16">
        <v>372914</v>
      </c>
      <c r="R6" s="17">
        <v>320365</v>
      </c>
      <c r="S6" s="17">
        <v>300912</v>
      </c>
      <c r="T6" s="17">
        <v>335089</v>
      </c>
      <c r="U6" s="18">
        <v>371557</v>
      </c>
      <c r="V6" s="16">
        <v>135185230</v>
      </c>
      <c r="W6" s="17">
        <v>130647610</v>
      </c>
      <c r="X6" s="17">
        <v>127097160</v>
      </c>
      <c r="Y6" s="17">
        <v>128278550</v>
      </c>
      <c r="Z6" s="18">
        <v>130287700</v>
      </c>
    </row>
    <row r="7" spans="1:31" x14ac:dyDescent="0.25">
      <c r="A7" s="19" t="s">
        <v>390</v>
      </c>
      <c r="B7" s="20">
        <v>9.8773049999999998</v>
      </c>
      <c r="C7" s="21">
        <v>6.5010380000000003</v>
      </c>
      <c r="D7" s="21">
        <v>5.3191179999999996</v>
      </c>
      <c r="E7" s="21">
        <v>5.8694069999999998</v>
      </c>
      <c r="F7" s="22">
        <v>6.6459830000000002</v>
      </c>
      <c r="G7" s="20">
        <v>3.5806260000000001</v>
      </c>
      <c r="H7" s="21">
        <v>2.651179</v>
      </c>
      <c r="I7" s="21">
        <v>2.2466529999999998</v>
      </c>
      <c r="J7" s="21">
        <v>2.2469220000000001</v>
      </c>
      <c r="K7" s="22">
        <v>2.3304360000000002</v>
      </c>
      <c r="L7" s="23">
        <v>1</v>
      </c>
      <c r="M7" s="24">
        <v>1</v>
      </c>
      <c r="N7" s="24">
        <v>1</v>
      </c>
      <c r="O7" s="24">
        <v>1</v>
      </c>
      <c r="P7" s="25">
        <v>1</v>
      </c>
      <c r="Q7" s="26">
        <v>39374</v>
      </c>
      <c r="R7" s="27">
        <v>25034</v>
      </c>
      <c r="S7" s="27">
        <v>20056</v>
      </c>
      <c r="T7" s="27">
        <v>22135</v>
      </c>
      <c r="U7" s="28">
        <v>25213</v>
      </c>
      <c r="V7" s="26">
        <v>3986310</v>
      </c>
      <c r="W7" s="27">
        <v>3850770</v>
      </c>
      <c r="X7" s="27">
        <v>3770550</v>
      </c>
      <c r="Y7" s="27">
        <v>3771250</v>
      </c>
      <c r="Z7" s="28">
        <v>3793720</v>
      </c>
    </row>
    <row r="8" spans="1:31" x14ac:dyDescent="0.25">
      <c r="A8" s="19" t="s">
        <v>367</v>
      </c>
      <c r="B8" s="20">
        <v>7.2717010000000002</v>
      </c>
      <c r="C8" s="21">
        <v>4.1011220000000002</v>
      </c>
      <c r="D8" s="21">
        <v>4.0580290000000003</v>
      </c>
      <c r="E8" s="21">
        <v>5.0516819999999996</v>
      </c>
      <c r="F8" s="22">
        <v>5.237215</v>
      </c>
      <c r="G8" s="20">
        <v>2.6360679999999999</v>
      </c>
      <c r="H8" s="21">
        <v>1.6724730000000001</v>
      </c>
      <c r="I8" s="21">
        <v>1.7140029999999999</v>
      </c>
      <c r="J8" s="21">
        <v>1.9338820000000001</v>
      </c>
      <c r="K8" s="22">
        <v>1.8364469999999999</v>
      </c>
      <c r="L8" s="23">
        <v>2</v>
      </c>
      <c r="M8" s="24">
        <v>4</v>
      </c>
      <c r="N8" s="24">
        <v>4</v>
      </c>
      <c r="O8" s="24">
        <v>3</v>
      </c>
      <c r="P8" s="25">
        <v>2</v>
      </c>
      <c r="Q8" s="26">
        <v>3092</v>
      </c>
      <c r="R8" s="27">
        <v>1692</v>
      </c>
      <c r="S8" s="27">
        <v>1614</v>
      </c>
      <c r="T8" s="27">
        <v>2038</v>
      </c>
      <c r="U8" s="28">
        <v>2125</v>
      </c>
      <c r="V8" s="26">
        <v>425210</v>
      </c>
      <c r="W8" s="27">
        <v>412570</v>
      </c>
      <c r="X8" s="27">
        <v>397730</v>
      </c>
      <c r="Y8" s="27">
        <v>403430</v>
      </c>
      <c r="Z8" s="28">
        <v>405750</v>
      </c>
    </row>
    <row r="9" spans="1:31" x14ac:dyDescent="0.25">
      <c r="A9" s="19" t="s">
        <v>368</v>
      </c>
      <c r="B9" s="20">
        <v>5.9858380000000002</v>
      </c>
      <c r="C9" s="21">
        <v>5.7173800000000004</v>
      </c>
      <c r="D9" s="21">
        <v>5.1517850000000003</v>
      </c>
      <c r="E9" s="21">
        <v>5.1463400000000004</v>
      </c>
      <c r="F9" s="22">
        <v>4.900881</v>
      </c>
      <c r="G9" s="20">
        <v>2.1699290000000002</v>
      </c>
      <c r="H9" s="21">
        <v>2.3315969999999999</v>
      </c>
      <c r="I9" s="21">
        <v>2.1759759999999999</v>
      </c>
      <c r="J9" s="21">
        <v>1.970119</v>
      </c>
      <c r="K9" s="22">
        <v>1.71851</v>
      </c>
      <c r="L9" s="23">
        <v>3</v>
      </c>
      <c r="M9" s="24">
        <v>2</v>
      </c>
      <c r="N9" s="24">
        <v>2</v>
      </c>
      <c r="O9" s="24">
        <v>2</v>
      </c>
      <c r="P9" s="25">
        <v>3</v>
      </c>
      <c r="Q9" s="26">
        <v>3804</v>
      </c>
      <c r="R9" s="27">
        <v>3643</v>
      </c>
      <c r="S9" s="27">
        <v>3294</v>
      </c>
      <c r="T9" s="27">
        <v>3318</v>
      </c>
      <c r="U9" s="28">
        <v>3204</v>
      </c>
      <c r="V9" s="26">
        <v>635500</v>
      </c>
      <c r="W9" s="27">
        <v>637180</v>
      </c>
      <c r="X9" s="27">
        <v>639390</v>
      </c>
      <c r="Y9" s="27">
        <v>644730</v>
      </c>
      <c r="Z9" s="28">
        <v>653760</v>
      </c>
    </row>
    <row r="10" spans="1:31" x14ac:dyDescent="0.25">
      <c r="A10" s="19" t="s">
        <v>364</v>
      </c>
      <c r="B10" s="20">
        <v>4.0690580000000001</v>
      </c>
      <c r="C10" s="21">
        <v>3.9376190000000002</v>
      </c>
      <c r="D10" s="21">
        <v>3.9843649999999999</v>
      </c>
      <c r="E10" s="21">
        <v>4.3877220000000001</v>
      </c>
      <c r="F10" s="22">
        <v>4.7743830000000003</v>
      </c>
      <c r="G10" s="20">
        <v>1.4750760000000001</v>
      </c>
      <c r="H10" s="21">
        <v>1.6057950000000001</v>
      </c>
      <c r="I10" s="21">
        <v>1.6828890000000001</v>
      </c>
      <c r="J10" s="21">
        <v>1.679705</v>
      </c>
      <c r="K10" s="22">
        <v>1.674153</v>
      </c>
      <c r="L10" s="23">
        <v>6</v>
      </c>
      <c r="M10" s="24">
        <v>6</v>
      </c>
      <c r="N10" s="24">
        <v>5</v>
      </c>
      <c r="O10" s="24">
        <v>5</v>
      </c>
      <c r="P10" s="25">
        <v>4</v>
      </c>
      <c r="Q10" s="26">
        <v>61901</v>
      </c>
      <c r="R10" s="27">
        <v>57224</v>
      </c>
      <c r="S10" s="27">
        <v>55788</v>
      </c>
      <c r="T10" s="27">
        <v>61599</v>
      </c>
      <c r="U10" s="28">
        <v>68291</v>
      </c>
      <c r="V10" s="26">
        <v>15212610</v>
      </c>
      <c r="W10" s="27">
        <v>14532640</v>
      </c>
      <c r="X10" s="27">
        <v>14001730</v>
      </c>
      <c r="Y10" s="27">
        <v>14038950</v>
      </c>
      <c r="Z10" s="28">
        <v>14303630</v>
      </c>
      <c r="AB10" s="37"/>
    </row>
    <row r="11" spans="1:31" x14ac:dyDescent="0.25">
      <c r="A11" s="19" t="s">
        <v>392</v>
      </c>
      <c r="B11" s="20">
        <v>4.5206049999999998</v>
      </c>
      <c r="C11" s="21">
        <v>4.3246039999999999</v>
      </c>
      <c r="D11" s="21">
        <v>4.4576840000000004</v>
      </c>
      <c r="E11" s="21">
        <v>4.658881</v>
      </c>
      <c r="F11" s="22">
        <v>4.6748640000000004</v>
      </c>
      <c r="G11" s="20">
        <v>1.6387659999999999</v>
      </c>
      <c r="H11" s="21">
        <v>1.763611</v>
      </c>
      <c r="I11" s="21">
        <v>1.882806</v>
      </c>
      <c r="J11" s="21">
        <v>1.7835099999999999</v>
      </c>
      <c r="K11" s="22">
        <v>1.639257</v>
      </c>
      <c r="L11" s="23">
        <v>4</v>
      </c>
      <c r="M11" s="24">
        <v>3</v>
      </c>
      <c r="N11" s="24">
        <v>3</v>
      </c>
      <c r="O11" s="24">
        <v>4</v>
      </c>
      <c r="P11" s="25">
        <v>5</v>
      </c>
      <c r="Q11" s="26">
        <v>39029</v>
      </c>
      <c r="R11" s="27">
        <v>36703</v>
      </c>
      <c r="S11" s="27">
        <v>37195</v>
      </c>
      <c r="T11" s="27">
        <v>39263</v>
      </c>
      <c r="U11" s="28">
        <v>39934</v>
      </c>
      <c r="V11" s="26">
        <v>8633580</v>
      </c>
      <c r="W11" s="27">
        <v>8487020</v>
      </c>
      <c r="X11" s="27">
        <v>8344020</v>
      </c>
      <c r="Y11" s="27">
        <v>8427560</v>
      </c>
      <c r="Z11" s="28">
        <v>8542280</v>
      </c>
      <c r="AB11" s="37"/>
    </row>
    <row r="12" spans="1:31" x14ac:dyDescent="0.25">
      <c r="A12" s="29" t="s">
        <v>381</v>
      </c>
      <c r="B12" s="30">
        <v>4.4814920000000003</v>
      </c>
      <c r="C12" s="31">
        <v>4.0113469999999998</v>
      </c>
      <c r="D12" s="31">
        <v>3.7783329999999999</v>
      </c>
      <c r="E12" s="31">
        <v>4.3826140000000002</v>
      </c>
      <c r="F12" s="32">
        <v>4.6088789999999999</v>
      </c>
      <c r="G12" s="30">
        <v>1.6245879999999999</v>
      </c>
      <c r="H12" s="31">
        <v>1.6358619999999999</v>
      </c>
      <c r="I12" s="31">
        <v>1.5958669999999999</v>
      </c>
      <c r="J12" s="31">
        <v>1.6777500000000001</v>
      </c>
      <c r="K12" s="32">
        <v>1.6161190000000001</v>
      </c>
      <c r="L12" s="33">
        <v>5</v>
      </c>
      <c r="M12" s="34">
        <v>5</v>
      </c>
      <c r="N12" s="34">
        <v>6</v>
      </c>
      <c r="O12" s="34">
        <v>6</v>
      </c>
      <c r="P12" s="35">
        <v>6</v>
      </c>
      <c r="Q12" s="36">
        <v>14497</v>
      </c>
      <c r="R12" s="37">
        <v>12712</v>
      </c>
      <c r="S12" s="37">
        <v>11785</v>
      </c>
      <c r="T12" s="37">
        <v>13836</v>
      </c>
      <c r="U12" s="38">
        <v>14758</v>
      </c>
      <c r="V12" s="36">
        <v>3234860</v>
      </c>
      <c r="W12" s="37">
        <v>3169010</v>
      </c>
      <c r="X12" s="37">
        <v>3119100</v>
      </c>
      <c r="Y12" s="37">
        <v>3157020</v>
      </c>
      <c r="Z12" s="38">
        <v>3202080</v>
      </c>
      <c r="AB12" s="37"/>
    </row>
    <row r="13" spans="1:31" s="1" customFormat="1" x14ac:dyDescent="0.25">
      <c r="A13" s="29" t="s">
        <v>366</v>
      </c>
      <c r="B13" s="30">
        <v>3.7895880000000002</v>
      </c>
      <c r="C13" s="31">
        <v>3.3348490000000002</v>
      </c>
      <c r="D13" s="31">
        <v>3.1289099999999999</v>
      </c>
      <c r="E13" s="31">
        <v>3.4373019999999999</v>
      </c>
      <c r="F13" s="32">
        <v>4.3902950000000001</v>
      </c>
      <c r="G13" s="30">
        <v>1.3737649999999999</v>
      </c>
      <c r="H13" s="31">
        <v>1.35998</v>
      </c>
      <c r="I13" s="31">
        <v>1.3215680000000001</v>
      </c>
      <c r="J13" s="31">
        <v>1.315866</v>
      </c>
      <c r="K13" s="32">
        <v>1.539472</v>
      </c>
      <c r="L13" s="33">
        <v>9</v>
      </c>
      <c r="M13" s="34">
        <v>9</v>
      </c>
      <c r="N13" s="34">
        <v>8</v>
      </c>
      <c r="O13" s="34">
        <v>8</v>
      </c>
      <c r="P13" s="35">
        <v>7</v>
      </c>
      <c r="Q13" s="36">
        <v>6434</v>
      </c>
      <c r="R13" s="37">
        <v>5499</v>
      </c>
      <c r="S13" s="37">
        <v>5002</v>
      </c>
      <c r="T13" s="37">
        <v>5530</v>
      </c>
      <c r="U13" s="38">
        <v>7115</v>
      </c>
      <c r="V13" s="36">
        <v>1697810</v>
      </c>
      <c r="W13" s="37">
        <v>1648950</v>
      </c>
      <c r="X13" s="37">
        <v>1598640</v>
      </c>
      <c r="Y13" s="37">
        <v>1608820</v>
      </c>
      <c r="Z13" s="38">
        <v>1620620</v>
      </c>
      <c r="AB13" s="27"/>
      <c r="AC13"/>
      <c r="AD13" s="3"/>
      <c r="AE13"/>
    </row>
    <row r="14" spans="1:31" x14ac:dyDescent="0.25">
      <c r="A14" s="19" t="s">
        <v>407</v>
      </c>
      <c r="B14" s="20">
        <v>3.418371</v>
      </c>
      <c r="C14" s="21">
        <v>3.442701</v>
      </c>
      <c r="D14" s="21">
        <v>3.7245379999999999</v>
      </c>
      <c r="E14" s="21">
        <v>3.867076</v>
      </c>
      <c r="F14" s="22">
        <v>4.2856940000000003</v>
      </c>
      <c r="G14" s="20">
        <v>1.239195</v>
      </c>
      <c r="H14" s="21">
        <v>1.4039630000000001</v>
      </c>
      <c r="I14" s="21">
        <v>1.573145</v>
      </c>
      <c r="J14" s="21">
        <v>1.4803919999999999</v>
      </c>
      <c r="K14" s="22">
        <v>1.502793</v>
      </c>
      <c r="L14" s="23">
        <v>11</v>
      </c>
      <c r="M14" s="24">
        <v>8</v>
      </c>
      <c r="N14" s="24">
        <v>7</v>
      </c>
      <c r="O14" s="24">
        <v>7</v>
      </c>
      <c r="P14" s="25">
        <v>8</v>
      </c>
      <c r="Q14" s="26">
        <v>9807</v>
      </c>
      <c r="R14" s="27">
        <v>9604</v>
      </c>
      <c r="S14" s="27">
        <v>10031</v>
      </c>
      <c r="T14" s="27">
        <v>10521</v>
      </c>
      <c r="U14" s="28">
        <v>11846</v>
      </c>
      <c r="V14" s="26">
        <v>2868910</v>
      </c>
      <c r="W14" s="27">
        <v>2789670</v>
      </c>
      <c r="X14" s="27">
        <v>2693220</v>
      </c>
      <c r="Y14" s="27">
        <v>2720660</v>
      </c>
      <c r="Z14" s="28">
        <v>2764080</v>
      </c>
    </row>
    <row r="15" spans="1:31" x14ac:dyDescent="0.25">
      <c r="A15" s="19" t="s">
        <v>373</v>
      </c>
      <c r="B15" s="20">
        <v>3.4789859999999999</v>
      </c>
      <c r="C15" s="21">
        <v>2.7621560000000001</v>
      </c>
      <c r="D15" s="21">
        <v>2.774572</v>
      </c>
      <c r="E15" s="21">
        <v>3.105928</v>
      </c>
      <c r="F15" s="22">
        <v>3.584991</v>
      </c>
      <c r="G15" s="20">
        <v>1.261169</v>
      </c>
      <c r="H15" s="21">
        <v>1.126431</v>
      </c>
      <c r="I15" s="21">
        <v>1.171905</v>
      </c>
      <c r="J15" s="21">
        <v>1.189009</v>
      </c>
      <c r="K15" s="22">
        <v>1.2570889999999999</v>
      </c>
      <c r="L15" s="23">
        <v>10</v>
      </c>
      <c r="M15" s="24">
        <v>11</v>
      </c>
      <c r="N15" s="24">
        <v>11</v>
      </c>
      <c r="O15" s="24">
        <v>10</v>
      </c>
      <c r="P15" s="25">
        <v>9</v>
      </c>
      <c r="Q15" s="26">
        <v>20563</v>
      </c>
      <c r="R15" s="27">
        <v>15756</v>
      </c>
      <c r="S15" s="27">
        <v>15339</v>
      </c>
      <c r="T15" s="27">
        <v>17313</v>
      </c>
      <c r="U15" s="28">
        <v>20222</v>
      </c>
      <c r="V15" s="26">
        <v>5910630</v>
      </c>
      <c r="W15" s="27">
        <v>5704240</v>
      </c>
      <c r="X15" s="27">
        <v>5528420</v>
      </c>
      <c r="Y15" s="27">
        <v>5574180</v>
      </c>
      <c r="Z15" s="28">
        <v>5640740</v>
      </c>
    </row>
    <row r="16" spans="1:31" x14ac:dyDescent="0.25">
      <c r="A16" s="19" t="s">
        <v>403</v>
      </c>
      <c r="B16" s="20">
        <v>3.0300959999999999</v>
      </c>
      <c r="C16" s="21">
        <v>2.611758</v>
      </c>
      <c r="D16" s="21">
        <v>2.461875</v>
      </c>
      <c r="E16" s="21">
        <v>2.8467530000000001</v>
      </c>
      <c r="F16" s="22">
        <v>3.189406</v>
      </c>
      <c r="G16" s="20">
        <v>1.098441</v>
      </c>
      <c r="H16" s="21">
        <v>1.065097</v>
      </c>
      <c r="I16" s="21">
        <v>1.03983</v>
      </c>
      <c r="J16" s="21">
        <v>1.0897920000000001</v>
      </c>
      <c r="K16" s="22">
        <v>1.118376</v>
      </c>
      <c r="L16" s="23">
        <v>13</v>
      </c>
      <c r="M16" s="24">
        <v>12</v>
      </c>
      <c r="N16" s="24">
        <v>12</v>
      </c>
      <c r="O16" s="24">
        <v>12</v>
      </c>
      <c r="P16" s="25">
        <v>10</v>
      </c>
      <c r="Q16" s="26">
        <v>31487</v>
      </c>
      <c r="R16" s="27">
        <v>26873</v>
      </c>
      <c r="S16" s="27">
        <v>24840</v>
      </c>
      <c r="T16" s="27">
        <v>29334</v>
      </c>
      <c r="U16" s="28">
        <v>33742</v>
      </c>
      <c r="V16" s="26">
        <v>10391420</v>
      </c>
      <c r="W16" s="27">
        <v>10289240</v>
      </c>
      <c r="X16" s="27">
        <v>10089870</v>
      </c>
      <c r="Y16" s="27">
        <v>10304370</v>
      </c>
      <c r="Z16" s="28">
        <v>10579400</v>
      </c>
    </row>
    <row r="17" spans="1:26" x14ac:dyDescent="0.25">
      <c r="A17" s="19" t="s">
        <v>406</v>
      </c>
      <c r="B17" s="20">
        <v>3.9989319999999999</v>
      </c>
      <c r="C17" s="21">
        <v>3.1380240000000001</v>
      </c>
      <c r="D17" s="21">
        <v>2.8108919999999999</v>
      </c>
      <c r="E17" s="21">
        <v>2.933843</v>
      </c>
      <c r="F17" s="22">
        <v>3.0805370000000001</v>
      </c>
      <c r="G17" s="20">
        <v>1.4496549999999999</v>
      </c>
      <c r="H17" s="21">
        <v>1.2797130000000001</v>
      </c>
      <c r="I17" s="21">
        <v>1.1872450000000001</v>
      </c>
      <c r="J17" s="21">
        <v>1.123132</v>
      </c>
      <c r="K17" s="22">
        <v>1.080201</v>
      </c>
      <c r="L17" s="23">
        <v>7</v>
      </c>
      <c r="M17" s="24">
        <v>10</v>
      </c>
      <c r="N17" s="24">
        <v>10</v>
      </c>
      <c r="O17" s="24">
        <v>11</v>
      </c>
      <c r="P17" s="25">
        <v>11</v>
      </c>
      <c r="Q17" s="26">
        <v>14680</v>
      </c>
      <c r="R17" s="27">
        <v>11264</v>
      </c>
      <c r="S17" s="27">
        <v>9915</v>
      </c>
      <c r="T17" s="27">
        <v>10425</v>
      </c>
      <c r="U17" s="28">
        <v>11081</v>
      </c>
      <c r="V17" s="26">
        <v>3670980</v>
      </c>
      <c r="W17" s="27">
        <v>3589520</v>
      </c>
      <c r="X17" s="27">
        <v>3527350</v>
      </c>
      <c r="Y17" s="27">
        <v>3553360</v>
      </c>
      <c r="Z17" s="28">
        <v>3597100</v>
      </c>
    </row>
    <row r="18" spans="1:26" x14ac:dyDescent="0.25">
      <c r="A18" s="19" t="s">
        <v>370</v>
      </c>
      <c r="B18" s="20">
        <v>3.045029</v>
      </c>
      <c r="C18" s="21">
        <v>2.4468009999999998</v>
      </c>
      <c r="D18" s="21">
        <v>2.249288</v>
      </c>
      <c r="E18" s="21">
        <v>2.6634910000000001</v>
      </c>
      <c r="F18" s="22">
        <v>3.0137360000000002</v>
      </c>
      <c r="G18" s="20">
        <v>1.103855</v>
      </c>
      <c r="H18" s="21">
        <v>0.99782649999999995</v>
      </c>
      <c r="I18" s="21">
        <v>0.95003910000000003</v>
      </c>
      <c r="J18" s="21">
        <v>1.019636</v>
      </c>
      <c r="K18" s="22">
        <v>1.0567770000000001</v>
      </c>
      <c r="L18" s="23">
        <v>12</v>
      </c>
      <c r="M18" s="24">
        <v>13</v>
      </c>
      <c r="N18" s="24">
        <v>13</v>
      </c>
      <c r="O18" s="24">
        <v>13</v>
      </c>
      <c r="P18" s="25">
        <v>12</v>
      </c>
      <c r="Q18" s="26">
        <v>12388</v>
      </c>
      <c r="R18" s="27">
        <v>9516</v>
      </c>
      <c r="S18" s="27">
        <v>8423</v>
      </c>
      <c r="T18" s="27">
        <v>10066</v>
      </c>
      <c r="U18" s="28">
        <v>11499</v>
      </c>
      <c r="V18" s="26">
        <v>4068270</v>
      </c>
      <c r="W18" s="27">
        <v>3889160</v>
      </c>
      <c r="X18" s="27">
        <v>3744740</v>
      </c>
      <c r="Y18" s="27">
        <v>3779250</v>
      </c>
      <c r="Z18" s="28">
        <v>3815530</v>
      </c>
    </row>
    <row r="19" spans="1:26" x14ac:dyDescent="0.25">
      <c r="A19" s="19" t="s">
        <v>380</v>
      </c>
      <c r="B19" s="20">
        <v>3.814908</v>
      </c>
      <c r="C19" s="21">
        <v>3.4800529999999998</v>
      </c>
      <c r="D19" s="21">
        <v>3.0985149999999999</v>
      </c>
      <c r="E19" s="21">
        <v>3.2305790000000001</v>
      </c>
      <c r="F19" s="22">
        <v>2.9087740000000002</v>
      </c>
      <c r="G19" s="20">
        <v>1.382944</v>
      </c>
      <c r="H19" s="21">
        <v>1.4191959999999999</v>
      </c>
      <c r="I19" s="21">
        <v>1.3087299999999999</v>
      </c>
      <c r="J19" s="21">
        <v>1.236728</v>
      </c>
      <c r="K19" s="22">
        <v>1.019971</v>
      </c>
      <c r="L19" s="23">
        <v>8</v>
      </c>
      <c r="M19" s="24">
        <v>7</v>
      </c>
      <c r="N19" s="24">
        <v>9</v>
      </c>
      <c r="O19" s="24">
        <v>9</v>
      </c>
      <c r="P19" s="25">
        <v>13</v>
      </c>
      <c r="Q19" s="26">
        <v>9772</v>
      </c>
      <c r="R19" s="27">
        <v>8712</v>
      </c>
      <c r="S19" s="27">
        <v>7630</v>
      </c>
      <c r="T19" s="27">
        <v>8014</v>
      </c>
      <c r="U19" s="28">
        <v>7303</v>
      </c>
      <c r="V19" s="26">
        <v>2561530</v>
      </c>
      <c r="W19" s="27">
        <v>2503410</v>
      </c>
      <c r="X19" s="27">
        <v>2462470</v>
      </c>
      <c r="Y19" s="27">
        <v>2480670</v>
      </c>
      <c r="Z19" s="28">
        <v>2510680</v>
      </c>
    </row>
    <row r="20" spans="1:26" x14ac:dyDescent="0.25">
      <c r="A20" s="29" t="s">
        <v>399</v>
      </c>
      <c r="B20" s="30">
        <v>1.412984</v>
      </c>
      <c r="C20" s="31">
        <v>1.772168</v>
      </c>
      <c r="D20" s="31">
        <v>1.675778</v>
      </c>
      <c r="E20" s="31">
        <v>2.18635</v>
      </c>
      <c r="F20" s="32">
        <v>2.6709640000000001</v>
      </c>
      <c r="G20" s="30">
        <v>0.51222160000000005</v>
      </c>
      <c r="H20" s="31">
        <v>0.7227055</v>
      </c>
      <c r="I20" s="31">
        <v>0.70780379999999998</v>
      </c>
      <c r="J20" s="31">
        <v>0.83697690000000002</v>
      </c>
      <c r="K20" s="32">
        <v>0.93658229999999998</v>
      </c>
      <c r="L20" s="33">
        <v>24</v>
      </c>
      <c r="M20" s="34">
        <v>18</v>
      </c>
      <c r="N20" s="34">
        <v>17</v>
      </c>
      <c r="O20" s="34">
        <v>14</v>
      </c>
      <c r="P20" s="35">
        <v>14</v>
      </c>
      <c r="Q20" s="36">
        <v>676</v>
      </c>
      <c r="R20" s="37">
        <v>813</v>
      </c>
      <c r="S20" s="37">
        <v>751</v>
      </c>
      <c r="T20" s="37">
        <v>986</v>
      </c>
      <c r="U20" s="38">
        <v>1210</v>
      </c>
      <c r="V20" s="36">
        <v>478420</v>
      </c>
      <c r="W20" s="37">
        <v>458760</v>
      </c>
      <c r="X20" s="37">
        <v>448150</v>
      </c>
      <c r="Y20" s="37">
        <v>450980</v>
      </c>
      <c r="Z20" s="38">
        <v>453020</v>
      </c>
    </row>
    <row r="21" spans="1:26" x14ac:dyDescent="0.25">
      <c r="A21" s="19" t="s">
        <v>398</v>
      </c>
      <c r="B21" s="20">
        <v>2.1988829999999999</v>
      </c>
      <c r="C21" s="21">
        <v>2.0327809999999999</v>
      </c>
      <c r="D21" s="21">
        <v>1.8702510000000001</v>
      </c>
      <c r="E21" s="21">
        <v>2.1813799999999999</v>
      </c>
      <c r="F21" s="22">
        <v>2.5147949999999999</v>
      </c>
      <c r="G21" s="20">
        <v>0.79711799999999999</v>
      </c>
      <c r="H21" s="21">
        <v>0.82898579999999999</v>
      </c>
      <c r="I21" s="21">
        <v>0.78994410000000004</v>
      </c>
      <c r="J21" s="21">
        <v>0.83507439999999999</v>
      </c>
      <c r="K21" s="22">
        <v>0.88182130000000003</v>
      </c>
      <c r="L21" s="23">
        <v>16</v>
      </c>
      <c r="M21" s="24">
        <v>15</v>
      </c>
      <c r="N21" s="24">
        <v>15</v>
      </c>
      <c r="O21" s="24">
        <v>15</v>
      </c>
      <c r="P21" s="25">
        <v>15</v>
      </c>
      <c r="Q21" s="26">
        <v>12545</v>
      </c>
      <c r="R21" s="27">
        <v>11328</v>
      </c>
      <c r="S21" s="27">
        <v>10255</v>
      </c>
      <c r="T21" s="27">
        <v>12105</v>
      </c>
      <c r="U21" s="28">
        <v>14074</v>
      </c>
      <c r="V21" s="26">
        <v>5705170</v>
      </c>
      <c r="W21" s="27">
        <v>5572660</v>
      </c>
      <c r="X21" s="27">
        <v>5483220</v>
      </c>
      <c r="Y21" s="27">
        <v>5549240</v>
      </c>
      <c r="Z21" s="28">
        <v>5596480</v>
      </c>
    </row>
    <row r="22" spans="1:26" x14ac:dyDescent="0.25">
      <c r="A22" s="19" t="s">
        <v>393</v>
      </c>
      <c r="B22" s="20">
        <v>1.67642</v>
      </c>
      <c r="C22" s="21">
        <v>1.56823</v>
      </c>
      <c r="D22" s="21">
        <v>1.6131340000000001</v>
      </c>
      <c r="E22" s="21">
        <v>1.9075409999999999</v>
      </c>
      <c r="F22" s="22">
        <v>2.4456020000000001</v>
      </c>
      <c r="G22" s="20">
        <v>0.60771989999999998</v>
      </c>
      <c r="H22" s="21">
        <v>0.63953769999999999</v>
      </c>
      <c r="I22" s="21">
        <v>0.68134459999999997</v>
      </c>
      <c r="J22" s="21">
        <v>0.73024339999999999</v>
      </c>
      <c r="K22" s="22">
        <v>0.85755840000000005</v>
      </c>
      <c r="L22" s="23">
        <v>18</v>
      </c>
      <c r="M22" s="24">
        <v>20</v>
      </c>
      <c r="N22" s="24">
        <v>19</v>
      </c>
      <c r="O22" s="24">
        <v>19</v>
      </c>
      <c r="P22" s="25">
        <v>16</v>
      </c>
      <c r="Q22" s="26">
        <v>6812</v>
      </c>
      <c r="R22" s="27">
        <v>6111</v>
      </c>
      <c r="S22" s="27">
        <v>6086</v>
      </c>
      <c r="T22" s="27">
        <v>7277</v>
      </c>
      <c r="U22" s="28">
        <v>9486</v>
      </c>
      <c r="V22" s="26">
        <v>4063420</v>
      </c>
      <c r="W22" s="27">
        <v>3896750</v>
      </c>
      <c r="X22" s="27">
        <v>3772780</v>
      </c>
      <c r="Y22" s="27">
        <v>3814860</v>
      </c>
      <c r="Z22" s="28">
        <v>3878800</v>
      </c>
    </row>
    <row r="23" spans="1:26" x14ac:dyDescent="0.25">
      <c r="A23" s="19" t="s">
        <v>383</v>
      </c>
      <c r="B23" s="20">
        <v>1.6126529999999999</v>
      </c>
      <c r="C23" s="21">
        <v>1.597631</v>
      </c>
      <c r="D23" s="21">
        <v>1.6242270000000001</v>
      </c>
      <c r="E23" s="21">
        <v>2.0697760000000001</v>
      </c>
      <c r="F23" s="22">
        <v>2.389526</v>
      </c>
      <c r="G23" s="20">
        <v>0.58460350000000005</v>
      </c>
      <c r="H23" s="21">
        <v>0.65152779999999999</v>
      </c>
      <c r="I23" s="21">
        <v>0.68602989999999997</v>
      </c>
      <c r="J23" s="21">
        <v>0.79235040000000001</v>
      </c>
      <c r="K23" s="22">
        <v>0.8378951</v>
      </c>
      <c r="L23" s="23">
        <v>21</v>
      </c>
      <c r="M23" s="24">
        <v>19</v>
      </c>
      <c r="N23" s="24">
        <v>18</v>
      </c>
      <c r="O23" s="24">
        <v>16</v>
      </c>
      <c r="P23" s="25">
        <v>17</v>
      </c>
      <c r="Q23" s="26">
        <v>4362</v>
      </c>
      <c r="R23" s="27">
        <v>4198</v>
      </c>
      <c r="S23" s="27">
        <v>4162</v>
      </c>
      <c r="T23" s="27">
        <v>5372</v>
      </c>
      <c r="U23" s="28">
        <v>6311</v>
      </c>
      <c r="V23" s="26">
        <v>2704860</v>
      </c>
      <c r="W23" s="27">
        <v>2627640</v>
      </c>
      <c r="X23" s="27">
        <v>2562450</v>
      </c>
      <c r="Y23" s="27">
        <v>2595450</v>
      </c>
      <c r="Z23" s="28">
        <v>2641110</v>
      </c>
    </row>
    <row r="24" spans="1:26" x14ac:dyDescent="0.25">
      <c r="A24" s="19" t="s">
        <v>382</v>
      </c>
      <c r="B24" s="20">
        <v>2.7090700000000001</v>
      </c>
      <c r="C24" s="21">
        <v>2.0881379999999998</v>
      </c>
      <c r="D24" s="21">
        <v>1.851758</v>
      </c>
      <c r="E24" s="21">
        <v>2.0235050000000001</v>
      </c>
      <c r="F24" s="22">
        <v>2.2783890000000002</v>
      </c>
      <c r="G24" s="20">
        <v>0.9820662</v>
      </c>
      <c r="H24" s="21">
        <v>0.85156069999999995</v>
      </c>
      <c r="I24" s="21">
        <v>0.78213299999999997</v>
      </c>
      <c r="J24" s="21">
        <v>0.77463680000000001</v>
      </c>
      <c r="K24" s="22">
        <v>0.79892450000000004</v>
      </c>
      <c r="L24" s="23">
        <v>14</v>
      </c>
      <c r="M24" s="24">
        <v>14</v>
      </c>
      <c r="N24" s="24">
        <v>16</v>
      </c>
      <c r="O24" s="24">
        <v>17</v>
      </c>
      <c r="P24" s="25">
        <v>18</v>
      </c>
      <c r="Q24" s="26">
        <v>11223</v>
      </c>
      <c r="R24" s="27">
        <v>8131</v>
      </c>
      <c r="S24" s="27">
        <v>6955</v>
      </c>
      <c r="T24" s="27">
        <v>7748</v>
      </c>
      <c r="U24" s="28">
        <v>8927</v>
      </c>
      <c r="V24" s="26">
        <v>4142750</v>
      </c>
      <c r="W24" s="27">
        <v>3893900</v>
      </c>
      <c r="X24" s="27">
        <v>3755890</v>
      </c>
      <c r="Y24" s="27">
        <v>3829000</v>
      </c>
      <c r="Z24" s="28">
        <v>3918120</v>
      </c>
    </row>
    <row r="25" spans="1:26" x14ac:dyDescent="0.25">
      <c r="A25" s="29" t="s">
        <v>389</v>
      </c>
      <c r="B25" s="30">
        <v>2.43472</v>
      </c>
      <c r="C25" s="31">
        <v>1.82599</v>
      </c>
      <c r="D25" s="31">
        <v>1.592589</v>
      </c>
      <c r="E25" s="31">
        <v>1.821359</v>
      </c>
      <c r="F25" s="32">
        <v>2.2441279999999999</v>
      </c>
      <c r="G25" s="30">
        <v>0.88261129999999999</v>
      </c>
      <c r="H25" s="31">
        <v>0.7446545</v>
      </c>
      <c r="I25" s="31">
        <v>0.67266680000000001</v>
      </c>
      <c r="J25" s="31">
        <v>0.69725130000000002</v>
      </c>
      <c r="K25" s="32">
        <v>0.78691109999999997</v>
      </c>
      <c r="L25" s="33">
        <v>15</v>
      </c>
      <c r="M25" s="34">
        <v>17</v>
      </c>
      <c r="N25" s="34">
        <v>20</v>
      </c>
      <c r="O25" s="34">
        <v>20</v>
      </c>
      <c r="P25" s="35">
        <v>19</v>
      </c>
      <c r="Q25" s="36">
        <v>1545</v>
      </c>
      <c r="R25" s="37">
        <v>1131</v>
      </c>
      <c r="S25" s="37">
        <v>961</v>
      </c>
      <c r="T25" s="37">
        <v>1105</v>
      </c>
      <c r="U25" s="38">
        <v>1375</v>
      </c>
      <c r="V25" s="36">
        <v>634570</v>
      </c>
      <c r="W25" s="37">
        <v>619390</v>
      </c>
      <c r="X25" s="37">
        <v>603420</v>
      </c>
      <c r="Y25" s="37">
        <v>606690</v>
      </c>
      <c r="Z25" s="38">
        <v>612710</v>
      </c>
    </row>
    <row r="26" spans="1:26" s="1" customFormat="1" x14ac:dyDescent="0.25">
      <c r="A26" s="19" t="s">
        <v>369</v>
      </c>
      <c r="B26" s="20">
        <v>2.0354510000000001</v>
      </c>
      <c r="C26" s="21">
        <v>2.002599</v>
      </c>
      <c r="D26" s="21">
        <v>1.929349</v>
      </c>
      <c r="E26" s="21">
        <v>2.0031599999999998</v>
      </c>
      <c r="F26" s="22">
        <v>2.0454089999999998</v>
      </c>
      <c r="G26" s="20">
        <v>0.73787239999999998</v>
      </c>
      <c r="H26" s="21">
        <v>0.81667730000000005</v>
      </c>
      <c r="I26" s="21">
        <v>0.8149054</v>
      </c>
      <c r="J26" s="21">
        <v>0.76684839999999999</v>
      </c>
      <c r="K26" s="22">
        <v>0.71722949999999996</v>
      </c>
      <c r="L26" s="23">
        <v>17</v>
      </c>
      <c r="M26" s="24">
        <v>16</v>
      </c>
      <c r="N26" s="24">
        <v>14</v>
      </c>
      <c r="O26" s="24">
        <v>18</v>
      </c>
      <c r="P26" s="25">
        <v>20</v>
      </c>
      <c r="Q26" s="26">
        <v>15819</v>
      </c>
      <c r="R26" s="27">
        <v>14731</v>
      </c>
      <c r="S26" s="27">
        <v>13706</v>
      </c>
      <c r="T26" s="27">
        <v>14326</v>
      </c>
      <c r="U26" s="28">
        <v>14878</v>
      </c>
      <c r="V26" s="26">
        <v>7771740</v>
      </c>
      <c r="W26" s="27">
        <v>7355940</v>
      </c>
      <c r="X26" s="27">
        <v>7103950</v>
      </c>
      <c r="Y26" s="27">
        <v>7151700</v>
      </c>
      <c r="Z26" s="28">
        <v>7273850</v>
      </c>
    </row>
    <row r="27" spans="1:26" x14ac:dyDescent="0.25">
      <c r="A27" s="19" t="s">
        <v>362</v>
      </c>
      <c r="B27" s="20">
        <v>1.6680379999999999</v>
      </c>
      <c r="C27" s="21">
        <v>1.484801</v>
      </c>
      <c r="D27" s="21">
        <v>1.5698399999999999</v>
      </c>
      <c r="E27" s="21">
        <v>1.726326</v>
      </c>
      <c r="F27" s="22">
        <v>2.0080019999999998</v>
      </c>
      <c r="G27" s="20">
        <v>0.60468109999999997</v>
      </c>
      <c r="H27" s="21">
        <v>0.60551469999999996</v>
      </c>
      <c r="I27" s="21">
        <v>0.66305840000000005</v>
      </c>
      <c r="J27" s="21">
        <v>0.66087090000000004</v>
      </c>
      <c r="K27" s="22">
        <v>0.70411270000000004</v>
      </c>
      <c r="L27" s="23">
        <v>19</v>
      </c>
      <c r="M27" s="24">
        <v>22</v>
      </c>
      <c r="N27" s="24">
        <v>21</v>
      </c>
      <c r="O27" s="24">
        <v>21</v>
      </c>
      <c r="P27" s="25">
        <v>21</v>
      </c>
      <c r="Q27" s="26">
        <v>4400</v>
      </c>
      <c r="R27" s="27">
        <v>3681</v>
      </c>
      <c r="S27" s="27">
        <v>3716</v>
      </c>
      <c r="T27" s="27">
        <v>4109</v>
      </c>
      <c r="U27" s="28">
        <v>4848</v>
      </c>
      <c r="V27" s="26">
        <v>2637830</v>
      </c>
      <c r="W27" s="27">
        <v>2479120</v>
      </c>
      <c r="X27" s="27">
        <v>2367120</v>
      </c>
      <c r="Y27" s="27">
        <v>2380200</v>
      </c>
      <c r="Z27" s="28">
        <v>2414340</v>
      </c>
    </row>
    <row r="28" spans="1:26" s="1" customFormat="1" x14ac:dyDescent="0.25">
      <c r="A28" s="19" t="s">
        <v>395</v>
      </c>
      <c r="B28" s="20">
        <v>1.567123</v>
      </c>
      <c r="C28" s="21">
        <v>1.453406</v>
      </c>
      <c r="D28" s="21">
        <v>1.3964719999999999</v>
      </c>
      <c r="E28" s="21">
        <v>1.616341</v>
      </c>
      <c r="F28" s="22">
        <v>1.8683289999999999</v>
      </c>
      <c r="G28" s="20">
        <v>0.56809849999999995</v>
      </c>
      <c r="H28" s="21">
        <v>0.59271130000000005</v>
      </c>
      <c r="I28" s="21">
        <v>0.58983209999999997</v>
      </c>
      <c r="J28" s="21">
        <v>0.61876660000000006</v>
      </c>
      <c r="K28" s="22">
        <v>0.65513569999999999</v>
      </c>
      <c r="L28" s="23">
        <v>22</v>
      </c>
      <c r="M28" s="24">
        <v>23</v>
      </c>
      <c r="N28" s="24">
        <v>23</v>
      </c>
      <c r="O28" s="24">
        <v>23</v>
      </c>
      <c r="P28" s="25">
        <v>22</v>
      </c>
      <c r="Q28" s="26">
        <v>8342</v>
      </c>
      <c r="R28" s="27">
        <v>7400</v>
      </c>
      <c r="S28" s="27">
        <v>6873</v>
      </c>
      <c r="T28" s="27">
        <v>8046</v>
      </c>
      <c r="U28" s="28">
        <v>9443</v>
      </c>
      <c r="V28" s="26">
        <v>5323130</v>
      </c>
      <c r="W28" s="27">
        <v>5091490</v>
      </c>
      <c r="X28" s="27">
        <v>4921690</v>
      </c>
      <c r="Y28" s="27">
        <v>4977910</v>
      </c>
      <c r="Z28" s="28">
        <v>5054250</v>
      </c>
    </row>
    <row r="29" spans="1:26" x14ac:dyDescent="0.25">
      <c r="A29" s="19" t="s">
        <v>397</v>
      </c>
      <c r="B29" s="20">
        <v>1.29721</v>
      </c>
      <c r="C29" s="21">
        <v>1.4109039999999999</v>
      </c>
      <c r="D29" s="21">
        <v>1.3798820000000001</v>
      </c>
      <c r="E29" s="21">
        <v>1.6847129999999999</v>
      </c>
      <c r="F29" s="22">
        <v>1.7361329999999999</v>
      </c>
      <c r="G29" s="20">
        <v>0.47025210000000001</v>
      </c>
      <c r="H29" s="21">
        <v>0.57537899999999997</v>
      </c>
      <c r="I29" s="21">
        <v>0.58282489999999998</v>
      </c>
      <c r="J29" s="21">
        <v>0.64494090000000004</v>
      </c>
      <c r="K29" s="22">
        <v>0.60878069999999995</v>
      </c>
      <c r="L29" s="23">
        <v>25</v>
      </c>
      <c r="M29" s="24">
        <v>24</v>
      </c>
      <c r="N29" s="24">
        <v>24</v>
      </c>
      <c r="O29" s="24">
        <v>22</v>
      </c>
      <c r="P29" s="25">
        <v>23</v>
      </c>
      <c r="Q29" s="26">
        <v>2214</v>
      </c>
      <c r="R29" s="27">
        <v>2292</v>
      </c>
      <c r="S29" s="27">
        <v>2166</v>
      </c>
      <c r="T29" s="27">
        <v>2673</v>
      </c>
      <c r="U29" s="28">
        <v>2795</v>
      </c>
      <c r="V29" s="26">
        <v>1706740</v>
      </c>
      <c r="W29" s="27">
        <v>1624490</v>
      </c>
      <c r="X29" s="27">
        <v>1569700</v>
      </c>
      <c r="Y29" s="27">
        <v>1586620</v>
      </c>
      <c r="Z29" s="28">
        <v>1609900</v>
      </c>
    </row>
    <row r="30" spans="1:26" x14ac:dyDescent="0.25">
      <c r="A30" s="19" t="s">
        <v>365</v>
      </c>
      <c r="B30" s="20">
        <v>1.4624250000000001</v>
      </c>
      <c r="C30" s="21">
        <v>1.512812</v>
      </c>
      <c r="D30" s="21">
        <v>1.4547969999999999</v>
      </c>
      <c r="E30" s="21">
        <v>1.5460799999999999</v>
      </c>
      <c r="F30" s="22">
        <v>1.696194</v>
      </c>
      <c r="G30" s="20">
        <v>0.53014450000000002</v>
      </c>
      <c r="H30" s="21">
        <v>0.61693779999999998</v>
      </c>
      <c r="I30" s="21">
        <v>0.61446710000000004</v>
      </c>
      <c r="J30" s="21">
        <v>0.59186919999999998</v>
      </c>
      <c r="K30" s="22">
        <v>0.59477619999999998</v>
      </c>
      <c r="L30" s="23">
        <v>23</v>
      </c>
      <c r="M30" s="24">
        <v>21</v>
      </c>
      <c r="N30" s="24">
        <v>22</v>
      </c>
      <c r="O30" s="24">
        <v>24</v>
      </c>
      <c r="P30" s="25">
        <v>24</v>
      </c>
      <c r="Q30" s="26">
        <v>3367</v>
      </c>
      <c r="R30" s="27">
        <v>3380</v>
      </c>
      <c r="S30" s="27">
        <v>3139</v>
      </c>
      <c r="T30" s="27">
        <v>3369</v>
      </c>
      <c r="U30" s="28">
        <v>3776</v>
      </c>
      <c r="V30" s="26">
        <v>2302340</v>
      </c>
      <c r="W30" s="27">
        <v>2234250</v>
      </c>
      <c r="X30" s="27">
        <v>2157690</v>
      </c>
      <c r="Y30" s="27">
        <v>2179060</v>
      </c>
      <c r="Z30" s="28">
        <v>2226160</v>
      </c>
    </row>
    <row r="31" spans="1:26" x14ac:dyDescent="0.25">
      <c r="A31" s="19" t="s">
        <v>385</v>
      </c>
      <c r="B31" s="20">
        <v>1.277293</v>
      </c>
      <c r="C31" s="21">
        <v>1.325863</v>
      </c>
      <c r="D31" s="21">
        <v>1.280689</v>
      </c>
      <c r="E31" s="21">
        <v>1.3492759999999999</v>
      </c>
      <c r="F31" s="22">
        <v>1.624001</v>
      </c>
      <c r="G31" s="20">
        <v>0.4630321</v>
      </c>
      <c r="H31" s="21">
        <v>0.54069849999999997</v>
      </c>
      <c r="I31" s="21">
        <v>0.54092879999999999</v>
      </c>
      <c r="J31" s="21">
        <v>0.51652880000000001</v>
      </c>
      <c r="K31" s="22">
        <v>0.56946129999999995</v>
      </c>
      <c r="L31" s="23">
        <v>26</v>
      </c>
      <c r="M31" s="24">
        <v>25</v>
      </c>
      <c r="N31" s="24">
        <v>25</v>
      </c>
      <c r="O31" s="24">
        <v>27</v>
      </c>
      <c r="P31" s="25">
        <v>25</v>
      </c>
      <c r="Q31" s="26">
        <v>3500</v>
      </c>
      <c r="R31" s="27">
        <v>3538</v>
      </c>
      <c r="S31" s="27">
        <v>3315</v>
      </c>
      <c r="T31" s="27">
        <v>3496</v>
      </c>
      <c r="U31" s="28">
        <v>4232</v>
      </c>
      <c r="V31" s="26">
        <v>2740170</v>
      </c>
      <c r="W31" s="27">
        <v>2668450</v>
      </c>
      <c r="X31" s="27">
        <v>2588450</v>
      </c>
      <c r="Y31" s="27">
        <v>2591020</v>
      </c>
      <c r="Z31" s="28">
        <v>2605910</v>
      </c>
    </row>
    <row r="32" spans="1:26" x14ac:dyDescent="0.25">
      <c r="A32" s="19" t="s">
        <v>375</v>
      </c>
      <c r="B32" s="20">
        <v>1.2252099999999999</v>
      </c>
      <c r="C32" s="21">
        <v>1.271811</v>
      </c>
      <c r="D32" s="21">
        <v>1.1866449999999999</v>
      </c>
      <c r="E32" s="21">
        <v>1.460207</v>
      </c>
      <c r="F32" s="22">
        <v>1.516923</v>
      </c>
      <c r="G32" s="20">
        <v>0.44415130000000003</v>
      </c>
      <c r="H32" s="21">
        <v>0.51865570000000005</v>
      </c>
      <c r="I32" s="21">
        <v>0.50120690000000001</v>
      </c>
      <c r="J32" s="21">
        <v>0.55899540000000003</v>
      </c>
      <c r="K32" s="22">
        <v>0.5319142</v>
      </c>
      <c r="L32" s="23">
        <v>28</v>
      </c>
      <c r="M32" s="24">
        <v>27</v>
      </c>
      <c r="N32" s="24">
        <v>27</v>
      </c>
      <c r="O32" s="24">
        <v>25</v>
      </c>
      <c r="P32" s="25">
        <v>26</v>
      </c>
      <c r="Q32" s="26">
        <v>1841</v>
      </c>
      <c r="R32" s="27">
        <v>1871</v>
      </c>
      <c r="S32" s="27">
        <v>1707</v>
      </c>
      <c r="T32" s="27">
        <v>2116</v>
      </c>
      <c r="U32" s="28">
        <v>2231</v>
      </c>
      <c r="V32" s="26">
        <v>1502600</v>
      </c>
      <c r="W32" s="27">
        <v>1471130</v>
      </c>
      <c r="X32" s="27">
        <v>1438510</v>
      </c>
      <c r="Y32" s="27">
        <v>1449110</v>
      </c>
      <c r="Z32" s="28">
        <v>1470740</v>
      </c>
    </row>
    <row r="33" spans="1:26" x14ac:dyDescent="0.25">
      <c r="A33" s="19" t="s">
        <v>363</v>
      </c>
      <c r="B33" s="20">
        <v>0.99570599999999998</v>
      </c>
      <c r="C33" s="21">
        <v>0.99593960000000004</v>
      </c>
      <c r="D33" s="21">
        <v>1.06027</v>
      </c>
      <c r="E33" s="21">
        <v>1.3977729999999999</v>
      </c>
      <c r="F33" s="22">
        <v>1.507333</v>
      </c>
      <c r="G33" s="20">
        <v>0.36095379999999999</v>
      </c>
      <c r="H33" s="21">
        <v>0.40615279999999998</v>
      </c>
      <c r="I33" s="21">
        <v>0.44782959999999999</v>
      </c>
      <c r="J33" s="21">
        <v>0.53509459999999998</v>
      </c>
      <c r="K33" s="22">
        <v>0.5285514</v>
      </c>
      <c r="L33" s="23">
        <v>36</v>
      </c>
      <c r="M33" s="24">
        <v>38</v>
      </c>
      <c r="N33" s="24">
        <v>33</v>
      </c>
      <c r="O33" s="24">
        <v>26</v>
      </c>
      <c r="P33" s="25">
        <v>27</v>
      </c>
      <c r="Q33" s="26">
        <v>1171</v>
      </c>
      <c r="R33" s="27">
        <v>1143</v>
      </c>
      <c r="S33" s="27">
        <v>1204</v>
      </c>
      <c r="T33" s="27">
        <v>1593</v>
      </c>
      <c r="U33" s="28">
        <v>1741</v>
      </c>
      <c r="V33" s="26">
        <v>1176050</v>
      </c>
      <c r="W33" s="27">
        <v>1147660</v>
      </c>
      <c r="X33" s="27">
        <v>1135560</v>
      </c>
      <c r="Y33" s="27">
        <v>1139670</v>
      </c>
      <c r="Z33" s="28">
        <v>1155020</v>
      </c>
    </row>
    <row r="34" spans="1:26" x14ac:dyDescent="0.25">
      <c r="A34" s="19" t="s">
        <v>402</v>
      </c>
      <c r="B34" s="20">
        <v>1.251905</v>
      </c>
      <c r="C34" s="21">
        <v>1.08718</v>
      </c>
      <c r="D34" s="21">
        <v>1.0842909999999999</v>
      </c>
      <c r="E34" s="21">
        <v>1.245811</v>
      </c>
      <c r="F34" s="22">
        <v>1.4925040000000001</v>
      </c>
      <c r="G34" s="20">
        <v>0.45382869999999997</v>
      </c>
      <c r="H34" s="21">
        <v>0.44336140000000002</v>
      </c>
      <c r="I34" s="21">
        <v>0.45797559999999998</v>
      </c>
      <c r="J34" s="21">
        <v>0.47692079999999998</v>
      </c>
      <c r="K34" s="22">
        <v>0.52335140000000002</v>
      </c>
      <c r="L34" s="23">
        <v>27</v>
      </c>
      <c r="M34" s="24">
        <v>30</v>
      </c>
      <c r="N34" s="24">
        <v>30</v>
      </c>
      <c r="O34" s="24">
        <v>30</v>
      </c>
      <c r="P34" s="25">
        <v>28</v>
      </c>
      <c r="Q34" s="26">
        <v>3450</v>
      </c>
      <c r="R34" s="27">
        <v>2854</v>
      </c>
      <c r="S34" s="27">
        <v>2786</v>
      </c>
      <c r="T34" s="27">
        <v>3242</v>
      </c>
      <c r="U34" s="28">
        <v>3966</v>
      </c>
      <c r="V34" s="26">
        <v>2755800</v>
      </c>
      <c r="W34" s="27">
        <v>2625140</v>
      </c>
      <c r="X34" s="27">
        <v>2569420</v>
      </c>
      <c r="Y34" s="27">
        <v>2602320</v>
      </c>
      <c r="Z34" s="28">
        <v>2657280</v>
      </c>
    </row>
    <row r="35" spans="1:26" x14ac:dyDescent="0.25">
      <c r="A35" s="19" t="s">
        <v>409</v>
      </c>
      <c r="B35" s="20">
        <v>1.169378</v>
      </c>
      <c r="C35" s="21">
        <v>1.0562480000000001</v>
      </c>
      <c r="D35" s="21">
        <v>1.1733629999999999</v>
      </c>
      <c r="E35" s="21">
        <v>1.32921</v>
      </c>
      <c r="F35" s="22">
        <v>1.483571</v>
      </c>
      <c r="G35" s="20">
        <v>0.4239117</v>
      </c>
      <c r="H35" s="21">
        <v>0.43074689999999999</v>
      </c>
      <c r="I35" s="21">
        <v>0.49559720000000002</v>
      </c>
      <c r="J35" s="21">
        <v>0.50884739999999995</v>
      </c>
      <c r="K35" s="22">
        <v>0.52021899999999999</v>
      </c>
      <c r="L35" s="23">
        <v>30</v>
      </c>
      <c r="M35" s="24">
        <v>32</v>
      </c>
      <c r="N35" s="24">
        <v>28</v>
      </c>
      <c r="O35" s="24">
        <v>28</v>
      </c>
      <c r="P35" s="25">
        <v>29</v>
      </c>
      <c r="Q35" s="26">
        <v>3247</v>
      </c>
      <c r="R35" s="27">
        <v>2841</v>
      </c>
      <c r="S35" s="27">
        <v>3061</v>
      </c>
      <c r="T35" s="27">
        <v>3516</v>
      </c>
      <c r="U35" s="28">
        <v>3966</v>
      </c>
      <c r="V35" s="26">
        <v>2776690</v>
      </c>
      <c r="W35" s="27">
        <v>2689710</v>
      </c>
      <c r="X35" s="27">
        <v>2608740</v>
      </c>
      <c r="Y35" s="27">
        <v>2645180</v>
      </c>
      <c r="Z35" s="28">
        <v>2673280</v>
      </c>
    </row>
    <row r="36" spans="1:26" s="1" customFormat="1" x14ac:dyDescent="0.25">
      <c r="A36" s="19" t="s">
        <v>376</v>
      </c>
      <c r="B36" s="20">
        <v>1.664533</v>
      </c>
      <c r="C36" s="21">
        <v>1.2789999999999999</v>
      </c>
      <c r="D36" s="21">
        <v>1.137357</v>
      </c>
      <c r="E36" s="21">
        <v>1.21706</v>
      </c>
      <c r="F36" s="22">
        <v>1.380099</v>
      </c>
      <c r="G36" s="20">
        <v>0.60341049999999996</v>
      </c>
      <c r="H36" s="21">
        <v>0.52158720000000003</v>
      </c>
      <c r="I36" s="21">
        <v>0.48038890000000001</v>
      </c>
      <c r="J36" s="21">
        <v>0.4659142</v>
      </c>
      <c r="K36" s="22">
        <v>0.48393619999999998</v>
      </c>
      <c r="L36" s="23">
        <v>20</v>
      </c>
      <c r="M36" s="24">
        <v>26</v>
      </c>
      <c r="N36" s="24">
        <v>29</v>
      </c>
      <c r="O36" s="24">
        <v>31</v>
      </c>
      <c r="P36" s="25">
        <v>30</v>
      </c>
      <c r="Q36" s="26">
        <v>2288</v>
      </c>
      <c r="R36" s="27">
        <v>1725</v>
      </c>
      <c r="S36" s="27">
        <v>1484</v>
      </c>
      <c r="T36" s="27">
        <v>1592</v>
      </c>
      <c r="U36" s="28">
        <v>1823</v>
      </c>
      <c r="V36" s="26">
        <v>1374560</v>
      </c>
      <c r="W36" s="27">
        <v>1348710</v>
      </c>
      <c r="X36" s="27">
        <v>1304780</v>
      </c>
      <c r="Y36" s="27">
        <v>1308070</v>
      </c>
      <c r="Z36" s="28">
        <v>1320920</v>
      </c>
    </row>
    <row r="37" spans="1:26" x14ac:dyDescent="0.25">
      <c r="A37" s="19" t="s">
        <v>374</v>
      </c>
      <c r="B37" s="20">
        <v>1.0691280000000001</v>
      </c>
      <c r="C37" s="21">
        <v>1.0488630000000001</v>
      </c>
      <c r="D37" s="21">
        <v>1.0305150000000001</v>
      </c>
      <c r="E37" s="21">
        <v>1.2998080000000001</v>
      </c>
      <c r="F37" s="22">
        <v>1.3368089999999999</v>
      </c>
      <c r="G37" s="20">
        <v>0.38757000000000003</v>
      </c>
      <c r="H37" s="21">
        <v>0.42773549999999999</v>
      </c>
      <c r="I37" s="21">
        <v>0.43526209999999999</v>
      </c>
      <c r="J37" s="21">
        <v>0.49759160000000002</v>
      </c>
      <c r="K37" s="22">
        <v>0.46875650000000002</v>
      </c>
      <c r="L37" s="23">
        <v>33</v>
      </c>
      <c r="M37" s="24">
        <v>33</v>
      </c>
      <c r="N37" s="24">
        <v>34</v>
      </c>
      <c r="O37" s="24">
        <v>29</v>
      </c>
      <c r="P37" s="25">
        <v>31</v>
      </c>
      <c r="Q37" s="26">
        <v>3130</v>
      </c>
      <c r="R37" s="27">
        <v>2924</v>
      </c>
      <c r="S37" s="27">
        <v>2808</v>
      </c>
      <c r="T37" s="27">
        <v>3585</v>
      </c>
      <c r="U37" s="28">
        <v>3759</v>
      </c>
      <c r="V37" s="26">
        <v>2927620</v>
      </c>
      <c r="W37" s="27">
        <v>2787780</v>
      </c>
      <c r="X37" s="27">
        <v>2724850</v>
      </c>
      <c r="Y37" s="27">
        <v>2758100</v>
      </c>
      <c r="Z37" s="28">
        <v>2811920</v>
      </c>
    </row>
    <row r="38" spans="1:26" x14ac:dyDescent="0.25">
      <c r="A38" s="19" t="s">
        <v>404</v>
      </c>
      <c r="B38" s="20">
        <v>0.88351000000000002</v>
      </c>
      <c r="C38" s="21">
        <v>1.0474209999999999</v>
      </c>
      <c r="D38" s="21">
        <v>1.07965</v>
      </c>
      <c r="E38" s="21">
        <v>1.162113</v>
      </c>
      <c r="F38" s="22">
        <v>1.295749</v>
      </c>
      <c r="G38" s="20">
        <v>0.3202816</v>
      </c>
      <c r="H38" s="21">
        <v>0.4271472</v>
      </c>
      <c r="I38" s="21">
        <v>0.45601530000000001</v>
      </c>
      <c r="J38" s="21">
        <v>0.44487919999999997</v>
      </c>
      <c r="K38" s="22">
        <v>0.4543586</v>
      </c>
      <c r="L38" s="23">
        <v>38</v>
      </c>
      <c r="M38" s="24">
        <v>34</v>
      </c>
      <c r="N38" s="24">
        <v>31</v>
      </c>
      <c r="O38" s="24">
        <v>32</v>
      </c>
      <c r="P38" s="25">
        <v>32</v>
      </c>
      <c r="Q38" s="26">
        <v>1087</v>
      </c>
      <c r="R38" s="27">
        <v>1242</v>
      </c>
      <c r="S38" s="27">
        <v>1240</v>
      </c>
      <c r="T38" s="27">
        <v>1355</v>
      </c>
      <c r="U38" s="28">
        <v>1556</v>
      </c>
      <c r="V38" s="26">
        <v>1230320</v>
      </c>
      <c r="W38" s="27">
        <v>1185770</v>
      </c>
      <c r="X38" s="27">
        <v>1148520</v>
      </c>
      <c r="Y38" s="27">
        <v>1165980</v>
      </c>
      <c r="Z38" s="28">
        <v>1200850</v>
      </c>
    </row>
    <row r="39" spans="1:26" x14ac:dyDescent="0.25">
      <c r="A39" s="19" t="s">
        <v>387</v>
      </c>
      <c r="B39" s="20">
        <v>1.0591299999999999</v>
      </c>
      <c r="C39" s="21">
        <v>1.074424</v>
      </c>
      <c r="D39" s="21">
        <v>1.0724309999999999</v>
      </c>
      <c r="E39" s="21">
        <v>1.103213</v>
      </c>
      <c r="F39" s="22">
        <v>1.2264569999999999</v>
      </c>
      <c r="G39" s="20">
        <v>0.3839458</v>
      </c>
      <c r="H39" s="21">
        <v>0.43815949999999998</v>
      </c>
      <c r="I39" s="21">
        <v>0.45296589999999998</v>
      </c>
      <c r="J39" s="21">
        <v>0.42233150000000003</v>
      </c>
      <c r="K39" s="22">
        <v>0.43006129999999998</v>
      </c>
      <c r="L39" s="23">
        <v>34</v>
      </c>
      <c r="M39" s="24">
        <v>31</v>
      </c>
      <c r="N39" s="24">
        <v>32</v>
      </c>
      <c r="O39" s="24">
        <v>33</v>
      </c>
      <c r="P39" s="25">
        <v>33</v>
      </c>
      <c r="Q39" s="26">
        <v>983</v>
      </c>
      <c r="R39" s="27">
        <v>985</v>
      </c>
      <c r="S39" s="27">
        <v>967</v>
      </c>
      <c r="T39" s="27">
        <v>998</v>
      </c>
      <c r="U39" s="28">
        <v>1122</v>
      </c>
      <c r="V39" s="26">
        <v>928120</v>
      </c>
      <c r="W39" s="27">
        <v>916770</v>
      </c>
      <c r="X39" s="27">
        <v>901690</v>
      </c>
      <c r="Y39" s="27">
        <v>904630</v>
      </c>
      <c r="Z39" s="28">
        <v>914830</v>
      </c>
    </row>
    <row r="40" spans="1:26" x14ac:dyDescent="0.25">
      <c r="A40" s="19" t="s">
        <v>371</v>
      </c>
      <c r="B40" s="20">
        <v>1.0809580000000001</v>
      </c>
      <c r="C40" s="21">
        <v>1.1585380000000001</v>
      </c>
      <c r="D40" s="21">
        <v>1.217571</v>
      </c>
      <c r="E40" s="21">
        <v>1.0793109999999999</v>
      </c>
      <c r="F40" s="22">
        <v>1.1339490000000001</v>
      </c>
      <c r="G40" s="20">
        <v>0.3918584</v>
      </c>
      <c r="H40" s="21">
        <v>0.47246159999999998</v>
      </c>
      <c r="I40" s="21">
        <v>0.51426930000000004</v>
      </c>
      <c r="J40" s="21">
        <v>0.41318120000000003</v>
      </c>
      <c r="K40" s="22">
        <v>0.3976229</v>
      </c>
      <c r="L40" s="23">
        <v>32</v>
      </c>
      <c r="M40" s="24">
        <v>29</v>
      </c>
      <c r="N40" s="24">
        <v>26</v>
      </c>
      <c r="O40" s="24">
        <v>34</v>
      </c>
      <c r="P40" s="25">
        <v>34</v>
      </c>
      <c r="Q40" s="26">
        <v>662</v>
      </c>
      <c r="R40" s="27">
        <v>681</v>
      </c>
      <c r="S40" s="27">
        <v>696</v>
      </c>
      <c r="T40" s="27">
        <v>623</v>
      </c>
      <c r="U40" s="28">
        <v>667</v>
      </c>
      <c r="V40" s="26">
        <v>612420</v>
      </c>
      <c r="W40" s="27">
        <v>587810</v>
      </c>
      <c r="X40" s="27">
        <v>571630</v>
      </c>
      <c r="Y40" s="27">
        <v>577220</v>
      </c>
      <c r="Z40" s="28">
        <v>588210</v>
      </c>
    </row>
    <row r="41" spans="1:26" x14ac:dyDescent="0.25">
      <c r="A41" s="19" t="s">
        <v>391</v>
      </c>
      <c r="B41" s="20">
        <v>0.79806710000000003</v>
      </c>
      <c r="C41" s="21">
        <v>1.028249</v>
      </c>
      <c r="D41" s="21">
        <v>0.92211529999999997</v>
      </c>
      <c r="E41" s="21">
        <v>0.92973609999999995</v>
      </c>
      <c r="F41" s="22">
        <v>1.0686690000000001</v>
      </c>
      <c r="G41" s="20">
        <v>0.2893077</v>
      </c>
      <c r="H41" s="21">
        <v>0.4193287</v>
      </c>
      <c r="I41" s="21">
        <v>0.38947680000000001</v>
      </c>
      <c r="J41" s="21">
        <v>0.35592099999999999</v>
      </c>
      <c r="K41" s="22">
        <v>0.37473230000000002</v>
      </c>
      <c r="L41" s="23">
        <v>42</v>
      </c>
      <c r="M41" s="24">
        <v>37</v>
      </c>
      <c r="N41" s="24">
        <v>37</v>
      </c>
      <c r="O41" s="24">
        <v>39</v>
      </c>
      <c r="P41" s="25">
        <v>35</v>
      </c>
      <c r="Q41" s="26">
        <v>654</v>
      </c>
      <c r="R41" s="27">
        <v>823</v>
      </c>
      <c r="S41" s="27">
        <v>717</v>
      </c>
      <c r="T41" s="27">
        <v>723</v>
      </c>
      <c r="U41" s="28">
        <v>827</v>
      </c>
      <c r="V41" s="26">
        <v>819480</v>
      </c>
      <c r="W41" s="27">
        <v>800390</v>
      </c>
      <c r="X41" s="27">
        <v>777560</v>
      </c>
      <c r="Y41" s="27">
        <v>777640</v>
      </c>
      <c r="Z41" s="28">
        <v>773860</v>
      </c>
    </row>
    <row r="42" spans="1:26" x14ac:dyDescent="0.25">
      <c r="A42" s="19" t="s">
        <v>377</v>
      </c>
      <c r="B42" s="20">
        <v>1.1475029999999999</v>
      </c>
      <c r="C42" s="21">
        <v>0.79034199999999999</v>
      </c>
      <c r="D42" s="21">
        <v>0.8158223</v>
      </c>
      <c r="E42" s="21">
        <v>0.84657249999999995</v>
      </c>
      <c r="F42" s="22">
        <v>1.016575</v>
      </c>
      <c r="G42" s="20">
        <v>0.41598190000000002</v>
      </c>
      <c r="H42" s="21">
        <v>0.32230829999999999</v>
      </c>
      <c r="I42" s="21">
        <v>0.34458149999999999</v>
      </c>
      <c r="J42" s="21">
        <v>0.32408429999999999</v>
      </c>
      <c r="K42" s="22">
        <v>0.35646529999999998</v>
      </c>
      <c r="L42" s="23">
        <v>31</v>
      </c>
      <c r="M42" s="24">
        <v>43</v>
      </c>
      <c r="N42" s="24">
        <v>40</v>
      </c>
      <c r="O42" s="24">
        <v>43</v>
      </c>
      <c r="P42" s="25">
        <v>36</v>
      </c>
      <c r="Q42" s="26">
        <v>2086</v>
      </c>
      <c r="R42" s="27">
        <v>1382</v>
      </c>
      <c r="S42" s="27">
        <v>1400</v>
      </c>
      <c r="T42" s="27">
        <v>1467</v>
      </c>
      <c r="U42" s="28">
        <v>1794</v>
      </c>
      <c r="V42" s="26">
        <v>1817860</v>
      </c>
      <c r="W42" s="27">
        <v>1748610</v>
      </c>
      <c r="X42" s="27">
        <v>1716060</v>
      </c>
      <c r="Y42" s="27">
        <v>1732870</v>
      </c>
      <c r="Z42" s="28">
        <v>1764750</v>
      </c>
    </row>
    <row r="43" spans="1:26" x14ac:dyDescent="0.25">
      <c r="A43" s="19" t="s">
        <v>394</v>
      </c>
      <c r="B43" s="20">
        <v>0.83913689999999996</v>
      </c>
      <c r="C43" s="21">
        <v>1.0293239999999999</v>
      </c>
      <c r="D43" s="21">
        <v>0.8996092</v>
      </c>
      <c r="E43" s="21">
        <v>1.000996</v>
      </c>
      <c r="F43" s="22">
        <v>0.99184209999999995</v>
      </c>
      <c r="G43" s="20">
        <v>0.30419590000000002</v>
      </c>
      <c r="H43" s="21">
        <v>0.41976740000000001</v>
      </c>
      <c r="I43" s="21">
        <v>0.3799708</v>
      </c>
      <c r="J43" s="21">
        <v>0.3832005</v>
      </c>
      <c r="K43" s="22">
        <v>0.34779270000000001</v>
      </c>
      <c r="L43" s="23">
        <v>41</v>
      </c>
      <c r="M43" s="24">
        <v>36</v>
      </c>
      <c r="N43" s="24">
        <v>39</v>
      </c>
      <c r="O43" s="24">
        <v>35</v>
      </c>
      <c r="P43" s="25">
        <v>37</v>
      </c>
      <c r="Q43" s="26">
        <v>294</v>
      </c>
      <c r="R43" s="27">
        <v>364</v>
      </c>
      <c r="S43" s="27">
        <v>320</v>
      </c>
      <c r="T43" s="27">
        <v>372</v>
      </c>
      <c r="U43" s="28">
        <v>400</v>
      </c>
      <c r="V43" s="26">
        <v>350360</v>
      </c>
      <c r="W43" s="27">
        <v>353630</v>
      </c>
      <c r="X43" s="27">
        <v>355710</v>
      </c>
      <c r="Y43" s="27">
        <v>371630</v>
      </c>
      <c r="Z43" s="28">
        <v>403290</v>
      </c>
    </row>
    <row r="44" spans="1:26" x14ac:dyDescent="0.25">
      <c r="A44" s="19" t="s">
        <v>388</v>
      </c>
      <c r="B44" s="20">
        <v>0.865259</v>
      </c>
      <c r="C44" s="21">
        <v>0.86027160000000003</v>
      </c>
      <c r="D44" s="21">
        <v>0.96629640000000006</v>
      </c>
      <c r="E44" s="21">
        <v>0.94088680000000002</v>
      </c>
      <c r="F44" s="22">
        <v>0.97501680000000002</v>
      </c>
      <c r="G44" s="20">
        <v>0.31366539999999998</v>
      </c>
      <c r="H44" s="21">
        <v>0.35082619999999998</v>
      </c>
      <c r="I44" s="21">
        <v>0.40813769999999999</v>
      </c>
      <c r="J44" s="21">
        <v>0.3601897</v>
      </c>
      <c r="K44" s="22">
        <v>0.3418929</v>
      </c>
      <c r="L44" s="23">
        <v>39</v>
      </c>
      <c r="M44" s="24">
        <v>42</v>
      </c>
      <c r="N44" s="24">
        <v>36</v>
      </c>
      <c r="O44" s="24">
        <v>38</v>
      </c>
      <c r="P44" s="25">
        <v>38</v>
      </c>
      <c r="Q44" s="26">
        <v>1106</v>
      </c>
      <c r="R44" s="27">
        <v>1015</v>
      </c>
      <c r="S44" s="27">
        <v>1076</v>
      </c>
      <c r="T44" s="27">
        <v>1047</v>
      </c>
      <c r="U44" s="28">
        <v>1099</v>
      </c>
      <c r="V44" s="26">
        <v>1278230</v>
      </c>
      <c r="W44" s="27">
        <v>1179860</v>
      </c>
      <c r="X44" s="27">
        <v>1113530</v>
      </c>
      <c r="Y44" s="27">
        <v>1112780</v>
      </c>
      <c r="Z44" s="28">
        <v>1127160</v>
      </c>
    </row>
    <row r="45" spans="1:26" x14ac:dyDescent="0.25">
      <c r="A45" s="19" t="s">
        <v>396</v>
      </c>
      <c r="B45" s="20">
        <v>0.84865990000000002</v>
      </c>
      <c r="C45" s="21">
        <v>0.90537789999999996</v>
      </c>
      <c r="D45" s="21">
        <v>0.7730361</v>
      </c>
      <c r="E45" s="21">
        <v>0.90037780000000001</v>
      </c>
      <c r="F45" s="22">
        <v>0.92358980000000002</v>
      </c>
      <c r="G45" s="20">
        <v>0.30764809999999998</v>
      </c>
      <c r="H45" s="21">
        <v>0.36922090000000002</v>
      </c>
      <c r="I45" s="21">
        <v>0.32650970000000001</v>
      </c>
      <c r="J45" s="21">
        <v>0.34468199999999999</v>
      </c>
      <c r="K45" s="22">
        <v>0.32385979999999998</v>
      </c>
      <c r="L45" s="23">
        <v>40</v>
      </c>
      <c r="M45" s="24">
        <v>39</v>
      </c>
      <c r="N45" s="24">
        <v>42</v>
      </c>
      <c r="O45" s="24">
        <v>40</v>
      </c>
      <c r="P45" s="25">
        <v>39</v>
      </c>
      <c r="Q45" s="26">
        <v>1322</v>
      </c>
      <c r="R45" s="27">
        <v>1381</v>
      </c>
      <c r="S45" s="27">
        <v>1147</v>
      </c>
      <c r="T45" s="27">
        <v>1349</v>
      </c>
      <c r="U45" s="28">
        <v>1413</v>
      </c>
      <c r="V45" s="26">
        <v>1557750</v>
      </c>
      <c r="W45" s="27">
        <v>1525330</v>
      </c>
      <c r="X45" s="27">
        <v>1483760</v>
      </c>
      <c r="Y45" s="27">
        <v>1498260</v>
      </c>
      <c r="Z45" s="28">
        <v>1529900</v>
      </c>
    </row>
    <row r="46" spans="1:26" s="1" customFormat="1" x14ac:dyDescent="0.25">
      <c r="A46" s="29" t="s">
        <v>405</v>
      </c>
      <c r="B46" s="30">
        <v>1.0327770000000001</v>
      </c>
      <c r="C46" s="31">
        <v>1.0437920000000001</v>
      </c>
      <c r="D46" s="31">
        <v>0.74567059999999996</v>
      </c>
      <c r="E46" s="31">
        <v>0.9627618</v>
      </c>
      <c r="F46" s="32">
        <v>0.90448499999999998</v>
      </c>
      <c r="G46" s="30">
        <v>0.37439230000000001</v>
      </c>
      <c r="H46" s="31">
        <v>0.42566730000000003</v>
      </c>
      <c r="I46" s="31">
        <v>0.31495129999999999</v>
      </c>
      <c r="J46" s="31">
        <v>0.3685638</v>
      </c>
      <c r="K46" s="32">
        <v>0.31716070000000002</v>
      </c>
      <c r="L46" s="33">
        <v>35</v>
      </c>
      <c r="M46" s="34">
        <v>35</v>
      </c>
      <c r="N46" s="34">
        <v>43</v>
      </c>
      <c r="O46" s="34">
        <v>36</v>
      </c>
      <c r="P46" s="35">
        <v>40</v>
      </c>
      <c r="Q46" s="36">
        <v>311</v>
      </c>
      <c r="R46" s="37">
        <v>307</v>
      </c>
      <c r="S46" s="37">
        <v>214</v>
      </c>
      <c r="T46" s="37">
        <v>280</v>
      </c>
      <c r="U46" s="38">
        <v>266</v>
      </c>
      <c r="V46" s="36">
        <v>301130</v>
      </c>
      <c r="W46" s="37">
        <v>294120</v>
      </c>
      <c r="X46" s="37">
        <v>286990</v>
      </c>
      <c r="Y46" s="37">
        <v>290830</v>
      </c>
      <c r="Z46" s="38">
        <v>294090</v>
      </c>
    </row>
    <row r="47" spans="1:26" x14ac:dyDescent="0.25">
      <c r="A47" s="29" t="s">
        <v>379</v>
      </c>
      <c r="B47" s="30">
        <v>0.88388650000000002</v>
      </c>
      <c r="C47" s="31">
        <v>0.89799519999999999</v>
      </c>
      <c r="D47" s="31">
        <v>0.90576889999999999</v>
      </c>
      <c r="E47" s="31">
        <v>0.85470089999999999</v>
      </c>
      <c r="F47" s="32">
        <v>0.90000170000000002</v>
      </c>
      <c r="G47" s="30">
        <v>0.32041809999999998</v>
      </c>
      <c r="H47" s="31">
        <v>0.36621019999999999</v>
      </c>
      <c r="I47" s="31">
        <v>0.38257249999999998</v>
      </c>
      <c r="J47" s="31">
        <v>0.32719599999999999</v>
      </c>
      <c r="K47" s="32">
        <v>0.3155886</v>
      </c>
      <c r="L47" s="33">
        <v>37</v>
      </c>
      <c r="M47" s="34">
        <v>40</v>
      </c>
      <c r="N47" s="34">
        <v>38</v>
      </c>
      <c r="O47" s="34">
        <v>42</v>
      </c>
      <c r="P47" s="35">
        <v>41</v>
      </c>
      <c r="Q47" s="36">
        <v>534</v>
      </c>
      <c r="R47" s="37">
        <v>529</v>
      </c>
      <c r="S47" s="37">
        <v>523</v>
      </c>
      <c r="T47" s="37">
        <v>492</v>
      </c>
      <c r="U47" s="38">
        <v>523</v>
      </c>
      <c r="V47" s="36">
        <v>604150</v>
      </c>
      <c r="W47" s="37">
        <v>589090</v>
      </c>
      <c r="X47" s="37">
        <v>577410</v>
      </c>
      <c r="Y47" s="37">
        <v>575640</v>
      </c>
      <c r="Z47" s="38">
        <v>581110</v>
      </c>
    </row>
    <row r="48" spans="1:26" x14ac:dyDescent="0.25">
      <c r="A48" s="19" t="s">
        <v>372</v>
      </c>
      <c r="B48" s="20">
        <v>0.50596699999999994</v>
      </c>
      <c r="C48" s="21">
        <v>0.88361650000000003</v>
      </c>
      <c r="D48" s="21">
        <v>0.64733079999999998</v>
      </c>
      <c r="E48" s="21">
        <v>0.94984230000000003</v>
      </c>
      <c r="F48" s="22">
        <v>0.89885389999999998</v>
      </c>
      <c r="G48" s="20">
        <v>0.18341830000000001</v>
      </c>
      <c r="H48" s="21">
        <v>0.36034640000000001</v>
      </c>
      <c r="I48" s="21">
        <v>0.27341520000000002</v>
      </c>
      <c r="J48" s="21">
        <v>0.363618</v>
      </c>
      <c r="K48" s="22">
        <v>0.31518610000000002</v>
      </c>
      <c r="L48" s="23">
        <v>48</v>
      </c>
      <c r="M48" s="24">
        <v>41</v>
      </c>
      <c r="N48" s="24">
        <v>47</v>
      </c>
      <c r="O48" s="24">
        <v>37</v>
      </c>
      <c r="P48" s="25">
        <v>42</v>
      </c>
      <c r="Q48" s="26">
        <v>329</v>
      </c>
      <c r="R48" s="27">
        <v>543</v>
      </c>
      <c r="S48" s="27">
        <v>385</v>
      </c>
      <c r="T48" s="27">
        <v>563</v>
      </c>
      <c r="U48" s="28">
        <v>538</v>
      </c>
      <c r="V48" s="26">
        <v>650240</v>
      </c>
      <c r="W48" s="27">
        <v>614520</v>
      </c>
      <c r="X48" s="27">
        <v>594750</v>
      </c>
      <c r="Y48" s="27">
        <v>592730</v>
      </c>
      <c r="Z48" s="28">
        <v>598540</v>
      </c>
    </row>
    <row r="49" spans="1:26" x14ac:dyDescent="0.25">
      <c r="A49" s="19" t="s">
        <v>400</v>
      </c>
      <c r="B49" s="20">
        <v>0.78354089999999998</v>
      </c>
      <c r="C49" s="21">
        <v>0.76820679999999997</v>
      </c>
      <c r="D49" s="21">
        <v>0.80947100000000005</v>
      </c>
      <c r="E49" s="21">
        <v>0.86807909999999999</v>
      </c>
      <c r="F49" s="22">
        <v>0.89671869999999998</v>
      </c>
      <c r="G49" s="20">
        <v>0.28404180000000001</v>
      </c>
      <c r="H49" s="21">
        <v>0.31328139999999999</v>
      </c>
      <c r="I49" s="21">
        <v>0.3418988</v>
      </c>
      <c r="J49" s="21">
        <v>0.33231749999999999</v>
      </c>
      <c r="K49" s="22">
        <v>0.31443739999999998</v>
      </c>
      <c r="L49" s="23">
        <v>43</v>
      </c>
      <c r="M49" s="24">
        <v>44</v>
      </c>
      <c r="N49" s="24">
        <v>41</v>
      </c>
      <c r="O49" s="24">
        <v>41</v>
      </c>
      <c r="P49" s="25">
        <v>43</v>
      </c>
      <c r="Q49" s="26">
        <v>1483</v>
      </c>
      <c r="R49" s="27">
        <v>1385</v>
      </c>
      <c r="S49" s="27">
        <v>1414</v>
      </c>
      <c r="T49" s="27">
        <v>1539</v>
      </c>
      <c r="U49" s="28">
        <v>1611</v>
      </c>
      <c r="V49" s="26">
        <v>1892690</v>
      </c>
      <c r="W49" s="27">
        <v>1802900</v>
      </c>
      <c r="X49" s="27">
        <v>1746820</v>
      </c>
      <c r="Y49" s="27">
        <v>1772880</v>
      </c>
      <c r="Z49" s="28">
        <v>1796550</v>
      </c>
    </row>
    <row r="50" spans="1:26" x14ac:dyDescent="0.25">
      <c r="A50" s="19" t="s">
        <v>378</v>
      </c>
      <c r="B50" s="20">
        <v>1.1698820000000001</v>
      </c>
      <c r="C50" s="21">
        <v>1.200887</v>
      </c>
      <c r="D50" s="21">
        <v>0.97772300000000001</v>
      </c>
      <c r="E50" s="21">
        <v>0.80879239999999997</v>
      </c>
      <c r="F50" s="22">
        <v>0.77989090000000005</v>
      </c>
      <c r="G50" s="20">
        <v>0.42409439999999998</v>
      </c>
      <c r="H50" s="21">
        <v>0.489732</v>
      </c>
      <c r="I50" s="21">
        <v>0.412964</v>
      </c>
      <c r="J50" s="21">
        <v>0.30962139999999999</v>
      </c>
      <c r="K50" s="22">
        <v>0.27347129999999997</v>
      </c>
      <c r="L50" s="23">
        <v>29</v>
      </c>
      <c r="M50" s="24">
        <v>28</v>
      </c>
      <c r="N50" s="24">
        <v>35</v>
      </c>
      <c r="O50" s="24">
        <v>44</v>
      </c>
      <c r="P50" s="25">
        <v>44</v>
      </c>
      <c r="Q50" s="26">
        <v>2208</v>
      </c>
      <c r="R50" s="27">
        <v>2248</v>
      </c>
      <c r="S50" s="27">
        <v>1792</v>
      </c>
      <c r="T50" s="27">
        <v>1488</v>
      </c>
      <c r="U50" s="28">
        <v>1457</v>
      </c>
      <c r="V50" s="26">
        <v>1887370</v>
      </c>
      <c r="W50" s="27">
        <v>1871950</v>
      </c>
      <c r="X50" s="27">
        <v>1832830</v>
      </c>
      <c r="Y50" s="27">
        <v>1839780</v>
      </c>
      <c r="Z50" s="28">
        <v>1868210</v>
      </c>
    </row>
    <row r="51" spans="1:26" x14ac:dyDescent="0.25">
      <c r="A51" s="19" t="s">
        <v>360</v>
      </c>
      <c r="B51" s="20">
        <v>0.71762709999999996</v>
      </c>
      <c r="C51" s="21">
        <v>0.74425039999999998</v>
      </c>
      <c r="D51" s="21">
        <v>0.69157060000000004</v>
      </c>
      <c r="E51" s="21">
        <v>0.77096529999999996</v>
      </c>
      <c r="F51" s="22">
        <v>0.75970179999999998</v>
      </c>
      <c r="G51" s="20">
        <v>0.26014730000000003</v>
      </c>
      <c r="H51" s="21">
        <v>0.3035117</v>
      </c>
      <c r="I51" s="21">
        <v>0.2921009</v>
      </c>
      <c r="J51" s="21">
        <v>0.29514040000000002</v>
      </c>
      <c r="K51" s="22">
        <v>0.26639200000000002</v>
      </c>
      <c r="L51" s="23">
        <v>45</v>
      </c>
      <c r="M51" s="24">
        <v>45</v>
      </c>
      <c r="N51" s="24">
        <v>44</v>
      </c>
      <c r="O51" s="24">
        <v>46</v>
      </c>
      <c r="P51" s="25">
        <v>45</v>
      </c>
      <c r="Q51" s="26">
        <v>1396</v>
      </c>
      <c r="R51" s="27">
        <v>1387</v>
      </c>
      <c r="S51" s="27">
        <v>1250</v>
      </c>
      <c r="T51" s="27">
        <v>1395</v>
      </c>
      <c r="U51" s="28">
        <v>1386</v>
      </c>
      <c r="V51" s="26">
        <v>1945300</v>
      </c>
      <c r="W51" s="27">
        <v>1863620</v>
      </c>
      <c r="X51" s="27">
        <v>1807480</v>
      </c>
      <c r="Y51" s="27">
        <v>1809420</v>
      </c>
      <c r="Z51" s="28">
        <v>1824400</v>
      </c>
    </row>
    <row r="52" spans="1:26" s="1" customFormat="1" x14ac:dyDescent="0.25">
      <c r="A52" s="19" t="s">
        <v>361</v>
      </c>
      <c r="B52" s="20">
        <v>0.58156540000000001</v>
      </c>
      <c r="C52" s="21">
        <v>0.72369700000000003</v>
      </c>
      <c r="D52" s="21">
        <v>0.67521509999999996</v>
      </c>
      <c r="E52" s="21">
        <v>0.57796080000000005</v>
      </c>
      <c r="F52" s="22">
        <v>0.7467838</v>
      </c>
      <c r="G52" s="20">
        <v>0.2108235</v>
      </c>
      <c r="H52" s="21">
        <v>0.2951299</v>
      </c>
      <c r="I52" s="21">
        <v>0.28519280000000002</v>
      </c>
      <c r="J52" s="21">
        <v>0.2212546</v>
      </c>
      <c r="K52" s="22">
        <v>0.26186219999999999</v>
      </c>
      <c r="L52" s="23">
        <v>46</v>
      </c>
      <c r="M52" s="24">
        <v>46</v>
      </c>
      <c r="N52" s="24">
        <v>45</v>
      </c>
      <c r="O52" s="24">
        <v>47</v>
      </c>
      <c r="P52" s="25">
        <v>46</v>
      </c>
      <c r="Q52" s="26">
        <v>179</v>
      </c>
      <c r="R52" s="27">
        <v>223</v>
      </c>
      <c r="S52" s="27">
        <v>208</v>
      </c>
      <c r="T52" s="27">
        <v>181</v>
      </c>
      <c r="U52" s="28">
        <v>238</v>
      </c>
      <c r="V52" s="26">
        <v>307790</v>
      </c>
      <c r="W52" s="27">
        <v>308140</v>
      </c>
      <c r="X52" s="27">
        <v>308050</v>
      </c>
      <c r="Y52" s="27">
        <v>313170</v>
      </c>
      <c r="Z52" s="28">
        <v>318700</v>
      </c>
    </row>
    <row r="53" spans="1:26" x14ac:dyDescent="0.25">
      <c r="A53" s="19" t="s">
        <v>401</v>
      </c>
      <c r="B53" s="20">
        <v>0.487423</v>
      </c>
      <c r="C53" s="21">
        <v>0.54977220000000004</v>
      </c>
      <c r="D53" s="21">
        <v>0.66307179999999999</v>
      </c>
      <c r="E53" s="21">
        <v>0.77164029999999995</v>
      </c>
      <c r="F53" s="22">
        <v>0.61703620000000003</v>
      </c>
      <c r="G53" s="20">
        <v>0.17669589999999999</v>
      </c>
      <c r="H53" s="21">
        <v>0.22420180000000001</v>
      </c>
      <c r="I53" s="21">
        <v>0.28006370000000003</v>
      </c>
      <c r="J53" s="21">
        <v>0.29539880000000002</v>
      </c>
      <c r="K53" s="22">
        <v>0.2163658</v>
      </c>
      <c r="L53" s="23">
        <v>50</v>
      </c>
      <c r="M53" s="24">
        <v>48</v>
      </c>
      <c r="N53" s="24">
        <v>46</v>
      </c>
      <c r="O53" s="24">
        <v>45</v>
      </c>
      <c r="P53" s="25">
        <v>47</v>
      </c>
      <c r="Q53" s="26">
        <v>193</v>
      </c>
      <c r="R53" s="27">
        <v>216</v>
      </c>
      <c r="S53" s="27">
        <v>257</v>
      </c>
      <c r="T53" s="27">
        <v>303</v>
      </c>
      <c r="U53" s="28">
        <v>246</v>
      </c>
      <c r="V53" s="26">
        <v>395960</v>
      </c>
      <c r="W53" s="27">
        <v>392890</v>
      </c>
      <c r="X53" s="27">
        <v>387590</v>
      </c>
      <c r="Y53" s="27">
        <v>392670</v>
      </c>
      <c r="Z53" s="28">
        <v>398680</v>
      </c>
    </row>
    <row r="54" spans="1:26" x14ac:dyDescent="0.25">
      <c r="A54" s="19" t="s">
        <v>408</v>
      </c>
      <c r="B54" s="20">
        <v>0.49878790000000001</v>
      </c>
      <c r="C54" s="21">
        <v>0.67725860000000004</v>
      </c>
      <c r="D54" s="21">
        <v>0.59868929999999998</v>
      </c>
      <c r="E54" s="21">
        <v>0.57265259999999996</v>
      </c>
      <c r="F54" s="22">
        <v>0.59672919999999996</v>
      </c>
      <c r="G54" s="20">
        <v>0.1808158</v>
      </c>
      <c r="H54" s="21">
        <v>0.27619189999999999</v>
      </c>
      <c r="I54" s="21">
        <v>0.25287029999999999</v>
      </c>
      <c r="J54" s="21">
        <v>0.21922249999999999</v>
      </c>
      <c r="K54" s="22">
        <v>0.20924509999999999</v>
      </c>
      <c r="L54" s="23">
        <v>49</v>
      </c>
      <c r="M54" s="24">
        <v>47</v>
      </c>
      <c r="N54" s="24">
        <v>48</v>
      </c>
      <c r="O54" s="24">
        <v>48</v>
      </c>
      <c r="P54" s="25">
        <v>48</v>
      </c>
      <c r="Q54" s="26">
        <v>358</v>
      </c>
      <c r="R54" s="27">
        <v>477</v>
      </c>
      <c r="S54" s="27">
        <v>412</v>
      </c>
      <c r="T54" s="27">
        <v>401</v>
      </c>
      <c r="U54" s="28">
        <v>424</v>
      </c>
      <c r="V54" s="26">
        <v>717740</v>
      </c>
      <c r="W54" s="27">
        <v>704310</v>
      </c>
      <c r="X54" s="27">
        <v>688170</v>
      </c>
      <c r="Y54" s="27">
        <v>700250</v>
      </c>
      <c r="Z54" s="28">
        <v>710540</v>
      </c>
    </row>
    <row r="55" spans="1:26" x14ac:dyDescent="0.25">
      <c r="A55" s="19" t="s">
        <v>384</v>
      </c>
      <c r="B55" s="20">
        <v>0.55877209999999999</v>
      </c>
      <c r="C55" s="21">
        <v>0.51509269999999996</v>
      </c>
      <c r="D55" s="21">
        <v>0.56405369999999999</v>
      </c>
      <c r="E55" s="21">
        <v>0.55819589999999997</v>
      </c>
      <c r="F55" s="22">
        <v>0.52942370000000005</v>
      </c>
      <c r="G55" s="20">
        <v>0.20256070000000001</v>
      </c>
      <c r="H55" s="21">
        <v>0.2100592</v>
      </c>
      <c r="I55" s="21">
        <v>0.23824119999999999</v>
      </c>
      <c r="J55" s="21">
        <v>0.21368819999999999</v>
      </c>
      <c r="K55" s="22">
        <v>0.18564420000000001</v>
      </c>
      <c r="L55" s="23">
        <v>47</v>
      </c>
      <c r="M55" s="24">
        <v>50</v>
      </c>
      <c r="N55" s="24">
        <v>49</v>
      </c>
      <c r="O55" s="24">
        <v>49</v>
      </c>
      <c r="P55" s="25">
        <v>49</v>
      </c>
      <c r="Q55" s="26">
        <v>636</v>
      </c>
      <c r="R55" s="27">
        <v>565</v>
      </c>
      <c r="S55" s="27">
        <v>604</v>
      </c>
      <c r="T55" s="27">
        <v>599</v>
      </c>
      <c r="U55" s="28">
        <v>572</v>
      </c>
      <c r="V55" s="26">
        <v>1138210</v>
      </c>
      <c r="W55" s="27">
        <v>1096890</v>
      </c>
      <c r="X55" s="27">
        <v>1070820</v>
      </c>
      <c r="Y55" s="27">
        <v>1073100</v>
      </c>
      <c r="Z55" s="28">
        <v>1080420</v>
      </c>
    </row>
    <row r="56" spans="1:26" x14ac:dyDescent="0.25">
      <c r="A56" s="19" t="s">
        <v>410</v>
      </c>
      <c r="B56" s="20">
        <v>0.77118100000000001</v>
      </c>
      <c r="C56" s="21">
        <v>0.52752699999999997</v>
      </c>
      <c r="D56" s="21">
        <v>0.38160870000000002</v>
      </c>
      <c r="E56" s="21">
        <v>0.43291629999999998</v>
      </c>
      <c r="F56" s="22">
        <v>0.46755859999999999</v>
      </c>
      <c r="G56" s="20">
        <v>0.27956120000000001</v>
      </c>
      <c r="H56" s="21">
        <v>0.21512999999999999</v>
      </c>
      <c r="I56" s="21">
        <v>0.1611813</v>
      </c>
      <c r="J56" s="21">
        <v>0.16572870000000001</v>
      </c>
      <c r="K56" s="22">
        <v>0.16395100000000001</v>
      </c>
      <c r="L56" s="23">
        <v>44</v>
      </c>
      <c r="M56" s="24">
        <v>49</v>
      </c>
      <c r="N56" s="24">
        <v>50</v>
      </c>
      <c r="O56" s="24">
        <v>50</v>
      </c>
      <c r="P56" s="25">
        <v>50</v>
      </c>
      <c r="Q56" s="26">
        <v>219</v>
      </c>
      <c r="R56" s="27">
        <v>149</v>
      </c>
      <c r="S56" s="27">
        <v>103</v>
      </c>
      <c r="T56" s="27">
        <v>118</v>
      </c>
      <c r="U56" s="28">
        <v>130</v>
      </c>
      <c r="V56" s="26">
        <v>283980</v>
      </c>
      <c r="W56" s="27">
        <v>282450</v>
      </c>
      <c r="X56" s="27">
        <v>269910</v>
      </c>
      <c r="Y56" s="27">
        <v>272570</v>
      </c>
      <c r="Z56" s="28">
        <v>278040</v>
      </c>
    </row>
    <row r="57" spans="1:26" x14ac:dyDescent="0.25">
      <c r="A57" s="39" t="s">
        <v>386</v>
      </c>
      <c r="B57" s="40">
        <v>0.25670470000000001</v>
      </c>
      <c r="C57" s="41">
        <v>0.32158059999999999</v>
      </c>
      <c r="D57" s="41">
        <v>0.3299552</v>
      </c>
      <c r="E57" s="41">
        <v>0.34814519999999999</v>
      </c>
      <c r="F57" s="42">
        <v>0.26365699999999997</v>
      </c>
      <c r="G57" s="40">
        <v>9.3058100000000005E-2</v>
      </c>
      <c r="H57" s="41">
        <v>0.13114329999999999</v>
      </c>
      <c r="I57" s="41">
        <v>0.13936419999999999</v>
      </c>
      <c r="J57" s="41">
        <v>0.1332767</v>
      </c>
      <c r="K57" s="42">
        <v>9.2452199999999998E-2</v>
      </c>
      <c r="L57" s="43">
        <v>51</v>
      </c>
      <c r="M57" s="44">
        <v>51</v>
      </c>
      <c r="N57" s="44">
        <v>51</v>
      </c>
      <c r="O57" s="44">
        <v>51</v>
      </c>
      <c r="P57" s="45">
        <v>51</v>
      </c>
      <c r="Q57" s="46">
        <v>114</v>
      </c>
      <c r="R57" s="47">
        <v>139</v>
      </c>
      <c r="S57" s="47">
        <v>140</v>
      </c>
      <c r="T57" s="47">
        <v>148</v>
      </c>
      <c r="U57" s="48">
        <v>114</v>
      </c>
      <c r="V57" s="46">
        <v>444090</v>
      </c>
      <c r="W57" s="47">
        <v>432240</v>
      </c>
      <c r="X57" s="47">
        <v>424300</v>
      </c>
      <c r="Y57" s="47">
        <v>425110</v>
      </c>
      <c r="Z57" s="48">
        <v>432380</v>
      </c>
    </row>
    <row r="58" spans="1:26"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63" customHeight="1" x14ac:dyDescent="0.25">
      <c r="A59" s="216" t="s">
        <v>531</v>
      </c>
      <c r="B59" s="216"/>
      <c r="C59" s="216"/>
      <c r="D59" s="216"/>
      <c r="E59" s="216"/>
      <c r="F59" s="216"/>
      <c r="G59" s="216"/>
      <c r="H59" s="216"/>
      <c r="I59" s="216"/>
      <c r="J59" s="216"/>
      <c r="K59" s="216"/>
      <c r="L59" s="216"/>
      <c r="M59" s="6"/>
      <c r="N59" s="6"/>
      <c r="O59" s="6"/>
      <c r="P59" s="6"/>
      <c r="Q59" s="6"/>
      <c r="R59" s="6"/>
      <c r="S59" s="6"/>
      <c r="T59" s="6"/>
      <c r="U59" s="6"/>
      <c r="V59" s="6"/>
      <c r="W59" s="6"/>
      <c r="X59" s="6"/>
      <c r="Y59" s="6"/>
      <c r="Z59" s="6"/>
    </row>
    <row r="60" spans="1:26" x14ac:dyDescent="0.25">
      <c r="A60" s="6"/>
      <c r="B60" s="6"/>
      <c r="C60" s="6"/>
      <c r="D60" s="6"/>
      <c r="E60" s="6"/>
      <c r="F60" s="6"/>
      <c r="G60" s="6"/>
      <c r="H60" s="6"/>
      <c r="I60" s="6"/>
      <c r="J60" s="6"/>
      <c r="K60" s="6"/>
      <c r="L60" s="6"/>
      <c r="M60" s="6"/>
      <c r="N60" s="6"/>
      <c r="O60" s="6"/>
      <c r="P60" s="6"/>
      <c r="Q60" s="6"/>
      <c r="R60" s="6"/>
      <c r="S60" s="6"/>
      <c r="T60" s="6"/>
      <c r="U60" s="6"/>
      <c r="V60" s="153"/>
      <c r="W60" s="153"/>
      <c r="X60" s="153"/>
      <c r="Y60" s="153"/>
      <c r="Z60" s="153"/>
    </row>
    <row r="61" spans="1:26" ht="64.5" customHeight="1" x14ac:dyDescent="0.25">
      <c r="A61" s="217" t="s">
        <v>532</v>
      </c>
      <c r="B61" s="217"/>
      <c r="C61" s="217"/>
      <c r="D61" s="217"/>
      <c r="E61" s="217"/>
      <c r="F61" s="217"/>
      <c r="G61" s="217"/>
      <c r="H61" s="217"/>
      <c r="I61" s="217"/>
      <c r="J61" s="217"/>
      <c r="K61" s="217"/>
      <c r="L61" s="217"/>
      <c r="M61" s="6"/>
      <c r="N61" s="6"/>
      <c r="O61" s="6"/>
      <c r="P61" s="6"/>
      <c r="Q61" s="6"/>
      <c r="R61" s="6"/>
      <c r="S61" s="6"/>
      <c r="T61" s="6"/>
      <c r="U61" s="6"/>
      <c r="V61" s="6"/>
      <c r="W61" s="6"/>
      <c r="X61" s="6"/>
      <c r="Y61" s="6"/>
      <c r="Z61" s="6"/>
    </row>
  </sheetData>
  <sortState ref="A6:Z56">
    <sortCondition ref="P6"/>
  </sortState>
  <mergeCells count="7">
    <mergeCell ref="A59:L59"/>
    <mergeCell ref="A61:L61"/>
    <mergeCell ref="Q4:U4"/>
    <mergeCell ref="V4:Z4"/>
    <mergeCell ref="B4:F4"/>
    <mergeCell ref="G4:K4"/>
    <mergeCell ref="L4:P4"/>
  </mergeCells>
  <pageMargins left="0.7" right="0.7" top="0.75" bottom="0.75" header="0.3" footer="0.3"/>
  <pageSetup orientation="landscape" verticalDpi="0" r:id="rId1"/>
  <headerFooter>
    <oddHeader>&amp;LDemand for H-1B Visas in New England
New England Public Policy Center Policy Report No. 14-1&amp;Rhttp://www.bostonfed.org/neppc</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2"/>
  <sheetViews>
    <sheetView zoomScaleNormal="100" workbookViewId="0">
      <selection activeCell="A380" sqref="A380:D380"/>
    </sheetView>
  </sheetViews>
  <sheetFormatPr defaultRowHeight="15" x14ac:dyDescent="0.25"/>
  <cols>
    <col min="1" max="1" width="52" customWidth="1"/>
    <col min="2" max="6" width="10.42578125" customWidth="1"/>
    <col min="7" max="16" width="8.85546875" customWidth="1"/>
    <col min="17" max="21" width="10.28515625" customWidth="1"/>
    <col min="22" max="26" width="14" customWidth="1"/>
    <col min="30" max="30" width="9.5703125" bestFit="1" customWidth="1"/>
  </cols>
  <sheetData>
    <row r="1" spans="1:30" x14ac:dyDescent="0.25">
      <c r="A1" s="49" t="s">
        <v>511</v>
      </c>
      <c r="B1" s="6"/>
      <c r="C1" s="6"/>
      <c r="D1" s="6"/>
      <c r="E1" s="6"/>
      <c r="F1" s="6"/>
      <c r="G1" s="6"/>
      <c r="H1" s="6"/>
      <c r="I1" s="6"/>
      <c r="J1" s="6"/>
      <c r="K1" s="6"/>
      <c r="L1" s="6"/>
      <c r="M1" s="6"/>
      <c r="N1" s="6"/>
      <c r="O1" s="6"/>
      <c r="P1" s="6"/>
      <c r="Q1" s="6"/>
      <c r="R1" s="6"/>
      <c r="S1" s="6"/>
      <c r="T1" s="6"/>
      <c r="U1" s="6"/>
      <c r="V1" s="6"/>
      <c r="W1" s="6"/>
      <c r="X1" s="6"/>
      <c r="Y1" s="6"/>
      <c r="Z1" s="6"/>
    </row>
    <row r="2" spans="1:30" x14ac:dyDescent="0.25">
      <c r="A2" s="151" t="s">
        <v>513</v>
      </c>
      <c r="B2" s="6"/>
      <c r="C2" s="6"/>
      <c r="D2" s="6"/>
      <c r="E2" s="6"/>
      <c r="F2" s="6"/>
      <c r="G2" s="6"/>
      <c r="H2" s="6"/>
      <c r="I2" s="6"/>
      <c r="J2" s="6"/>
      <c r="K2" s="6"/>
      <c r="L2" s="6"/>
      <c r="M2" s="6"/>
      <c r="N2" s="6"/>
      <c r="O2" s="6"/>
      <c r="P2" s="6"/>
      <c r="Q2" s="6"/>
      <c r="R2" s="6"/>
      <c r="S2" s="6"/>
      <c r="T2" s="6"/>
      <c r="U2" s="6"/>
      <c r="V2" s="6"/>
      <c r="W2" s="6"/>
      <c r="X2" s="6"/>
      <c r="Y2" s="6"/>
      <c r="Z2" s="6"/>
    </row>
    <row r="3" spans="1:30" x14ac:dyDescent="0.25">
      <c r="A3" s="6"/>
      <c r="B3" s="6"/>
      <c r="C3" s="6"/>
      <c r="D3" s="6"/>
      <c r="E3" s="6"/>
      <c r="F3" s="6"/>
      <c r="G3" s="6"/>
      <c r="H3" s="6"/>
      <c r="I3" s="6"/>
      <c r="J3" s="6"/>
      <c r="K3" s="6"/>
      <c r="L3" s="6"/>
      <c r="M3" s="6"/>
      <c r="N3" s="6"/>
      <c r="O3" s="6"/>
      <c r="P3" s="6"/>
      <c r="Q3" s="6"/>
      <c r="R3" s="6"/>
      <c r="S3" s="6"/>
      <c r="T3" s="6"/>
      <c r="U3" s="6"/>
      <c r="V3" s="6"/>
      <c r="W3" s="6"/>
      <c r="X3" s="6"/>
      <c r="Y3" s="6"/>
      <c r="Z3" s="6"/>
    </row>
    <row r="4" spans="1:30" x14ac:dyDescent="0.25">
      <c r="A4" s="7"/>
      <c r="B4" s="218" t="s">
        <v>437</v>
      </c>
      <c r="C4" s="219"/>
      <c r="D4" s="219"/>
      <c r="E4" s="219"/>
      <c r="F4" s="220"/>
      <c r="G4" s="218" t="s">
        <v>435</v>
      </c>
      <c r="H4" s="219"/>
      <c r="I4" s="219"/>
      <c r="J4" s="219"/>
      <c r="K4" s="220"/>
      <c r="L4" s="218" t="s">
        <v>507</v>
      </c>
      <c r="M4" s="219"/>
      <c r="N4" s="219"/>
      <c r="O4" s="219"/>
      <c r="P4" s="220"/>
      <c r="Q4" s="218" t="s">
        <v>436</v>
      </c>
      <c r="R4" s="219"/>
      <c r="S4" s="219"/>
      <c r="T4" s="219"/>
      <c r="U4" s="220"/>
      <c r="V4" s="218" t="s">
        <v>454</v>
      </c>
      <c r="W4" s="219"/>
      <c r="X4" s="219"/>
      <c r="Y4" s="219"/>
      <c r="Z4" s="220"/>
    </row>
    <row r="5" spans="1:30" s="5" customFormat="1" x14ac:dyDescent="0.25">
      <c r="A5" s="8"/>
      <c r="B5" s="9">
        <v>2008</v>
      </c>
      <c r="C5" s="10">
        <v>2009</v>
      </c>
      <c r="D5" s="10">
        <v>2010</v>
      </c>
      <c r="E5" s="10">
        <v>2011</v>
      </c>
      <c r="F5" s="11">
        <v>2012</v>
      </c>
      <c r="G5" s="9">
        <v>2008</v>
      </c>
      <c r="H5" s="10">
        <v>2009</v>
      </c>
      <c r="I5" s="10">
        <v>2010</v>
      </c>
      <c r="J5" s="10">
        <v>2011</v>
      </c>
      <c r="K5" s="11">
        <v>2012</v>
      </c>
      <c r="L5" s="9">
        <v>2008</v>
      </c>
      <c r="M5" s="10">
        <v>2009</v>
      </c>
      <c r="N5" s="10">
        <v>2010</v>
      </c>
      <c r="O5" s="10">
        <v>2011</v>
      </c>
      <c r="P5" s="11">
        <v>2012</v>
      </c>
      <c r="Q5" s="9">
        <v>2008</v>
      </c>
      <c r="R5" s="10">
        <v>2009</v>
      </c>
      <c r="S5" s="10">
        <v>2010</v>
      </c>
      <c r="T5" s="10">
        <v>2011</v>
      </c>
      <c r="U5" s="10">
        <v>2012</v>
      </c>
      <c r="V5" s="9">
        <v>2008</v>
      </c>
      <c r="W5" s="10">
        <v>2009</v>
      </c>
      <c r="X5" s="10">
        <v>2010</v>
      </c>
      <c r="Y5" s="10">
        <v>2011</v>
      </c>
      <c r="Z5" s="11">
        <v>2012</v>
      </c>
    </row>
    <row r="6" spans="1:30" s="2" customFormat="1" x14ac:dyDescent="0.25">
      <c r="A6" s="12" t="s">
        <v>420</v>
      </c>
      <c r="B6" s="50">
        <v>2.7585410000000001</v>
      </c>
      <c r="C6" s="50">
        <v>2.4521310000000001</v>
      </c>
      <c r="D6" s="50">
        <v>2.3675739999999998</v>
      </c>
      <c r="E6" s="50">
        <v>2.6121979999999998</v>
      </c>
      <c r="F6" s="50">
        <v>2.85182</v>
      </c>
      <c r="G6" s="101">
        <v>1</v>
      </c>
      <c r="H6" s="102">
        <v>1</v>
      </c>
      <c r="I6" s="102">
        <v>1</v>
      </c>
      <c r="J6" s="102">
        <v>1</v>
      </c>
      <c r="K6" s="103">
        <v>1</v>
      </c>
      <c r="L6" s="134" t="s">
        <v>422</v>
      </c>
      <c r="M6" s="135" t="s">
        <v>422</v>
      </c>
      <c r="N6" s="135" t="s">
        <v>422</v>
      </c>
      <c r="O6" s="135" t="s">
        <v>422</v>
      </c>
      <c r="P6" s="136" t="s">
        <v>422</v>
      </c>
      <c r="Q6" s="16">
        <v>372914</v>
      </c>
      <c r="R6" s="17">
        <v>320365</v>
      </c>
      <c r="S6" s="17">
        <v>300912</v>
      </c>
      <c r="T6" s="17">
        <v>335089</v>
      </c>
      <c r="U6" s="17">
        <v>371557</v>
      </c>
      <c r="V6" s="16">
        <v>135185230</v>
      </c>
      <c r="W6" s="17">
        <v>130647610</v>
      </c>
      <c r="X6" s="17">
        <v>127097160</v>
      </c>
      <c r="Y6" s="17">
        <v>128278550</v>
      </c>
      <c r="Z6" s="18">
        <v>130287700</v>
      </c>
      <c r="AC6" s="133"/>
      <c r="AD6" s="133"/>
    </row>
    <row r="7" spans="1:30" x14ac:dyDescent="0.25">
      <c r="A7" s="19" t="s">
        <v>0</v>
      </c>
      <c r="B7" s="51">
        <v>17.976230000000001</v>
      </c>
      <c r="C7" s="51">
        <v>15.599130000000001</v>
      </c>
      <c r="D7" s="51">
        <v>17.114660000000001</v>
      </c>
      <c r="E7" s="51">
        <v>21.432480000000002</v>
      </c>
      <c r="F7" s="51">
        <v>23.92473</v>
      </c>
      <c r="G7" s="52">
        <v>6.5165699999999998</v>
      </c>
      <c r="H7" s="51">
        <v>6.3614579999999998</v>
      </c>
      <c r="I7" s="51">
        <v>7.2287730000000003</v>
      </c>
      <c r="J7" s="51">
        <v>8.2047690000000006</v>
      </c>
      <c r="K7" s="53">
        <v>8.3892860000000002</v>
      </c>
      <c r="L7" s="23">
        <v>2</v>
      </c>
      <c r="M7" s="24">
        <v>1</v>
      </c>
      <c r="N7" s="24">
        <v>1</v>
      </c>
      <c r="O7" s="24">
        <v>1</v>
      </c>
      <c r="P7" s="25">
        <v>1</v>
      </c>
      <c r="Q7" s="26">
        <v>16605</v>
      </c>
      <c r="R7" s="27">
        <v>13867</v>
      </c>
      <c r="S7" s="27">
        <v>14670</v>
      </c>
      <c r="T7" s="27">
        <v>18783</v>
      </c>
      <c r="U7" s="27">
        <v>21499</v>
      </c>
      <c r="V7" s="26">
        <v>923720</v>
      </c>
      <c r="W7" s="27">
        <v>888960</v>
      </c>
      <c r="X7" s="27">
        <v>857160</v>
      </c>
      <c r="Y7" s="27">
        <v>876380</v>
      </c>
      <c r="Z7" s="28">
        <v>898610</v>
      </c>
    </row>
    <row r="8" spans="1:30" x14ac:dyDescent="0.25">
      <c r="A8" s="19" t="s">
        <v>1</v>
      </c>
      <c r="B8" s="51">
        <v>12.65297</v>
      </c>
      <c r="C8" s="51">
        <v>7.9361240000000004</v>
      </c>
      <c r="D8" s="51">
        <v>8.3522010000000009</v>
      </c>
      <c r="E8" s="51">
        <v>20.789719999999999</v>
      </c>
      <c r="F8" s="51">
        <v>18.64705</v>
      </c>
      <c r="G8" s="52">
        <v>4.5868330000000004</v>
      </c>
      <c r="H8" s="51">
        <v>3.2364199999999999</v>
      </c>
      <c r="I8" s="51">
        <v>3.527746</v>
      </c>
      <c r="J8" s="51">
        <v>7.9587089999999998</v>
      </c>
      <c r="K8" s="53">
        <v>6.5386490000000004</v>
      </c>
      <c r="L8" s="23">
        <v>3</v>
      </c>
      <c r="M8" s="24">
        <v>4</v>
      </c>
      <c r="N8" s="24">
        <v>4</v>
      </c>
      <c r="O8" s="24">
        <v>2</v>
      </c>
      <c r="P8" s="25">
        <v>2</v>
      </c>
      <c r="Q8" s="26">
        <v>548</v>
      </c>
      <c r="R8" s="27">
        <v>328</v>
      </c>
      <c r="S8" s="27">
        <v>332</v>
      </c>
      <c r="T8" s="27">
        <v>874</v>
      </c>
      <c r="U8" s="27">
        <v>849</v>
      </c>
      <c r="V8" s="26">
        <v>43310</v>
      </c>
      <c r="W8" s="27">
        <v>41330</v>
      </c>
      <c r="X8" s="27">
        <v>39750</v>
      </c>
      <c r="Y8" s="27">
        <v>42040</v>
      </c>
      <c r="Z8" s="28">
        <v>45530</v>
      </c>
    </row>
    <row r="9" spans="1:30" x14ac:dyDescent="0.25">
      <c r="A9" s="19" t="s">
        <v>2</v>
      </c>
      <c r="B9" s="51">
        <v>7.1552819999999997</v>
      </c>
      <c r="C9" s="51">
        <v>9.6556540000000002</v>
      </c>
      <c r="D9" s="51">
        <v>8.4071829999999999</v>
      </c>
      <c r="E9" s="51">
        <v>8.5184759999999997</v>
      </c>
      <c r="F9" s="51">
        <v>17.648409999999998</v>
      </c>
      <c r="G9" s="52">
        <v>2.5938650000000001</v>
      </c>
      <c r="H9" s="51">
        <v>3.937659</v>
      </c>
      <c r="I9" s="51">
        <v>3.5509689999999998</v>
      </c>
      <c r="J9" s="51">
        <v>3.261037</v>
      </c>
      <c r="K9" s="53">
        <v>6.1884750000000004</v>
      </c>
      <c r="L9" s="23">
        <v>6</v>
      </c>
      <c r="M9" s="24">
        <v>3</v>
      </c>
      <c r="N9" s="24">
        <v>3</v>
      </c>
      <c r="O9" s="24">
        <v>4</v>
      </c>
      <c r="P9" s="25">
        <v>3</v>
      </c>
      <c r="Q9" s="26">
        <v>617</v>
      </c>
      <c r="R9" s="27">
        <v>830</v>
      </c>
      <c r="S9" s="27">
        <v>721</v>
      </c>
      <c r="T9" s="27">
        <v>740</v>
      </c>
      <c r="U9" s="27">
        <v>1534</v>
      </c>
      <c r="V9" s="26">
        <v>86230</v>
      </c>
      <c r="W9" s="27">
        <v>85960</v>
      </c>
      <c r="X9" s="27">
        <v>85760</v>
      </c>
      <c r="Y9" s="27">
        <v>86870</v>
      </c>
      <c r="Z9" s="28">
        <v>86920</v>
      </c>
    </row>
    <row r="10" spans="1:30" x14ac:dyDescent="0.25">
      <c r="A10" s="19" t="s">
        <v>3</v>
      </c>
      <c r="B10" s="51">
        <v>18.34412</v>
      </c>
      <c r="C10" s="51">
        <v>11.307040000000001</v>
      </c>
      <c r="D10" s="51">
        <v>8.4560879999999994</v>
      </c>
      <c r="E10" s="51">
        <v>10.09933</v>
      </c>
      <c r="F10" s="51">
        <v>10.89035</v>
      </c>
      <c r="G10" s="52">
        <v>6.6499350000000002</v>
      </c>
      <c r="H10" s="51">
        <v>4.61111</v>
      </c>
      <c r="I10" s="51">
        <v>3.571625</v>
      </c>
      <c r="J10" s="51">
        <v>3.8662190000000001</v>
      </c>
      <c r="K10" s="53">
        <v>3.8187389999999999</v>
      </c>
      <c r="L10" s="23">
        <v>1</v>
      </c>
      <c r="M10" s="24">
        <v>2</v>
      </c>
      <c r="N10" s="24">
        <v>2</v>
      </c>
      <c r="O10" s="24">
        <v>3</v>
      </c>
      <c r="P10" s="25">
        <v>4</v>
      </c>
      <c r="Q10" s="26">
        <v>4110</v>
      </c>
      <c r="R10" s="27">
        <v>2443</v>
      </c>
      <c r="S10" s="27">
        <v>1814</v>
      </c>
      <c r="T10" s="27">
        <v>2186</v>
      </c>
      <c r="U10" s="27">
        <v>2346</v>
      </c>
      <c r="V10" s="26">
        <v>224050</v>
      </c>
      <c r="W10" s="27">
        <v>216060</v>
      </c>
      <c r="X10" s="27">
        <v>214520</v>
      </c>
      <c r="Y10" s="27">
        <v>216450</v>
      </c>
      <c r="Z10" s="28">
        <v>215420</v>
      </c>
    </row>
    <row r="11" spans="1:30" x14ac:dyDescent="0.25">
      <c r="A11" s="19" t="s">
        <v>4</v>
      </c>
      <c r="B11" s="51">
        <v>7.209015</v>
      </c>
      <c r="C11" s="51">
        <v>6.730175</v>
      </c>
      <c r="D11" s="51">
        <v>6.7275049999999998</v>
      </c>
      <c r="E11" s="51">
        <v>7.7325010000000001</v>
      </c>
      <c r="F11" s="51">
        <v>8.9178300000000004</v>
      </c>
      <c r="G11" s="52">
        <v>2.613343</v>
      </c>
      <c r="H11" s="51">
        <v>2.7446229999999998</v>
      </c>
      <c r="I11" s="51">
        <v>2.8415180000000002</v>
      </c>
      <c r="J11" s="51">
        <v>2.9601510000000002</v>
      </c>
      <c r="K11" s="53">
        <v>3.1270669999999998</v>
      </c>
      <c r="L11" s="23">
        <v>5</v>
      </c>
      <c r="M11" s="24">
        <v>5</v>
      </c>
      <c r="N11" s="24">
        <v>5</v>
      </c>
      <c r="O11" s="24">
        <v>5</v>
      </c>
      <c r="P11" s="25">
        <v>5</v>
      </c>
      <c r="Q11" s="26">
        <v>14804</v>
      </c>
      <c r="R11" s="27">
        <v>13282</v>
      </c>
      <c r="S11" s="27">
        <v>12783</v>
      </c>
      <c r="T11" s="27">
        <v>14784</v>
      </c>
      <c r="U11" s="27">
        <v>17584</v>
      </c>
      <c r="V11" s="26">
        <v>2053540</v>
      </c>
      <c r="W11" s="27">
        <v>1973500</v>
      </c>
      <c r="X11" s="27">
        <v>1900110</v>
      </c>
      <c r="Y11" s="27">
        <v>1911930</v>
      </c>
      <c r="Z11" s="28">
        <v>1971780</v>
      </c>
    </row>
    <row r="12" spans="1:30" x14ac:dyDescent="0.25">
      <c r="A12" s="19" t="s">
        <v>5</v>
      </c>
      <c r="B12" s="51">
        <v>8.1745629999999991</v>
      </c>
      <c r="C12" s="51">
        <v>6.5881129999999999</v>
      </c>
      <c r="D12" s="51">
        <v>6.2242259999999998</v>
      </c>
      <c r="E12" s="51">
        <v>6.5785099999999996</v>
      </c>
      <c r="F12" s="51">
        <v>6.892811</v>
      </c>
      <c r="G12" s="52">
        <v>2.963365</v>
      </c>
      <c r="H12" s="51">
        <v>2.6866889999999999</v>
      </c>
      <c r="I12" s="51">
        <v>2.6289470000000001</v>
      </c>
      <c r="J12" s="51">
        <v>2.5183810000000002</v>
      </c>
      <c r="K12" s="53">
        <v>2.4169870000000002</v>
      </c>
      <c r="L12" s="23">
        <v>4</v>
      </c>
      <c r="M12" s="24">
        <v>6</v>
      </c>
      <c r="N12" s="24">
        <v>6</v>
      </c>
      <c r="O12" s="24">
        <v>6</v>
      </c>
      <c r="P12" s="25">
        <v>6</v>
      </c>
      <c r="Q12" s="26">
        <v>69117</v>
      </c>
      <c r="R12" s="27">
        <v>54324</v>
      </c>
      <c r="S12" s="27">
        <v>50428</v>
      </c>
      <c r="T12" s="27">
        <v>53813</v>
      </c>
      <c r="U12" s="27">
        <v>57245</v>
      </c>
      <c r="V12" s="26">
        <v>8455130</v>
      </c>
      <c r="W12" s="27">
        <v>8245760</v>
      </c>
      <c r="X12" s="27">
        <v>8101890</v>
      </c>
      <c r="Y12" s="27">
        <v>8180120</v>
      </c>
      <c r="Z12" s="28">
        <v>8305030</v>
      </c>
    </row>
    <row r="13" spans="1:30" x14ac:dyDescent="0.25">
      <c r="A13" s="19" t="s">
        <v>6</v>
      </c>
      <c r="B13" s="51">
        <v>6.178547</v>
      </c>
      <c r="C13" s="51">
        <v>5.9150119999999999</v>
      </c>
      <c r="D13" s="51">
        <v>5.4721149999999996</v>
      </c>
      <c r="E13" s="51">
        <v>5.4601889999999997</v>
      </c>
      <c r="F13" s="51">
        <v>6.6336089999999999</v>
      </c>
      <c r="G13" s="52">
        <v>2.2397879999999999</v>
      </c>
      <c r="H13" s="51">
        <v>2.4121929999999998</v>
      </c>
      <c r="I13" s="51">
        <v>2.3112750000000002</v>
      </c>
      <c r="J13" s="51">
        <v>2.0902660000000002</v>
      </c>
      <c r="K13" s="53">
        <v>2.3260969999999999</v>
      </c>
      <c r="L13" s="23">
        <v>8</v>
      </c>
      <c r="M13" s="24">
        <v>7</v>
      </c>
      <c r="N13" s="24">
        <v>8</v>
      </c>
      <c r="O13" s="24">
        <v>9</v>
      </c>
      <c r="P13" s="25">
        <v>7</v>
      </c>
      <c r="Q13" s="26">
        <v>1724</v>
      </c>
      <c r="R13" s="27">
        <v>1630</v>
      </c>
      <c r="S13" s="27">
        <v>1461</v>
      </c>
      <c r="T13" s="27">
        <v>1460</v>
      </c>
      <c r="U13" s="27">
        <v>1806</v>
      </c>
      <c r="V13" s="26">
        <v>279030</v>
      </c>
      <c r="W13" s="27">
        <v>275570</v>
      </c>
      <c r="X13" s="27">
        <v>266990</v>
      </c>
      <c r="Y13" s="27">
        <v>267390</v>
      </c>
      <c r="Z13" s="28">
        <v>272250</v>
      </c>
    </row>
    <row r="14" spans="1:30" x14ac:dyDescent="0.25">
      <c r="A14" s="29" t="s">
        <v>7</v>
      </c>
      <c r="B14" s="54">
        <v>5.6641159999999999</v>
      </c>
      <c r="C14" s="54">
        <v>5.1939349999999997</v>
      </c>
      <c r="D14" s="54">
        <v>5.1213670000000002</v>
      </c>
      <c r="E14" s="54">
        <v>5.7153309999999999</v>
      </c>
      <c r="F14" s="54">
        <v>6.6258379999999999</v>
      </c>
      <c r="G14" s="55">
        <v>2.0533009999999998</v>
      </c>
      <c r="H14" s="54">
        <v>2.1181320000000001</v>
      </c>
      <c r="I14" s="54">
        <v>2.1631279999999999</v>
      </c>
      <c r="J14" s="54">
        <v>2.1879390000000001</v>
      </c>
      <c r="K14" s="56">
        <v>2.323372</v>
      </c>
      <c r="L14" s="33">
        <v>9</v>
      </c>
      <c r="M14" s="34">
        <v>10</v>
      </c>
      <c r="N14" s="34">
        <v>9</v>
      </c>
      <c r="O14" s="34">
        <v>8</v>
      </c>
      <c r="P14" s="35">
        <v>8</v>
      </c>
      <c r="Q14" s="36">
        <v>2458</v>
      </c>
      <c r="R14" s="37">
        <v>2172</v>
      </c>
      <c r="S14" s="37">
        <v>2074</v>
      </c>
      <c r="T14" s="37">
        <v>2343</v>
      </c>
      <c r="U14" s="37">
        <v>2748</v>
      </c>
      <c r="V14" s="36">
        <v>433960</v>
      </c>
      <c r="W14" s="37">
        <v>418180</v>
      </c>
      <c r="X14" s="37">
        <v>404970</v>
      </c>
      <c r="Y14" s="37">
        <v>409950</v>
      </c>
      <c r="Z14" s="38">
        <v>414740</v>
      </c>
    </row>
    <row r="15" spans="1:30" x14ac:dyDescent="0.25">
      <c r="A15" s="19" t="s">
        <v>8</v>
      </c>
      <c r="B15" s="51">
        <v>5.2159219999999999</v>
      </c>
      <c r="C15" s="51">
        <v>5.2622439999999999</v>
      </c>
      <c r="D15" s="51">
        <v>5.7494959999999997</v>
      </c>
      <c r="E15" s="51">
        <v>5.9676590000000003</v>
      </c>
      <c r="F15" s="51">
        <v>6.6114509999999997</v>
      </c>
      <c r="G15" s="52">
        <v>1.8908259999999999</v>
      </c>
      <c r="H15" s="51">
        <v>2.1459890000000001</v>
      </c>
      <c r="I15" s="51">
        <v>2.4284330000000001</v>
      </c>
      <c r="J15" s="51">
        <v>2.2845360000000001</v>
      </c>
      <c r="K15" s="53">
        <v>2.318327</v>
      </c>
      <c r="L15" s="23">
        <v>12</v>
      </c>
      <c r="M15" s="24">
        <v>9</v>
      </c>
      <c r="N15" s="24">
        <v>7</v>
      </c>
      <c r="O15" s="24">
        <v>7</v>
      </c>
      <c r="P15" s="25">
        <v>9</v>
      </c>
      <c r="Q15" s="26">
        <v>9014</v>
      </c>
      <c r="R15" s="27">
        <v>8789</v>
      </c>
      <c r="S15" s="27">
        <v>9205</v>
      </c>
      <c r="T15" s="27">
        <v>9695</v>
      </c>
      <c r="U15" s="27">
        <v>11008</v>
      </c>
      <c r="V15" s="26">
        <v>1728170</v>
      </c>
      <c r="W15" s="27">
        <v>1670200</v>
      </c>
      <c r="X15" s="27">
        <v>1601010</v>
      </c>
      <c r="Y15" s="27">
        <v>1624590</v>
      </c>
      <c r="Z15" s="28">
        <v>1664990</v>
      </c>
    </row>
    <row r="16" spans="1:30" x14ac:dyDescent="0.25">
      <c r="A16" s="19" t="s">
        <v>9</v>
      </c>
      <c r="B16" s="51">
        <v>4.6728969999999999</v>
      </c>
      <c r="C16" s="51">
        <v>3.1657459999999999</v>
      </c>
      <c r="D16" s="51">
        <v>3.343337</v>
      </c>
      <c r="E16" s="51">
        <v>4.4303049999999997</v>
      </c>
      <c r="F16" s="51">
        <v>5.7958910000000001</v>
      </c>
      <c r="G16" s="52">
        <v>1.6939740000000001</v>
      </c>
      <c r="H16" s="51">
        <v>1.2910189999999999</v>
      </c>
      <c r="I16" s="51">
        <v>1.4121360000000001</v>
      </c>
      <c r="J16" s="51">
        <v>1.696007</v>
      </c>
      <c r="K16" s="53">
        <v>2.032349</v>
      </c>
      <c r="L16" s="23">
        <v>16</v>
      </c>
      <c r="M16" s="24">
        <v>29</v>
      </c>
      <c r="N16" s="24">
        <v>23</v>
      </c>
      <c r="O16" s="24">
        <v>13</v>
      </c>
      <c r="P16" s="25">
        <v>10</v>
      </c>
      <c r="Q16" s="26">
        <v>850</v>
      </c>
      <c r="R16" s="27">
        <v>539</v>
      </c>
      <c r="S16" s="27">
        <v>557</v>
      </c>
      <c r="T16" s="27">
        <v>752</v>
      </c>
      <c r="U16" s="27">
        <v>1041</v>
      </c>
      <c r="V16" s="26">
        <v>181900</v>
      </c>
      <c r="W16" s="27">
        <v>170260</v>
      </c>
      <c r="X16" s="27">
        <v>166600</v>
      </c>
      <c r="Y16" s="27">
        <v>169740</v>
      </c>
      <c r="Z16" s="28">
        <v>179610</v>
      </c>
    </row>
    <row r="17" spans="1:26" x14ac:dyDescent="0.25">
      <c r="A17" s="29" t="s">
        <v>10</v>
      </c>
      <c r="B17" s="54">
        <v>5.4439000000000002</v>
      </c>
      <c r="C17" s="54">
        <v>4.730626</v>
      </c>
      <c r="D17" s="54">
        <v>4.409681</v>
      </c>
      <c r="E17" s="54">
        <v>5.2060180000000003</v>
      </c>
      <c r="F17" s="54">
        <v>5.5017459999999998</v>
      </c>
      <c r="G17" s="55">
        <v>1.973471</v>
      </c>
      <c r="H17" s="54">
        <v>1.92919</v>
      </c>
      <c r="I17" s="54">
        <v>1.8625309999999999</v>
      </c>
      <c r="J17" s="54">
        <v>1.9929650000000001</v>
      </c>
      <c r="K17" s="56">
        <v>1.9292050000000001</v>
      </c>
      <c r="L17" s="33">
        <v>10</v>
      </c>
      <c r="M17" s="34">
        <v>12</v>
      </c>
      <c r="N17" s="34">
        <v>11</v>
      </c>
      <c r="O17" s="34">
        <v>10</v>
      </c>
      <c r="P17" s="35">
        <v>11</v>
      </c>
      <c r="Q17" s="36">
        <v>13630</v>
      </c>
      <c r="R17" s="37">
        <v>11624</v>
      </c>
      <c r="S17" s="37">
        <v>10644</v>
      </c>
      <c r="T17" s="37">
        <v>12698</v>
      </c>
      <c r="U17" s="37">
        <v>13661</v>
      </c>
      <c r="V17" s="36">
        <v>2503720</v>
      </c>
      <c r="W17" s="37">
        <v>2457180</v>
      </c>
      <c r="X17" s="37">
        <v>2413780</v>
      </c>
      <c r="Y17" s="37">
        <v>2439100</v>
      </c>
      <c r="Z17" s="38">
        <v>2483030</v>
      </c>
    </row>
    <row r="18" spans="1:26" x14ac:dyDescent="0.25">
      <c r="A18" s="19" t="s">
        <v>11</v>
      </c>
      <c r="B18" s="51">
        <v>2.4864060000000001</v>
      </c>
      <c r="C18" s="51">
        <v>2.2377410000000002</v>
      </c>
      <c r="D18" s="51">
        <v>2.5987520000000002</v>
      </c>
      <c r="E18" s="51">
        <v>4.8532390000000003</v>
      </c>
      <c r="F18" s="51">
        <v>5.4705560000000002</v>
      </c>
      <c r="G18" s="52">
        <v>0.90134829999999999</v>
      </c>
      <c r="H18" s="51">
        <v>0.91256999999999999</v>
      </c>
      <c r="I18" s="51">
        <v>1.0976429999999999</v>
      </c>
      <c r="J18" s="51">
        <v>1.8579140000000001</v>
      </c>
      <c r="K18" s="53">
        <v>1.918269</v>
      </c>
      <c r="L18" s="23">
        <v>50</v>
      </c>
      <c r="M18" s="24">
        <v>50</v>
      </c>
      <c r="N18" s="24">
        <v>36</v>
      </c>
      <c r="O18" s="24">
        <v>12</v>
      </c>
      <c r="P18" s="25">
        <v>12</v>
      </c>
      <c r="Q18" s="26">
        <v>503</v>
      </c>
      <c r="R18" s="27">
        <v>439</v>
      </c>
      <c r="S18" s="27">
        <v>500</v>
      </c>
      <c r="T18" s="27">
        <v>959</v>
      </c>
      <c r="U18" s="27">
        <v>1112</v>
      </c>
      <c r="V18" s="26">
        <v>202300</v>
      </c>
      <c r="W18" s="27">
        <v>196180</v>
      </c>
      <c r="X18" s="27">
        <v>192400</v>
      </c>
      <c r="Y18" s="27">
        <v>197600</v>
      </c>
      <c r="Z18" s="28">
        <v>203270</v>
      </c>
    </row>
    <row r="19" spans="1:26" x14ac:dyDescent="0.25">
      <c r="A19" s="29" t="s">
        <v>12</v>
      </c>
      <c r="B19" s="54">
        <v>3.668752</v>
      </c>
      <c r="C19" s="54">
        <v>3.1735869999999999</v>
      </c>
      <c r="D19" s="54">
        <v>2.911432</v>
      </c>
      <c r="E19" s="54">
        <v>3.258359</v>
      </c>
      <c r="F19" s="54">
        <v>4.876989</v>
      </c>
      <c r="G19" s="55">
        <v>1.3299609999999999</v>
      </c>
      <c r="H19" s="54">
        <v>1.294216</v>
      </c>
      <c r="I19" s="54">
        <v>1.229711</v>
      </c>
      <c r="J19" s="54">
        <v>1.247363</v>
      </c>
      <c r="K19" s="56">
        <v>1.710132</v>
      </c>
      <c r="L19" s="33">
        <v>27</v>
      </c>
      <c r="M19" s="34">
        <v>28</v>
      </c>
      <c r="N19" s="34">
        <v>32</v>
      </c>
      <c r="O19" s="34">
        <v>29</v>
      </c>
      <c r="P19" s="35">
        <v>13</v>
      </c>
      <c r="Q19" s="36">
        <v>2111</v>
      </c>
      <c r="R19" s="37">
        <v>1784</v>
      </c>
      <c r="S19" s="37">
        <v>1592</v>
      </c>
      <c r="T19" s="37">
        <v>1792</v>
      </c>
      <c r="U19" s="37">
        <v>2694</v>
      </c>
      <c r="V19" s="36">
        <v>575400</v>
      </c>
      <c r="W19" s="37">
        <v>562140</v>
      </c>
      <c r="X19" s="37">
        <v>546810</v>
      </c>
      <c r="Y19" s="37">
        <v>549970</v>
      </c>
      <c r="Z19" s="38">
        <v>552390</v>
      </c>
    </row>
    <row r="20" spans="1:26" x14ac:dyDescent="0.25">
      <c r="A20" s="19" t="s">
        <v>13</v>
      </c>
      <c r="B20" s="51">
        <v>6.9484389999999996</v>
      </c>
      <c r="C20" s="51">
        <v>5.6914009999999999</v>
      </c>
      <c r="D20" s="51">
        <v>5.0441079999999996</v>
      </c>
      <c r="E20" s="51">
        <v>4.9931619999999999</v>
      </c>
      <c r="F20" s="51">
        <v>4.8741009999999996</v>
      </c>
      <c r="G20" s="52">
        <v>2.5188820000000001</v>
      </c>
      <c r="H20" s="51">
        <v>2.321002</v>
      </c>
      <c r="I20" s="51">
        <v>2.1304959999999999</v>
      </c>
      <c r="J20" s="51">
        <v>1.9114789999999999</v>
      </c>
      <c r="K20" s="53">
        <v>1.70912</v>
      </c>
      <c r="L20" s="23">
        <v>7</v>
      </c>
      <c r="M20" s="24">
        <v>8</v>
      </c>
      <c r="N20" s="24">
        <v>10</v>
      </c>
      <c r="O20" s="24">
        <v>11</v>
      </c>
      <c r="P20" s="25">
        <v>14</v>
      </c>
      <c r="Q20" s="26">
        <v>20101</v>
      </c>
      <c r="R20" s="27">
        <v>16265</v>
      </c>
      <c r="S20" s="27">
        <v>14329</v>
      </c>
      <c r="T20" s="27">
        <v>14312</v>
      </c>
      <c r="U20" s="27">
        <v>14152</v>
      </c>
      <c r="V20" s="26">
        <v>2892880</v>
      </c>
      <c r="W20" s="27">
        <v>2857820</v>
      </c>
      <c r="X20" s="27">
        <v>2840740</v>
      </c>
      <c r="Y20" s="27">
        <v>2866320</v>
      </c>
      <c r="Z20" s="28">
        <v>2903510</v>
      </c>
    </row>
    <row r="21" spans="1:26" x14ac:dyDescent="0.25">
      <c r="A21" s="19" t="s">
        <v>14</v>
      </c>
      <c r="B21" s="51">
        <v>4.3577260000000004</v>
      </c>
      <c r="C21" s="51">
        <v>3.8859680000000001</v>
      </c>
      <c r="D21" s="51">
        <v>3.5758320000000001</v>
      </c>
      <c r="E21" s="51">
        <v>4.206855</v>
      </c>
      <c r="F21" s="51">
        <v>4.7193100000000001</v>
      </c>
      <c r="G21" s="52">
        <v>1.5797209999999999</v>
      </c>
      <c r="H21" s="51">
        <v>1.5847309999999999</v>
      </c>
      <c r="I21" s="51">
        <v>1.5103359999999999</v>
      </c>
      <c r="J21" s="51">
        <v>1.610465</v>
      </c>
      <c r="K21" s="53">
        <v>1.6548419999999999</v>
      </c>
      <c r="L21" s="23">
        <v>22</v>
      </c>
      <c r="M21" s="24">
        <v>16</v>
      </c>
      <c r="N21" s="24">
        <v>16</v>
      </c>
      <c r="O21" s="24">
        <v>15</v>
      </c>
      <c r="P21" s="25">
        <v>15</v>
      </c>
      <c r="Q21" s="26">
        <v>11253</v>
      </c>
      <c r="R21" s="27">
        <v>9963</v>
      </c>
      <c r="S21" s="27">
        <v>8932</v>
      </c>
      <c r="T21" s="27">
        <v>10734</v>
      </c>
      <c r="U21" s="27">
        <v>12462</v>
      </c>
      <c r="V21" s="26">
        <v>2582310</v>
      </c>
      <c r="W21" s="27">
        <v>2563840</v>
      </c>
      <c r="X21" s="27">
        <v>2497880</v>
      </c>
      <c r="Y21" s="27">
        <v>2551550</v>
      </c>
      <c r="Z21" s="28">
        <v>2640640</v>
      </c>
    </row>
    <row r="22" spans="1:26" x14ac:dyDescent="0.25">
      <c r="A22" s="19" t="s">
        <v>15</v>
      </c>
      <c r="B22" s="51">
        <v>4.5448899999999997</v>
      </c>
      <c r="C22" s="51">
        <v>3.6735159999999998</v>
      </c>
      <c r="D22" s="51">
        <v>3.3312620000000002</v>
      </c>
      <c r="E22" s="51">
        <v>3.9453399999999998</v>
      </c>
      <c r="F22" s="51">
        <v>4.6502800000000004</v>
      </c>
      <c r="G22" s="52">
        <v>1.64757</v>
      </c>
      <c r="H22" s="51">
        <v>1.4980910000000001</v>
      </c>
      <c r="I22" s="51">
        <v>1.407036</v>
      </c>
      <c r="J22" s="51">
        <v>1.5103519999999999</v>
      </c>
      <c r="K22" s="53">
        <v>1.630636</v>
      </c>
      <c r="L22" s="23">
        <v>18</v>
      </c>
      <c r="M22" s="24">
        <v>20</v>
      </c>
      <c r="N22" s="24">
        <v>24</v>
      </c>
      <c r="O22" s="24">
        <v>19</v>
      </c>
      <c r="P22" s="25">
        <v>16</v>
      </c>
      <c r="Q22" s="26">
        <v>13551</v>
      </c>
      <c r="R22" s="27">
        <v>10668</v>
      </c>
      <c r="S22" s="27">
        <v>9436</v>
      </c>
      <c r="T22" s="27">
        <v>11439</v>
      </c>
      <c r="U22" s="27">
        <v>13841</v>
      </c>
      <c r="V22" s="26">
        <v>2981590</v>
      </c>
      <c r="W22" s="27">
        <v>2904030</v>
      </c>
      <c r="X22" s="27">
        <v>2832560</v>
      </c>
      <c r="Y22" s="27">
        <v>2899370</v>
      </c>
      <c r="Z22" s="28">
        <v>2976380</v>
      </c>
    </row>
    <row r="23" spans="1:26" x14ac:dyDescent="0.25">
      <c r="A23" s="19" t="s">
        <v>16</v>
      </c>
      <c r="B23" s="51">
        <v>4.6823240000000004</v>
      </c>
      <c r="C23" s="51">
        <v>3.710785</v>
      </c>
      <c r="D23" s="51">
        <v>3.3789859999999998</v>
      </c>
      <c r="E23" s="51">
        <v>4.0138239999999996</v>
      </c>
      <c r="F23" s="51">
        <v>4.6328189999999996</v>
      </c>
      <c r="G23" s="52">
        <v>1.697392</v>
      </c>
      <c r="H23" s="51">
        <v>1.51329</v>
      </c>
      <c r="I23" s="51">
        <v>1.4271929999999999</v>
      </c>
      <c r="J23" s="51">
        <v>1.5365690000000001</v>
      </c>
      <c r="K23" s="53">
        <v>1.6245130000000001</v>
      </c>
      <c r="L23" s="23">
        <v>15</v>
      </c>
      <c r="M23" s="24">
        <v>18</v>
      </c>
      <c r="N23" s="24">
        <v>21</v>
      </c>
      <c r="O23" s="24">
        <v>18</v>
      </c>
      <c r="P23" s="25">
        <v>17</v>
      </c>
      <c r="Q23" s="26">
        <v>11266</v>
      </c>
      <c r="R23" s="27">
        <v>8501</v>
      </c>
      <c r="S23" s="27">
        <v>7436</v>
      </c>
      <c r="T23" s="27">
        <v>8943</v>
      </c>
      <c r="U23" s="27">
        <v>10478</v>
      </c>
      <c r="V23" s="26">
        <v>2406070</v>
      </c>
      <c r="W23" s="27">
        <v>2290890</v>
      </c>
      <c r="X23" s="27">
        <v>2200660</v>
      </c>
      <c r="Y23" s="27">
        <v>2228050</v>
      </c>
      <c r="Z23" s="28">
        <v>2261690</v>
      </c>
    </row>
    <row r="24" spans="1:26" x14ac:dyDescent="0.25">
      <c r="A24" s="29" t="s">
        <v>17</v>
      </c>
      <c r="B24" s="54">
        <v>4.4928299999999997</v>
      </c>
      <c r="C24" s="54">
        <v>3.7515139999999998</v>
      </c>
      <c r="D24" s="54">
        <v>4.0187429999999997</v>
      </c>
      <c r="E24" s="54">
        <v>4.2401799999999996</v>
      </c>
      <c r="F24" s="54">
        <v>4.5508829999999998</v>
      </c>
      <c r="G24" s="55">
        <v>1.628698</v>
      </c>
      <c r="H24" s="54">
        <v>1.5299</v>
      </c>
      <c r="I24" s="54">
        <v>1.6974089999999999</v>
      </c>
      <c r="J24" s="54">
        <v>1.6232230000000001</v>
      </c>
      <c r="K24" s="56">
        <v>1.595782</v>
      </c>
      <c r="L24" s="33">
        <v>19</v>
      </c>
      <c r="M24" s="34">
        <v>17</v>
      </c>
      <c r="N24" s="34">
        <v>13</v>
      </c>
      <c r="O24" s="34">
        <v>14</v>
      </c>
      <c r="P24" s="35">
        <v>18</v>
      </c>
      <c r="Q24" s="36">
        <v>1106</v>
      </c>
      <c r="R24" s="37">
        <v>898</v>
      </c>
      <c r="S24" s="37">
        <v>952</v>
      </c>
      <c r="T24" s="37">
        <v>1019</v>
      </c>
      <c r="U24" s="37">
        <v>1105</v>
      </c>
      <c r="V24" s="36">
        <v>246170</v>
      </c>
      <c r="W24" s="37">
        <v>239370</v>
      </c>
      <c r="X24" s="37">
        <v>236890</v>
      </c>
      <c r="Y24" s="37">
        <v>240320</v>
      </c>
      <c r="Z24" s="38">
        <v>242810</v>
      </c>
    </row>
    <row r="25" spans="1:26" x14ac:dyDescent="0.25">
      <c r="A25" s="19" t="s">
        <v>18</v>
      </c>
      <c r="B25" s="51">
        <v>2.4605100000000002</v>
      </c>
      <c r="C25" s="51">
        <v>2.1765789999999998</v>
      </c>
      <c r="D25" s="51">
        <v>1.92249</v>
      </c>
      <c r="E25" s="51">
        <v>3.0943170000000002</v>
      </c>
      <c r="F25" s="51">
        <v>4.3830679999999997</v>
      </c>
      <c r="G25" s="52">
        <v>0.89196070000000005</v>
      </c>
      <c r="H25" s="51">
        <v>0.88762759999999996</v>
      </c>
      <c r="I25" s="51">
        <v>0.81200830000000002</v>
      </c>
      <c r="J25" s="51">
        <v>1.184564</v>
      </c>
      <c r="K25" s="53">
        <v>1.536937</v>
      </c>
      <c r="L25" s="23">
        <v>51</v>
      </c>
      <c r="M25" s="24">
        <v>53</v>
      </c>
      <c r="N25" s="24">
        <v>56</v>
      </c>
      <c r="O25" s="24">
        <v>35</v>
      </c>
      <c r="P25" s="25">
        <v>19</v>
      </c>
      <c r="Q25" s="26">
        <v>81</v>
      </c>
      <c r="R25" s="27">
        <v>71</v>
      </c>
      <c r="S25" s="27">
        <v>63</v>
      </c>
      <c r="T25" s="27">
        <v>104</v>
      </c>
      <c r="U25" s="27">
        <v>146</v>
      </c>
      <c r="V25" s="26">
        <v>32920</v>
      </c>
      <c r="W25" s="27">
        <v>32620</v>
      </c>
      <c r="X25" s="27">
        <v>32770</v>
      </c>
      <c r="Y25" s="27">
        <v>33610</v>
      </c>
      <c r="Z25" s="28">
        <v>33310</v>
      </c>
    </row>
    <row r="26" spans="1:26" x14ac:dyDescent="0.25">
      <c r="A26" s="19" t="s">
        <v>19</v>
      </c>
      <c r="B26" s="51">
        <v>2.1370589999999998</v>
      </c>
      <c r="C26" s="51">
        <v>2.042205</v>
      </c>
      <c r="D26" s="51">
        <v>2.3231099999999998</v>
      </c>
      <c r="E26" s="51">
        <v>3.0425450000000001</v>
      </c>
      <c r="F26" s="51">
        <v>4.2919710000000002</v>
      </c>
      <c r="G26" s="52">
        <v>0.77470609999999995</v>
      </c>
      <c r="H26" s="51">
        <v>0.83282880000000004</v>
      </c>
      <c r="I26" s="51">
        <v>0.98121950000000002</v>
      </c>
      <c r="J26" s="51">
        <v>1.1647449999999999</v>
      </c>
      <c r="K26" s="53">
        <v>1.5049939999999999</v>
      </c>
      <c r="L26" s="23">
        <v>62</v>
      </c>
      <c r="M26" s="24">
        <v>64</v>
      </c>
      <c r="N26" s="24">
        <v>46</v>
      </c>
      <c r="O26" s="24">
        <v>39</v>
      </c>
      <c r="P26" s="25">
        <v>20</v>
      </c>
      <c r="Q26" s="26">
        <v>1877</v>
      </c>
      <c r="R26" s="27">
        <v>1711</v>
      </c>
      <c r="S26" s="27">
        <v>1880</v>
      </c>
      <c r="T26" s="27">
        <v>2523</v>
      </c>
      <c r="U26" s="27">
        <v>3675</v>
      </c>
      <c r="V26" s="26">
        <v>878310</v>
      </c>
      <c r="W26" s="27">
        <v>837820</v>
      </c>
      <c r="X26" s="27">
        <v>809260</v>
      </c>
      <c r="Y26" s="27">
        <v>829240</v>
      </c>
      <c r="Z26" s="28">
        <v>856250</v>
      </c>
    </row>
    <row r="27" spans="1:26" x14ac:dyDescent="0.25">
      <c r="A27" s="19" t="s">
        <v>20</v>
      </c>
      <c r="B27" s="51">
        <v>3.445417</v>
      </c>
      <c r="C27" s="51">
        <v>3.1063130000000001</v>
      </c>
      <c r="D27" s="51">
        <v>3.2323689999999998</v>
      </c>
      <c r="E27" s="51">
        <v>3.784278</v>
      </c>
      <c r="F27" s="51">
        <v>4.2781549999999999</v>
      </c>
      <c r="G27" s="52">
        <v>1.2490000000000001</v>
      </c>
      <c r="H27" s="51">
        <v>1.2667809999999999</v>
      </c>
      <c r="I27" s="51">
        <v>1.3652660000000001</v>
      </c>
      <c r="J27" s="51">
        <v>1.4486950000000001</v>
      </c>
      <c r="K27" s="53">
        <v>1.500149</v>
      </c>
      <c r="L27" s="23">
        <v>31</v>
      </c>
      <c r="M27" s="24">
        <v>32</v>
      </c>
      <c r="N27" s="24">
        <v>26</v>
      </c>
      <c r="O27" s="24">
        <v>21</v>
      </c>
      <c r="P27" s="25">
        <v>21</v>
      </c>
      <c r="Q27" s="26">
        <v>4572</v>
      </c>
      <c r="R27" s="27">
        <v>3974</v>
      </c>
      <c r="S27" s="27">
        <v>4004</v>
      </c>
      <c r="T27" s="27">
        <v>4674</v>
      </c>
      <c r="U27" s="27">
        <v>5393</v>
      </c>
      <c r="V27" s="26">
        <v>1326980</v>
      </c>
      <c r="W27" s="27">
        <v>1279330</v>
      </c>
      <c r="X27" s="27">
        <v>1238720</v>
      </c>
      <c r="Y27" s="27">
        <v>1235110</v>
      </c>
      <c r="Z27" s="28">
        <v>1260590</v>
      </c>
    </row>
    <row r="28" spans="1:26" x14ac:dyDescent="0.25">
      <c r="A28" s="19" t="s">
        <v>21</v>
      </c>
      <c r="B28" s="51">
        <v>3.9983119999999999</v>
      </c>
      <c r="C28" s="51">
        <v>3.2094969999999998</v>
      </c>
      <c r="D28" s="51">
        <v>3.0446369999999998</v>
      </c>
      <c r="E28" s="51">
        <v>3.6414080000000002</v>
      </c>
      <c r="F28" s="51">
        <v>4.251061</v>
      </c>
      <c r="G28" s="52">
        <v>1.44943</v>
      </c>
      <c r="H28" s="51">
        <v>1.3088599999999999</v>
      </c>
      <c r="I28" s="51">
        <v>1.285973</v>
      </c>
      <c r="J28" s="51">
        <v>1.394001</v>
      </c>
      <c r="K28" s="53">
        <v>1.4906489999999999</v>
      </c>
      <c r="L28" s="23">
        <v>25</v>
      </c>
      <c r="M28" s="24">
        <v>26</v>
      </c>
      <c r="N28" s="24">
        <v>29</v>
      </c>
      <c r="O28" s="24">
        <v>24</v>
      </c>
      <c r="P28" s="25">
        <v>22</v>
      </c>
      <c r="Q28" s="26">
        <v>10992</v>
      </c>
      <c r="R28" s="27">
        <v>8576</v>
      </c>
      <c r="S28" s="27">
        <v>7975</v>
      </c>
      <c r="T28" s="27">
        <v>9582</v>
      </c>
      <c r="U28" s="27">
        <v>11216</v>
      </c>
      <c r="V28" s="26">
        <v>2749160</v>
      </c>
      <c r="W28" s="27">
        <v>2672070</v>
      </c>
      <c r="X28" s="27">
        <v>2619360</v>
      </c>
      <c r="Y28" s="27">
        <v>2631400</v>
      </c>
      <c r="Z28" s="28">
        <v>2638400</v>
      </c>
    </row>
    <row r="29" spans="1:26" x14ac:dyDescent="0.25">
      <c r="A29" s="19" t="s">
        <v>22</v>
      </c>
      <c r="B29" s="51">
        <v>4.3585969999999996</v>
      </c>
      <c r="C29" s="51">
        <v>3.5041660000000001</v>
      </c>
      <c r="D29" s="51">
        <v>3.57016</v>
      </c>
      <c r="E29" s="51">
        <v>4.1771909999999997</v>
      </c>
      <c r="F29" s="51">
        <v>4.1902540000000004</v>
      </c>
      <c r="G29" s="52">
        <v>1.5800369999999999</v>
      </c>
      <c r="H29" s="51">
        <v>1.4290290000000001</v>
      </c>
      <c r="I29" s="51">
        <v>1.5079400000000001</v>
      </c>
      <c r="J29" s="51">
        <v>1.59911</v>
      </c>
      <c r="K29" s="53">
        <v>1.4693259999999999</v>
      </c>
      <c r="L29" s="23">
        <v>21</v>
      </c>
      <c r="M29" s="24">
        <v>22</v>
      </c>
      <c r="N29" s="24">
        <v>17</v>
      </c>
      <c r="O29" s="24">
        <v>17</v>
      </c>
      <c r="P29" s="25">
        <v>23</v>
      </c>
      <c r="Q29" s="26">
        <v>3378</v>
      </c>
      <c r="R29" s="27">
        <v>2696</v>
      </c>
      <c r="S29" s="27">
        <v>2713</v>
      </c>
      <c r="T29" s="27">
        <v>3291</v>
      </c>
      <c r="U29" s="27">
        <v>3405</v>
      </c>
      <c r="V29" s="26">
        <v>775020</v>
      </c>
      <c r="W29" s="27">
        <v>769370</v>
      </c>
      <c r="X29" s="27">
        <v>759910</v>
      </c>
      <c r="Y29" s="27">
        <v>787850</v>
      </c>
      <c r="Z29" s="28">
        <v>812600</v>
      </c>
    </row>
    <row r="30" spans="1:26" x14ac:dyDescent="0.25">
      <c r="A30" s="29" t="s">
        <v>23</v>
      </c>
      <c r="B30" s="54">
        <v>1.6358459999999999</v>
      </c>
      <c r="C30" s="54">
        <v>1.5245010000000001</v>
      </c>
      <c r="D30" s="54">
        <v>1.8716079999999999</v>
      </c>
      <c r="E30" s="54">
        <v>3.1379959999999998</v>
      </c>
      <c r="F30" s="54">
        <v>4.1233219999999999</v>
      </c>
      <c r="G30" s="55">
        <v>0.59301139999999997</v>
      </c>
      <c r="H30" s="54">
        <v>0.62170460000000005</v>
      </c>
      <c r="I30" s="54">
        <v>0.79051689999999997</v>
      </c>
      <c r="J30" s="54">
        <v>1.2012860000000001</v>
      </c>
      <c r="K30" s="56">
        <v>1.445856</v>
      </c>
      <c r="L30" s="33">
        <v>86</v>
      </c>
      <c r="M30" s="34">
        <v>91</v>
      </c>
      <c r="N30" s="34">
        <v>58</v>
      </c>
      <c r="O30" s="34">
        <v>33</v>
      </c>
      <c r="P30" s="35">
        <v>24</v>
      </c>
      <c r="Q30" s="36">
        <v>92</v>
      </c>
      <c r="R30" s="37">
        <v>84</v>
      </c>
      <c r="S30" s="37">
        <v>100</v>
      </c>
      <c r="T30" s="37">
        <v>166</v>
      </c>
      <c r="U30" s="37">
        <v>218</v>
      </c>
      <c r="V30" s="36">
        <v>56240</v>
      </c>
      <c r="W30" s="37">
        <v>55100</v>
      </c>
      <c r="X30" s="37">
        <v>53430</v>
      </c>
      <c r="Y30" s="37">
        <v>52900</v>
      </c>
      <c r="Z30" s="38">
        <v>52870</v>
      </c>
    </row>
    <row r="31" spans="1:26" x14ac:dyDescent="0.25">
      <c r="A31" s="29" t="s">
        <v>24</v>
      </c>
      <c r="B31" s="54">
        <v>4.8387099999999998</v>
      </c>
      <c r="C31" s="54">
        <v>3.1131250000000001</v>
      </c>
      <c r="D31" s="54">
        <v>3.3532380000000002</v>
      </c>
      <c r="E31" s="54">
        <v>3.4037380000000002</v>
      </c>
      <c r="F31" s="54">
        <v>4.1058810000000001</v>
      </c>
      <c r="G31" s="55">
        <v>1.7540830000000001</v>
      </c>
      <c r="H31" s="54">
        <v>1.2695590000000001</v>
      </c>
      <c r="I31" s="54">
        <v>1.416318</v>
      </c>
      <c r="J31" s="54">
        <v>1.3030170000000001</v>
      </c>
      <c r="K31" s="56">
        <v>1.4397409999999999</v>
      </c>
      <c r="L31" s="33">
        <v>14</v>
      </c>
      <c r="M31" s="34">
        <v>31</v>
      </c>
      <c r="N31" s="34">
        <v>22</v>
      </c>
      <c r="O31" s="34">
        <v>26</v>
      </c>
      <c r="P31" s="35">
        <v>25</v>
      </c>
      <c r="Q31" s="36">
        <v>348</v>
      </c>
      <c r="R31" s="37">
        <v>213</v>
      </c>
      <c r="S31" s="37">
        <v>219</v>
      </c>
      <c r="T31" s="37">
        <v>224</v>
      </c>
      <c r="U31" s="37">
        <v>273</v>
      </c>
      <c r="V31" s="36">
        <v>71920</v>
      </c>
      <c r="W31" s="37">
        <v>68420</v>
      </c>
      <c r="X31" s="37">
        <v>65310</v>
      </c>
      <c r="Y31" s="37">
        <v>65810</v>
      </c>
      <c r="Z31" s="38">
        <v>66490</v>
      </c>
    </row>
    <row r="32" spans="1:26" x14ac:dyDescent="0.25">
      <c r="A32" s="19" t="s">
        <v>25</v>
      </c>
      <c r="B32" s="51">
        <v>5.2211400000000001</v>
      </c>
      <c r="C32" s="51">
        <v>4.4885950000000001</v>
      </c>
      <c r="D32" s="51">
        <v>3.9870290000000002</v>
      </c>
      <c r="E32" s="51">
        <v>3.7484950000000001</v>
      </c>
      <c r="F32" s="51">
        <v>3.9327000000000001</v>
      </c>
      <c r="G32" s="52">
        <v>1.8927179999999999</v>
      </c>
      <c r="H32" s="51">
        <v>1.8304879999999999</v>
      </c>
      <c r="I32" s="51">
        <v>1.6840139999999999</v>
      </c>
      <c r="J32" s="51">
        <v>1.4349959999999999</v>
      </c>
      <c r="K32" s="53">
        <v>1.379014</v>
      </c>
      <c r="L32" s="23">
        <v>11</v>
      </c>
      <c r="M32" s="24">
        <v>14</v>
      </c>
      <c r="N32" s="24">
        <v>14</v>
      </c>
      <c r="O32" s="24">
        <v>22</v>
      </c>
      <c r="P32" s="25">
        <v>26</v>
      </c>
      <c r="Q32" s="26">
        <v>981</v>
      </c>
      <c r="R32" s="27">
        <v>854</v>
      </c>
      <c r="S32" s="27">
        <v>750</v>
      </c>
      <c r="T32" s="27">
        <v>716</v>
      </c>
      <c r="U32" s="27">
        <v>762</v>
      </c>
      <c r="V32" s="26">
        <v>187890</v>
      </c>
      <c r="W32" s="27">
        <v>190260</v>
      </c>
      <c r="X32" s="27">
        <v>188110</v>
      </c>
      <c r="Y32" s="27">
        <v>191010</v>
      </c>
      <c r="Z32" s="28">
        <v>193760</v>
      </c>
    </row>
    <row r="33" spans="1:26" x14ac:dyDescent="0.25">
      <c r="A33" s="19" t="s">
        <v>26</v>
      </c>
      <c r="B33" s="51">
        <v>4.5508980000000001</v>
      </c>
      <c r="C33" s="51">
        <v>4.9212990000000003</v>
      </c>
      <c r="D33" s="51">
        <v>3.7969539999999999</v>
      </c>
      <c r="E33" s="51">
        <v>2.792608</v>
      </c>
      <c r="F33" s="51">
        <v>3.9072040000000001</v>
      </c>
      <c r="G33" s="52">
        <v>1.649748</v>
      </c>
      <c r="H33" s="51">
        <v>2.006948</v>
      </c>
      <c r="I33" s="51">
        <v>1.6037319999999999</v>
      </c>
      <c r="J33" s="51">
        <v>1.069064</v>
      </c>
      <c r="K33" s="53">
        <v>1.370074</v>
      </c>
      <c r="L33" s="23">
        <v>17</v>
      </c>
      <c r="M33" s="24">
        <v>11</v>
      </c>
      <c r="N33" s="24">
        <v>15</v>
      </c>
      <c r="O33" s="24">
        <v>44</v>
      </c>
      <c r="P33" s="25">
        <v>27</v>
      </c>
      <c r="Q33" s="26">
        <v>228</v>
      </c>
      <c r="R33" s="27">
        <v>247</v>
      </c>
      <c r="S33" s="27">
        <v>187</v>
      </c>
      <c r="T33" s="27">
        <v>136</v>
      </c>
      <c r="U33" s="27">
        <v>192</v>
      </c>
      <c r="V33" s="26">
        <v>50100</v>
      </c>
      <c r="W33" s="27">
        <v>50190</v>
      </c>
      <c r="X33" s="27">
        <v>49250</v>
      </c>
      <c r="Y33" s="27">
        <v>48700</v>
      </c>
      <c r="Z33" s="28">
        <v>49140</v>
      </c>
    </row>
    <row r="34" spans="1:26" x14ac:dyDescent="0.25">
      <c r="A34" s="19" t="s">
        <v>27</v>
      </c>
      <c r="B34" s="51">
        <v>4.9379770000000001</v>
      </c>
      <c r="C34" s="51">
        <v>4.5378949999999998</v>
      </c>
      <c r="D34" s="51">
        <v>4.3810500000000001</v>
      </c>
      <c r="E34" s="51">
        <v>3.7854100000000002</v>
      </c>
      <c r="F34" s="51">
        <v>3.8986839999999998</v>
      </c>
      <c r="G34" s="52">
        <v>1.790068</v>
      </c>
      <c r="H34" s="51">
        <v>1.8505929999999999</v>
      </c>
      <c r="I34" s="51">
        <v>1.850438</v>
      </c>
      <c r="J34" s="51">
        <v>1.449128</v>
      </c>
      <c r="K34" s="53">
        <v>1.367086</v>
      </c>
      <c r="L34" s="23">
        <v>13</v>
      </c>
      <c r="M34" s="24">
        <v>13</v>
      </c>
      <c r="N34" s="24">
        <v>12</v>
      </c>
      <c r="O34" s="24">
        <v>20</v>
      </c>
      <c r="P34" s="25">
        <v>28</v>
      </c>
      <c r="Q34" s="26">
        <v>207</v>
      </c>
      <c r="R34" s="27">
        <v>191</v>
      </c>
      <c r="S34" s="27">
        <v>172</v>
      </c>
      <c r="T34" s="27">
        <v>151</v>
      </c>
      <c r="U34" s="27">
        <v>157</v>
      </c>
      <c r="V34" s="26">
        <v>41920</v>
      </c>
      <c r="W34" s="27">
        <v>42090</v>
      </c>
      <c r="X34" s="27">
        <v>39260</v>
      </c>
      <c r="Y34" s="27">
        <v>39890</v>
      </c>
      <c r="Z34" s="28">
        <v>40270</v>
      </c>
    </row>
    <row r="35" spans="1:26" x14ac:dyDescent="0.25">
      <c r="A35" s="19" t="s">
        <v>28</v>
      </c>
      <c r="B35" s="51">
        <v>3.4104930000000002</v>
      </c>
      <c r="C35" s="51">
        <v>3.1017739999999998</v>
      </c>
      <c r="D35" s="51">
        <v>2.6608239999999999</v>
      </c>
      <c r="E35" s="51">
        <v>3.1449919999999998</v>
      </c>
      <c r="F35" s="51">
        <v>3.876986</v>
      </c>
      <c r="G35" s="52">
        <v>1.23634</v>
      </c>
      <c r="H35" s="51">
        <v>1.2649300000000001</v>
      </c>
      <c r="I35" s="51">
        <v>1.123861</v>
      </c>
      <c r="J35" s="51">
        <v>1.203964</v>
      </c>
      <c r="K35" s="53">
        <v>1.359478</v>
      </c>
      <c r="L35" s="23">
        <v>32</v>
      </c>
      <c r="M35" s="24">
        <v>33</v>
      </c>
      <c r="N35" s="24">
        <v>35</v>
      </c>
      <c r="O35" s="24">
        <v>32</v>
      </c>
      <c r="P35" s="25">
        <v>29</v>
      </c>
      <c r="Q35" s="26">
        <v>3178</v>
      </c>
      <c r="R35" s="27">
        <v>2817</v>
      </c>
      <c r="S35" s="27">
        <v>2356</v>
      </c>
      <c r="T35" s="27">
        <v>2807</v>
      </c>
      <c r="U35" s="27">
        <v>3545</v>
      </c>
      <c r="V35" s="26">
        <v>931830</v>
      </c>
      <c r="W35" s="27">
        <v>908190</v>
      </c>
      <c r="X35" s="27">
        <v>885440</v>
      </c>
      <c r="Y35" s="27">
        <v>892530</v>
      </c>
      <c r="Z35" s="28">
        <v>914370</v>
      </c>
    </row>
    <row r="36" spans="1:26" x14ac:dyDescent="0.25">
      <c r="A36" s="19" t="s">
        <v>29</v>
      </c>
      <c r="B36" s="51">
        <v>3.9255960000000001</v>
      </c>
      <c r="C36" s="51">
        <v>3.045105</v>
      </c>
      <c r="D36" s="51">
        <v>3.1200239999999999</v>
      </c>
      <c r="E36" s="51">
        <v>3.4364140000000001</v>
      </c>
      <c r="F36" s="51">
        <v>3.7983950000000002</v>
      </c>
      <c r="G36" s="52">
        <v>1.4230700000000001</v>
      </c>
      <c r="H36" s="51">
        <v>1.2418199999999999</v>
      </c>
      <c r="I36" s="51">
        <v>1.317814</v>
      </c>
      <c r="J36" s="51">
        <v>1.315526</v>
      </c>
      <c r="K36" s="53">
        <v>1.33192</v>
      </c>
      <c r="L36" s="23">
        <v>26</v>
      </c>
      <c r="M36" s="24">
        <v>35</v>
      </c>
      <c r="N36" s="24">
        <v>27</v>
      </c>
      <c r="O36" s="24">
        <v>25</v>
      </c>
      <c r="P36" s="25">
        <v>30</v>
      </c>
      <c r="Q36" s="26">
        <v>17639</v>
      </c>
      <c r="R36" s="27">
        <v>13154</v>
      </c>
      <c r="S36" s="27">
        <v>13010</v>
      </c>
      <c r="T36" s="27">
        <v>14465</v>
      </c>
      <c r="U36" s="27">
        <v>16243</v>
      </c>
      <c r="V36" s="26">
        <v>4493330</v>
      </c>
      <c r="W36" s="27">
        <v>4319720</v>
      </c>
      <c r="X36" s="27">
        <v>4169840</v>
      </c>
      <c r="Y36" s="27">
        <v>4209330</v>
      </c>
      <c r="Z36" s="28">
        <v>4276280</v>
      </c>
    </row>
    <row r="37" spans="1:26" x14ac:dyDescent="0.25">
      <c r="A37" s="19" t="s">
        <v>30</v>
      </c>
      <c r="B37" s="51">
        <v>3.0371269999999999</v>
      </c>
      <c r="C37" s="51">
        <v>3.4409839999999998</v>
      </c>
      <c r="D37" s="51">
        <v>3.3004600000000002</v>
      </c>
      <c r="E37" s="51">
        <v>3.7115659999999999</v>
      </c>
      <c r="F37" s="51">
        <v>3.7004519999999999</v>
      </c>
      <c r="G37" s="52">
        <v>1.1009899999999999</v>
      </c>
      <c r="H37" s="51">
        <v>1.4032629999999999</v>
      </c>
      <c r="I37" s="51">
        <v>1.394026</v>
      </c>
      <c r="J37" s="51">
        <v>1.4208590000000001</v>
      </c>
      <c r="K37" s="53">
        <v>1.2975760000000001</v>
      </c>
      <c r="L37" s="23">
        <v>42</v>
      </c>
      <c r="M37" s="24">
        <v>23</v>
      </c>
      <c r="N37" s="24">
        <v>25</v>
      </c>
      <c r="O37" s="24">
        <v>23</v>
      </c>
      <c r="P37" s="25">
        <v>31</v>
      </c>
      <c r="Q37" s="26">
        <v>499</v>
      </c>
      <c r="R37" s="27">
        <v>537</v>
      </c>
      <c r="S37" s="27">
        <v>502</v>
      </c>
      <c r="T37" s="27">
        <v>577</v>
      </c>
      <c r="U37" s="27">
        <v>590</v>
      </c>
      <c r="V37" s="26">
        <v>164300</v>
      </c>
      <c r="W37" s="27">
        <v>156060</v>
      </c>
      <c r="X37" s="27">
        <v>152100</v>
      </c>
      <c r="Y37" s="27">
        <v>155460</v>
      </c>
      <c r="Z37" s="28">
        <v>159440</v>
      </c>
    </row>
    <row r="38" spans="1:26" x14ac:dyDescent="0.25">
      <c r="A38" s="19" t="s">
        <v>31</v>
      </c>
      <c r="B38" s="51">
        <v>3.0954670000000002</v>
      </c>
      <c r="C38" s="51">
        <v>2.5255070000000002</v>
      </c>
      <c r="D38" s="51">
        <v>2.5874510000000002</v>
      </c>
      <c r="E38" s="51">
        <v>2.932356</v>
      </c>
      <c r="F38" s="51">
        <v>3.6448140000000002</v>
      </c>
      <c r="G38" s="52">
        <v>1.122139</v>
      </c>
      <c r="H38" s="51">
        <v>1.0299229999999999</v>
      </c>
      <c r="I38" s="51">
        <v>1.09287</v>
      </c>
      <c r="J38" s="51">
        <v>1.122563</v>
      </c>
      <c r="K38" s="53">
        <v>1.2780659999999999</v>
      </c>
      <c r="L38" s="23">
        <v>40</v>
      </c>
      <c r="M38" s="24">
        <v>46</v>
      </c>
      <c r="N38" s="24">
        <v>38</v>
      </c>
      <c r="O38" s="24">
        <v>40</v>
      </c>
      <c r="P38" s="25">
        <v>32</v>
      </c>
      <c r="Q38" s="26">
        <v>1903</v>
      </c>
      <c r="R38" s="27">
        <v>1505</v>
      </c>
      <c r="S38" s="27">
        <v>1506</v>
      </c>
      <c r="T38" s="27">
        <v>1721</v>
      </c>
      <c r="U38" s="27">
        <v>2180</v>
      </c>
      <c r="V38" s="26">
        <v>614770</v>
      </c>
      <c r="W38" s="27">
        <v>595920</v>
      </c>
      <c r="X38" s="27">
        <v>582040</v>
      </c>
      <c r="Y38" s="27">
        <v>586900</v>
      </c>
      <c r="Z38" s="28">
        <v>598110</v>
      </c>
    </row>
    <row r="39" spans="1:26" x14ac:dyDescent="0.25">
      <c r="A39" s="19" t="s">
        <v>32</v>
      </c>
      <c r="B39" s="51">
        <v>2.7891460000000001</v>
      </c>
      <c r="C39" s="51">
        <v>2.3171050000000002</v>
      </c>
      <c r="D39" s="51">
        <v>2.2280310000000001</v>
      </c>
      <c r="E39" s="51">
        <v>3.0826090000000002</v>
      </c>
      <c r="F39" s="51">
        <v>3.6203850000000002</v>
      </c>
      <c r="G39" s="52">
        <v>1.0110950000000001</v>
      </c>
      <c r="H39" s="51">
        <v>0.94493530000000003</v>
      </c>
      <c r="I39" s="51">
        <v>0.94106069999999997</v>
      </c>
      <c r="J39" s="51">
        <v>1.1800820000000001</v>
      </c>
      <c r="K39" s="53">
        <v>1.2695000000000001</v>
      </c>
      <c r="L39" s="23">
        <v>46</v>
      </c>
      <c r="M39" s="24">
        <v>47</v>
      </c>
      <c r="N39" s="24">
        <v>48</v>
      </c>
      <c r="O39" s="24">
        <v>36</v>
      </c>
      <c r="P39" s="25">
        <v>33</v>
      </c>
      <c r="Q39" s="26">
        <v>1438</v>
      </c>
      <c r="R39" s="27">
        <v>1157</v>
      </c>
      <c r="S39" s="27">
        <v>1091</v>
      </c>
      <c r="T39" s="27">
        <v>1543</v>
      </c>
      <c r="U39" s="27">
        <v>1862</v>
      </c>
      <c r="V39" s="26">
        <v>515570</v>
      </c>
      <c r="W39" s="27">
        <v>499330</v>
      </c>
      <c r="X39" s="27">
        <v>489670</v>
      </c>
      <c r="Y39" s="27">
        <v>500550</v>
      </c>
      <c r="Z39" s="28">
        <v>514310</v>
      </c>
    </row>
    <row r="40" spans="1:26" x14ac:dyDescent="0.25">
      <c r="A40" s="19" t="s">
        <v>33</v>
      </c>
      <c r="B40" s="51">
        <v>3.4007130000000001</v>
      </c>
      <c r="C40" s="51">
        <v>4.1306440000000002</v>
      </c>
      <c r="D40" s="51">
        <v>3.029566</v>
      </c>
      <c r="E40" s="51">
        <v>4.1975600000000002</v>
      </c>
      <c r="F40" s="51">
        <v>3.596698</v>
      </c>
      <c r="G40" s="52">
        <v>1.2327939999999999</v>
      </c>
      <c r="H40" s="51">
        <v>1.684512</v>
      </c>
      <c r="I40" s="51">
        <v>1.2796069999999999</v>
      </c>
      <c r="J40" s="51">
        <v>1.6069070000000001</v>
      </c>
      <c r="K40" s="53">
        <v>1.2611939999999999</v>
      </c>
      <c r="L40" s="23">
        <v>33</v>
      </c>
      <c r="M40" s="24">
        <v>15</v>
      </c>
      <c r="N40" s="24">
        <v>30</v>
      </c>
      <c r="O40" s="24">
        <v>16</v>
      </c>
      <c r="P40" s="25">
        <v>34</v>
      </c>
      <c r="Q40" s="26">
        <v>286</v>
      </c>
      <c r="R40" s="27">
        <v>344</v>
      </c>
      <c r="S40" s="27">
        <v>249</v>
      </c>
      <c r="T40" s="27">
        <v>351</v>
      </c>
      <c r="U40" s="27">
        <v>305</v>
      </c>
      <c r="V40" s="26">
        <v>84100</v>
      </c>
      <c r="W40" s="27">
        <v>83280</v>
      </c>
      <c r="X40" s="27">
        <v>82190</v>
      </c>
      <c r="Y40" s="27">
        <v>83620</v>
      </c>
      <c r="Z40" s="28">
        <v>84800</v>
      </c>
    </row>
    <row r="41" spans="1:26" x14ac:dyDescent="0.25">
      <c r="A41" s="29" t="s">
        <v>34</v>
      </c>
      <c r="B41" s="54">
        <v>3.1701100000000002</v>
      </c>
      <c r="C41" s="54">
        <v>3.1441460000000001</v>
      </c>
      <c r="D41" s="54">
        <v>2.7199819999999999</v>
      </c>
      <c r="E41" s="54">
        <v>2.7321580000000001</v>
      </c>
      <c r="F41" s="54">
        <v>3.462262</v>
      </c>
      <c r="G41" s="55">
        <v>1.1491979999999999</v>
      </c>
      <c r="H41" s="54">
        <v>1.2822100000000001</v>
      </c>
      <c r="I41" s="54">
        <v>1.148847</v>
      </c>
      <c r="J41" s="54">
        <v>1.0459229999999999</v>
      </c>
      <c r="K41" s="56">
        <v>1.214054</v>
      </c>
      <c r="L41" s="33">
        <v>38</v>
      </c>
      <c r="M41" s="34">
        <v>30</v>
      </c>
      <c r="N41" s="34">
        <v>34</v>
      </c>
      <c r="O41" s="34">
        <v>49</v>
      </c>
      <c r="P41" s="35">
        <v>35</v>
      </c>
      <c r="Q41" s="36">
        <v>896</v>
      </c>
      <c r="R41" s="37">
        <v>857</v>
      </c>
      <c r="S41" s="37">
        <v>719</v>
      </c>
      <c r="T41" s="37">
        <v>727</v>
      </c>
      <c r="U41" s="37">
        <v>939</v>
      </c>
      <c r="V41" s="36">
        <v>282640</v>
      </c>
      <c r="W41" s="37">
        <v>272570</v>
      </c>
      <c r="X41" s="37">
        <v>264340</v>
      </c>
      <c r="Y41" s="37">
        <v>266090</v>
      </c>
      <c r="Z41" s="38">
        <v>271210</v>
      </c>
    </row>
    <row r="42" spans="1:26" x14ac:dyDescent="0.25">
      <c r="A42" s="19" t="s">
        <v>35</v>
      </c>
      <c r="B42" s="51">
        <v>3.4506770000000002</v>
      </c>
      <c r="C42" s="51">
        <v>3.598516</v>
      </c>
      <c r="D42" s="51">
        <v>3.5097109999999998</v>
      </c>
      <c r="E42" s="51">
        <v>3.3350740000000001</v>
      </c>
      <c r="F42" s="51">
        <v>3.3908480000000001</v>
      </c>
      <c r="G42" s="52">
        <v>1.250907</v>
      </c>
      <c r="H42" s="51">
        <v>1.467506</v>
      </c>
      <c r="I42" s="51">
        <v>1.4824079999999999</v>
      </c>
      <c r="J42" s="51">
        <v>1.2767310000000001</v>
      </c>
      <c r="K42" s="53">
        <v>1.189012</v>
      </c>
      <c r="L42" s="23">
        <v>30</v>
      </c>
      <c r="M42" s="24">
        <v>21</v>
      </c>
      <c r="N42" s="24">
        <v>19</v>
      </c>
      <c r="O42" s="24">
        <v>27</v>
      </c>
      <c r="P42" s="25">
        <v>36</v>
      </c>
      <c r="Q42" s="26">
        <v>19621</v>
      </c>
      <c r="R42" s="27">
        <v>19415</v>
      </c>
      <c r="S42" s="27">
        <v>18222</v>
      </c>
      <c r="T42" s="27">
        <v>17373</v>
      </c>
      <c r="U42" s="27">
        <v>17911</v>
      </c>
      <c r="V42" s="26">
        <v>5686130</v>
      </c>
      <c r="W42" s="27">
        <v>5395280</v>
      </c>
      <c r="X42" s="27">
        <v>5191880</v>
      </c>
      <c r="Y42" s="27">
        <v>5209180</v>
      </c>
      <c r="Z42" s="28">
        <v>5282160</v>
      </c>
    </row>
    <row r="43" spans="1:26" x14ac:dyDescent="0.25">
      <c r="A43" s="19" t="s">
        <v>36</v>
      </c>
      <c r="B43" s="51">
        <v>4.4119869999999999</v>
      </c>
      <c r="C43" s="51">
        <v>2.9631889999999999</v>
      </c>
      <c r="D43" s="51">
        <v>2.5513949999999999</v>
      </c>
      <c r="E43" s="51">
        <v>2.923908</v>
      </c>
      <c r="F43" s="51">
        <v>3.389859</v>
      </c>
      <c r="G43" s="52">
        <v>1.5993919999999999</v>
      </c>
      <c r="H43" s="51">
        <v>1.2084140000000001</v>
      </c>
      <c r="I43" s="51">
        <v>1.0776410000000001</v>
      </c>
      <c r="J43" s="51">
        <v>1.119329</v>
      </c>
      <c r="K43" s="53">
        <v>1.1886650000000001</v>
      </c>
      <c r="L43" s="23">
        <v>20</v>
      </c>
      <c r="M43" s="24">
        <v>36</v>
      </c>
      <c r="N43" s="24">
        <v>39</v>
      </c>
      <c r="O43" s="24">
        <v>41</v>
      </c>
      <c r="P43" s="25">
        <v>37</v>
      </c>
      <c r="Q43" s="26">
        <v>8449</v>
      </c>
      <c r="R43" s="27">
        <v>5234</v>
      </c>
      <c r="S43" s="27">
        <v>4304</v>
      </c>
      <c r="T43" s="27">
        <v>5015</v>
      </c>
      <c r="U43" s="27">
        <v>5991</v>
      </c>
      <c r="V43" s="26">
        <v>1915010</v>
      </c>
      <c r="W43" s="27">
        <v>1766340</v>
      </c>
      <c r="X43" s="27">
        <v>1686920</v>
      </c>
      <c r="Y43" s="27">
        <v>1715170</v>
      </c>
      <c r="Z43" s="28">
        <v>1767330</v>
      </c>
    </row>
    <row r="44" spans="1:26" x14ac:dyDescent="0.25">
      <c r="A44" s="19" t="s">
        <v>37</v>
      </c>
      <c r="B44" s="51">
        <v>2.1069140000000002</v>
      </c>
      <c r="C44" s="51">
        <v>2.0858500000000002</v>
      </c>
      <c r="D44" s="51">
        <v>2.1244390000000002</v>
      </c>
      <c r="E44" s="51">
        <v>2.75929</v>
      </c>
      <c r="F44" s="51">
        <v>3.2425269999999999</v>
      </c>
      <c r="G44" s="52">
        <v>0.76377830000000002</v>
      </c>
      <c r="H44" s="51">
        <v>0.85062780000000004</v>
      </c>
      <c r="I44" s="51">
        <v>0.8973061</v>
      </c>
      <c r="J44" s="51">
        <v>1.0563100000000001</v>
      </c>
      <c r="K44" s="53">
        <v>1.137003</v>
      </c>
      <c r="L44" s="23">
        <v>65</v>
      </c>
      <c r="M44" s="24">
        <v>60</v>
      </c>
      <c r="N44" s="24">
        <v>51</v>
      </c>
      <c r="O44" s="24">
        <v>47</v>
      </c>
      <c r="P44" s="25">
        <v>38</v>
      </c>
      <c r="Q44" s="26">
        <v>3762</v>
      </c>
      <c r="R44" s="27">
        <v>3608</v>
      </c>
      <c r="S44" s="27">
        <v>3565</v>
      </c>
      <c r="T44" s="27">
        <v>4722</v>
      </c>
      <c r="U44" s="27">
        <v>5674</v>
      </c>
      <c r="V44" s="26">
        <v>1785550</v>
      </c>
      <c r="W44" s="27">
        <v>1729750</v>
      </c>
      <c r="X44" s="27">
        <v>1678090</v>
      </c>
      <c r="Y44" s="27">
        <v>1711310</v>
      </c>
      <c r="Z44" s="28">
        <v>1749870</v>
      </c>
    </row>
    <row r="45" spans="1:26" x14ac:dyDescent="0.25">
      <c r="A45" s="29" t="s">
        <v>38</v>
      </c>
      <c r="B45" s="54">
        <v>2.0096039999999999</v>
      </c>
      <c r="C45" s="54">
        <v>1.8284879999999999</v>
      </c>
      <c r="D45" s="54">
        <v>1.527139</v>
      </c>
      <c r="E45" s="54">
        <v>2.5245190000000002</v>
      </c>
      <c r="F45" s="54">
        <v>3.2229019999999999</v>
      </c>
      <c r="G45" s="55">
        <v>0.72850230000000005</v>
      </c>
      <c r="H45" s="54">
        <v>0.74567309999999998</v>
      </c>
      <c r="I45" s="54">
        <v>0.6450226</v>
      </c>
      <c r="J45" s="54">
        <v>0.96643469999999998</v>
      </c>
      <c r="K45" s="56">
        <v>1.1301209999999999</v>
      </c>
      <c r="L45" s="33">
        <v>68</v>
      </c>
      <c r="M45" s="34">
        <v>71</v>
      </c>
      <c r="N45" s="34">
        <v>85</v>
      </c>
      <c r="O45" s="34">
        <v>53</v>
      </c>
      <c r="P45" s="35">
        <v>39</v>
      </c>
      <c r="Q45" s="36">
        <v>113</v>
      </c>
      <c r="R45" s="37">
        <v>100</v>
      </c>
      <c r="S45" s="37">
        <v>83</v>
      </c>
      <c r="T45" s="37">
        <v>139</v>
      </c>
      <c r="U45" s="37">
        <v>179</v>
      </c>
      <c r="V45" s="36">
        <v>56230</v>
      </c>
      <c r="W45" s="37">
        <v>54690</v>
      </c>
      <c r="X45" s="37">
        <v>54350</v>
      </c>
      <c r="Y45" s="37">
        <v>55060</v>
      </c>
      <c r="Z45" s="38">
        <v>55540</v>
      </c>
    </row>
    <row r="46" spans="1:26" x14ac:dyDescent="0.25">
      <c r="A46" s="19" t="s">
        <v>39</v>
      </c>
      <c r="B46" s="51">
        <v>3.3983599999999998</v>
      </c>
      <c r="C46" s="51">
        <v>3.3651520000000001</v>
      </c>
      <c r="D46" s="51">
        <v>3.4168889999999998</v>
      </c>
      <c r="E46" s="51">
        <v>3.1910919999999998</v>
      </c>
      <c r="F46" s="51">
        <v>3.2119360000000001</v>
      </c>
      <c r="G46" s="52">
        <v>1.231941</v>
      </c>
      <c r="H46" s="51">
        <v>1.3723380000000001</v>
      </c>
      <c r="I46" s="51">
        <v>1.4432020000000001</v>
      </c>
      <c r="J46" s="51">
        <v>1.2216119999999999</v>
      </c>
      <c r="K46" s="53">
        <v>1.1262760000000001</v>
      </c>
      <c r="L46" s="23">
        <v>34</v>
      </c>
      <c r="M46" s="24">
        <v>25</v>
      </c>
      <c r="N46" s="24">
        <v>20</v>
      </c>
      <c r="O46" s="24">
        <v>31</v>
      </c>
      <c r="P46" s="25">
        <v>40</v>
      </c>
      <c r="Q46" s="26">
        <v>7935</v>
      </c>
      <c r="R46" s="27">
        <v>7428</v>
      </c>
      <c r="S46" s="27">
        <v>7324</v>
      </c>
      <c r="T46" s="27">
        <v>6921</v>
      </c>
      <c r="U46" s="27">
        <v>7141</v>
      </c>
      <c r="V46" s="26">
        <v>2334950</v>
      </c>
      <c r="W46" s="27">
        <v>2207330</v>
      </c>
      <c r="X46" s="27">
        <v>2143470</v>
      </c>
      <c r="Y46" s="27">
        <v>2168850</v>
      </c>
      <c r="Z46" s="28">
        <v>2223270</v>
      </c>
    </row>
    <row r="47" spans="1:26" x14ac:dyDescent="0.25">
      <c r="A47" s="19" t="s">
        <v>40</v>
      </c>
      <c r="B47" s="51">
        <v>1.9370750000000001</v>
      </c>
      <c r="C47" s="51">
        <v>2.0527950000000001</v>
      </c>
      <c r="D47" s="51">
        <v>2.0316879999999999</v>
      </c>
      <c r="E47" s="51">
        <v>2.7406730000000001</v>
      </c>
      <c r="F47" s="51">
        <v>3.1887639999999999</v>
      </c>
      <c r="G47" s="52">
        <v>0.70221009999999995</v>
      </c>
      <c r="H47" s="51">
        <v>0.83714750000000004</v>
      </c>
      <c r="I47" s="51">
        <v>0.85813059999999997</v>
      </c>
      <c r="J47" s="51">
        <v>1.049183</v>
      </c>
      <c r="K47" s="53">
        <v>1.1181509999999999</v>
      </c>
      <c r="L47" s="23">
        <v>72</v>
      </c>
      <c r="M47" s="24">
        <v>62</v>
      </c>
      <c r="N47" s="24">
        <v>53</v>
      </c>
      <c r="O47" s="24">
        <v>48</v>
      </c>
      <c r="P47" s="25">
        <v>41</v>
      </c>
      <c r="Q47" s="26">
        <v>636</v>
      </c>
      <c r="R47" s="27">
        <v>661</v>
      </c>
      <c r="S47" s="27">
        <v>645</v>
      </c>
      <c r="T47" s="27">
        <v>872</v>
      </c>
      <c r="U47" s="27">
        <v>1033</v>
      </c>
      <c r="V47" s="26">
        <v>328330</v>
      </c>
      <c r="W47" s="27">
        <v>322000</v>
      </c>
      <c r="X47" s="27">
        <v>317470</v>
      </c>
      <c r="Y47" s="27">
        <v>318170</v>
      </c>
      <c r="Z47" s="28">
        <v>323950</v>
      </c>
    </row>
    <row r="48" spans="1:26" x14ac:dyDescent="0.25">
      <c r="A48" s="19" t="s">
        <v>41</v>
      </c>
      <c r="B48" s="51">
        <v>2.5961599999999998</v>
      </c>
      <c r="C48" s="51">
        <v>2.5633360000000001</v>
      </c>
      <c r="D48" s="51">
        <v>3.0547309999999999</v>
      </c>
      <c r="E48" s="51">
        <v>2.8262459999999998</v>
      </c>
      <c r="F48" s="51">
        <v>3.049925</v>
      </c>
      <c r="G48" s="52">
        <v>0.94113530000000001</v>
      </c>
      <c r="H48" s="51">
        <v>1.04535</v>
      </c>
      <c r="I48" s="51">
        <v>1.2902359999999999</v>
      </c>
      <c r="J48" s="51">
        <v>1.081942</v>
      </c>
      <c r="K48" s="53">
        <v>1.069466</v>
      </c>
      <c r="L48" s="23">
        <v>48</v>
      </c>
      <c r="M48" s="24">
        <v>45</v>
      </c>
      <c r="N48" s="24">
        <v>28</v>
      </c>
      <c r="O48" s="24">
        <v>43</v>
      </c>
      <c r="P48" s="25">
        <v>42</v>
      </c>
      <c r="Q48" s="26">
        <v>1140</v>
      </c>
      <c r="R48" s="27">
        <v>1114</v>
      </c>
      <c r="S48" s="27">
        <v>1296</v>
      </c>
      <c r="T48" s="27">
        <v>1197</v>
      </c>
      <c r="U48" s="27">
        <v>1300</v>
      </c>
      <c r="V48" s="26">
        <v>439110</v>
      </c>
      <c r="W48" s="27">
        <v>434590</v>
      </c>
      <c r="X48" s="27">
        <v>424260</v>
      </c>
      <c r="Y48" s="27">
        <v>423530</v>
      </c>
      <c r="Z48" s="28">
        <v>426240</v>
      </c>
    </row>
    <row r="49" spans="1:26" x14ac:dyDescent="0.25">
      <c r="A49" s="19" t="s">
        <v>42</v>
      </c>
      <c r="B49" s="51">
        <v>4.2437430000000003</v>
      </c>
      <c r="C49" s="51">
        <v>3.6825209999999999</v>
      </c>
      <c r="D49" s="51">
        <v>2.4536760000000002</v>
      </c>
      <c r="E49" s="51">
        <v>3.2084999999999999</v>
      </c>
      <c r="F49" s="51">
        <v>3.0287039999999998</v>
      </c>
      <c r="G49" s="52">
        <v>1.5384009999999999</v>
      </c>
      <c r="H49" s="51">
        <v>1.5017640000000001</v>
      </c>
      <c r="I49" s="51">
        <v>1.036367</v>
      </c>
      <c r="J49" s="51">
        <v>1.2282759999999999</v>
      </c>
      <c r="K49" s="53">
        <v>1.062025</v>
      </c>
      <c r="L49" s="23">
        <v>23</v>
      </c>
      <c r="M49" s="24">
        <v>19</v>
      </c>
      <c r="N49" s="24">
        <v>41</v>
      </c>
      <c r="O49" s="24">
        <v>30</v>
      </c>
      <c r="P49" s="25">
        <v>43</v>
      </c>
      <c r="Q49" s="26">
        <v>429</v>
      </c>
      <c r="R49" s="27">
        <v>367</v>
      </c>
      <c r="S49" s="27">
        <v>241</v>
      </c>
      <c r="T49" s="27">
        <v>305</v>
      </c>
      <c r="U49" s="27">
        <v>287</v>
      </c>
      <c r="V49" s="26">
        <v>101090</v>
      </c>
      <c r="W49" s="27">
        <v>99660</v>
      </c>
      <c r="X49" s="27">
        <v>98220</v>
      </c>
      <c r="Y49" s="27">
        <v>95060</v>
      </c>
      <c r="Z49" s="28">
        <v>94760</v>
      </c>
    </row>
    <row r="50" spans="1:26" x14ac:dyDescent="0.25">
      <c r="A50" s="19" t="s">
        <v>43</v>
      </c>
      <c r="B50" s="51">
        <v>2.3012760000000001</v>
      </c>
      <c r="C50" s="51">
        <v>3.4063340000000002</v>
      </c>
      <c r="D50" s="51">
        <v>3.5215480000000001</v>
      </c>
      <c r="E50" s="51">
        <v>3.1106760000000002</v>
      </c>
      <c r="F50" s="51">
        <v>2.9064329999999998</v>
      </c>
      <c r="G50" s="52">
        <v>0.83423659999999999</v>
      </c>
      <c r="H50" s="51">
        <v>1.389133</v>
      </c>
      <c r="I50" s="51">
        <v>1.4874080000000001</v>
      </c>
      <c r="J50" s="51">
        <v>1.1908270000000001</v>
      </c>
      <c r="K50" s="53">
        <v>1.01915</v>
      </c>
      <c r="L50" s="23">
        <v>54</v>
      </c>
      <c r="M50" s="24">
        <v>24</v>
      </c>
      <c r="N50" s="24">
        <v>18</v>
      </c>
      <c r="O50" s="24">
        <v>34</v>
      </c>
      <c r="P50" s="25">
        <v>44</v>
      </c>
      <c r="Q50" s="26">
        <v>698</v>
      </c>
      <c r="R50" s="27">
        <v>997</v>
      </c>
      <c r="S50" s="27">
        <v>1001</v>
      </c>
      <c r="T50" s="27">
        <v>889</v>
      </c>
      <c r="U50" s="27">
        <v>839</v>
      </c>
      <c r="V50" s="26">
        <v>303310</v>
      </c>
      <c r="W50" s="27">
        <v>292690</v>
      </c>
      <c r="X50" s="27">
        <v>284250</v>
      </c>
      <c r="Y50" s="27">
        <v>285790</v>
      </c>
      <c r="Z50" s="28">
        <v>288670</v>
      </c>
    </row>
    <row r="51" spans="1:26" x14ac:dyDescent="0.25">
      <c r="A51" s="19" t="s">
        <v>44</v>
      </c>
      <c r="B51" s="51">
        <v>3.4593889999999998</v>
      </c>
      <c r="C51" s="51">
        <v>2.6842380000000001</v>
      </c>
      <c r="D51" s="51">
        <v>2.4290620000000001</v>
      </c>
      <c r="E51" s="51">
        <v>2.7755869999999998</v>
      </c>
      <c r="F51" s="51">
        <v>2.8685209999999999</v>
      </c>
      <c r="G51" s="52">
        <v>1.254065</v>
      </c>
      <c r="H51" s="51">
        <v>1.0946549999999999</v>
      </c>
      <c r="I51" s="51">
        <v>1.025971</v>
      </c>
      <c r="J51" s="51">
        <v>1.062549</v>
      </c>
      <c r="K51" s="53">
        <v>1.005857</v>
      </c>
      <c r="L51" s="23">
        <v>29</v>
      </c>
      <c r="M51" s="24">
        <v>41</v>
      </c>
      <c r="N51" s="24">
        <v>42</v>
      </c>
      <c r="O51" s="24">
        <v>45</v>
      </c>
      <c r="P51" s="25">
        <v>45</v>
      </c>
      <c r="Q51" s="26">
        <v>1170</v>
      </c>
      <c r="R51" s="27">
        <v>884</v>
      </c>
      <c r="S51" s="27">
        <v>785</v>
      </c>
      <c r="T51" s="27">
        <v>915</v>
      </c>
      <c r="U51" s="27">
        <v>958</v>
      </c>
      <c r="V51" s="26">
        <v>338210</v>
      </c>
      <c r="W51" s="27">
        <v>329330</v>
      </c>
      <c r="X51" s="27">
        <v>323170</v>
      </c>
      <c r="Y51" s="27">
        <v>329660</v>
      </c>
      <c r="Z51" s="28">
        <v>333970</v>
      </c>
    </row>
    <row r="52" spans="1:26" x14ac:dyDescent="0.25">
      <c r="A52" s="19" t="s">
        <v>45</v>
      </c>
      <c r="B52" s="51">
        <v>2.208682</v>
      </c>
      <c r="C52" s="51">
        <v>2.6166269999999998</v>
      </c>
      <c r="D52" s="51">
        <v>2.2014339999999999</v>
      </c>
      <c r="E52" s="51">
        <v>2.347394</v>
      </c>
      <c r="F52" s="51">
        <v>2.8511470000000001</v>
      </c>
      <c r="G52" s="52">
        <v>0.8006704</v>
      </c>
      <c r="H52" s="51">
        <v>1.067083</v>
      </c>
      <c r="I52" s="51">
        <v>0.92982659999999995</v>
      </c>
      <c r="J52" s="51">
        <v>0.89862790000000003</v>
      </c>
      <c r="K52" s="53">
        <v>0.99976410000000004</v>
      </c>
      <c r="L52" s="23">
        <v>57</v>
      </c>
      <c r="M52" s="24">
        <v>43</v>
      </c>
      <c r="N52" s="24">
        <v>49</v>
      </c>
      <c r="O52" s="24">
        <v>56</v>
      </c>
      <c r="P52" s="25">
        <v>46</v>
      </c>
      <c r="Q52" s="26">
        <v>464</v>
      </c>
      <c r="R52" s="27">
        <v>525</v>
      </c>
      <c r="S52" s="27">
        <v>433</v>
      </c>
      <c r="T52" s="27">
        <v>463</v>
      </c>
      <c r="U52" s="27">
        <v>557</v>
      </c>
      <c r="V52" s="26">
        <v>210080</v>
      </c>
      <c r="W52" s="27">
        <v>200640</v>
      </c>
      <c r="X52" s="27">
        <v>196690</v>
      </c>
      <c r="Y52" s="27">
        <v>197240</v>
      </c>
      <c r="Z52" s="28">
        <v>195360</v>
      </c>
    </row>
    <row r="53" spans="1:26" x14ac:dyDescent="0.25">
      <c r="A53" s="19" t="s">
        <v>46</v>
      </c>
      <c r="B53" s="51">
        <v>1.9570000000000001</v>
      </c>
      <c r="C53" s="51">
        <v>1.722253</v>
      </c>
      <c r="D53" s="51">
        <v>1.8158240000000001</v>
      </c>
      <c r="E53" s="51">
        <v>2.5720749999999999</v>
      </c>
      <c r="F53" s="51">
        <v>2.754356</v>
      </c>
      <c r="G53" s="52">
        <v>0.70943279999999997</v>
      </c>
      <c r="H53" s="51">
        <v>0.70234949999999996</v>
      </c>
      <c r="I53" s="51">
        <v>0.76695519999999995</v>
      </c>
      <c r="J53" s="51">
        <v>0.98463990000000001</v>
      </c>
      <c r="K53" s="53">
        <v>0.96582420000000002</v>
      </c>
      <c r="L53" s="23">
        <v>71</v>
      </c>
      <c r="M53" s="24">
        <v>77</v>
      </c>
      <c r="N53" s="24">
        <v>66</v>
      </c>
      <c r="O53" s="24">
        <v>52</v>
      </c>
      <c r="P53" s="25">
        <v>47</v>
      </c>
      <c r="Q53" s="26">
        <v>365</v>
      </c>
      <c r="R53" s="27">
        <v>315</v>
      </c>
      <c r="S53" s="27">
        <v>322</v>
      </c>
      <c r="T53" s="27">
        <v>455</v>
      </c>
      <c r="U53" s="27">
        <v>490</v>
      </c>
      <c r="V53" s="26">
        <v>186510</v>
      </c>
      <c r="W53" s="27">
        <v>182900</v>
      </c>
      <c r="X53" s="27">
        <v>177330</v>
      </c>
      <c r="Y53" s="27">
        <v>176900</v>
      </c>
      <c r="Z53" s="28">
        <v>177900</v>
      </c>
    </row>
    <row r="54" spans="1:26" x14ac:dyDescent="0.25">
      <c r="A54" s="19" t="s">
        <v>47</v>
      </c>
      <c r="B54" s="51">
        <v>3.3773819999999999</v>
      </c>
      <c r="C54" s="51">
        <v>3.2029800000000002</v>
      </c>
      <c r="D54" s="51">
        <v>2.5951279999999999</v>
      </c>
      <c r="E54" s="51">
        <v>3.0493510000000001</v>
      </c>
      <c r="F54" s="51">
        <v>2.7026599999999998</v>
      </c>
      <c r="G54" s="52">
        <v>1.2243360000000001</v>
      </c>
      <c r="H54" s="51">
        <v>1.306203</v>
      </c>
      <c r="I54" s="51">
        <v>1.096112</v>
      </c>
      <c r="J54" s="51">
        <v>1.167351</v>
      </c>
      <c r="K54" s="53">
        <v>0.94769669999999995</v>
      </c>
      <c r="L54" s="23">
        <v>35</v>
      </c>
      <c r="M54" s="24">
        <v>27</v>
      </c>
      <c r="N54" s="24">
        <v>37</v>
      </c>
      <c r="O54" s="24">
        <v>37</v>
      </c>
      <c r="P54" s="25">
        <v>48</v>
      </c>
      <c r="Q54" s="26">
        <v>4373</v>
      </c>
      <c r="R54" s="27">
        <v>4033</v>
      </c>
      <c r="S54" s="27">
        <v>3215</v>
      </c>
      <c r="T54" s="27">
        <v>3813</v>
      </c>
      <c r="U54" s="27">
        <v>3403</v>
      </c>
      <c r="V54" s="26">
        <v>1294790</v>
      </c>
      <c r="W54" s="27">
        <v>1259140</v>
      </c>
      <c r="X54" s="27">
        <v>1238860</v>
      </c>
      <c r="Y54" s="27">
        <v>1250430</v>
      </c>
      <c r="Z54" s="28">
        <v>1259130</v>
      </c>
    </row>
    <row r="55" spans="1:26" x14ac:dyDescent="0.25">
      <c r="A55" s="19" t="s">
        <v>48</v>
      </c>
      <c r="B55" s="51">
        <v>2.7321879999999998</v>
      </c>
      <c r="C55" s="51">
        <v>2.6358980000000001</v>
      </c>
      <c r="D55" s="51">
        <v>2.7484139999999999</v>
      </c>
      <c r="E55" s="51">
        <v>2.8816989999999998</v>
      </c>
      <c r="F55" s="51">
        <v>2.6459220000000001</v>
      </c>
      <c r="G55" s="52">
        <v>0.99044659999999995</v>
      </c>
      <c r="H55" s="51">
        <v>1.0749420000000001</v>
      </c>
      <c r="I55" s="51">
        <v>1.1608560000000001</v>
      </c>
      <c r="J55" s="51">
        <v>1.10317</v>
      </c>
      <c r="K55" s="53">
        <v>0.9278014</v>
      </c>
      <c r="L55" s="23">
        <v>47</v>
      </c>
      <c r="M55" s="24">
        <v>42</v>
      </c>
      <c r="N55" s="24">
        <v>33</v>
      </c>
      <c r="O55" s="24">
        <v>42</v>
      </c>
      <c r="P55" s="25">
        <v>49</v>
      </c>
      <c r="Q55" s="26">
        <v>283</v>
      </c>
      <c r="R55" s="27">
        <v>273</v>
      </c>
      <c r="S55" s="27">
        <v>273</v>
      </c>
      <c r="T55" s="27">
        <v>285</v>
      </c>
      <c r="U55" s="27">
        <v>267</v>
      </c>
      <c r="V55" s="26">
        <v>103580</v>
      </c>
      <c r="W55" s="27">
        <v>103570</v>
      </c>
      <c r="X55" s="27">
        <v>99330</v>
      </c>
      <c r="Y55" s="27">
        <v>98900</v>
      </c>
      <c r="Z55" s="28">
        <v>100910</v>
      </c>
    </row>
    <row r="56" spans="1:26" x14ac:dyDescent="0.25">
      <c r="A56" s="19" t="s">
        <v>49</v>
      </c>
      <c r="B56" s="51">
        <v>2.3769420000000001</v>
      </c>
      <c r="C56" s="51">
        <v>2.7261899999999999</v>
      </c>
      <c r="D56" s="51">
        <v>2.3373219999999999</v>
      </c>
      <c r="E56" s="51">
        <v>2.5132530000000002</v>
      </c>
      <c r="F56" s="51">
        <v>2.5975290000000002</v>
      </c>
      <c r="G56" s="52">
        <v>0.8616665</v>
      </c>
      <c r="H56" s="51">
        <v>1.111764</v>
      </c>
      <c r="I56" s="51">
        <v>0.98722209999999999</v>
      </c>
      <c r="J56" s="51">
        <v>0.96212209999999998</v>
      </c>
      <c r="K56" s="53">
        <v>0.91083219999999998</v>
      </c>
      <c r="L56" s="23">
        <v>52</v>
      </c>
      <c r="M56" s="24">
        <v>40</v>
      </c>
      <c r="N56" s="24">
        <v>44</v>
      </c>
      <c r="O56" s="24">
        <v>54</v>
      </c>
      <c r="P56" s="25">
        <v>50</v>
      </c>
      <c r="Q56" s="26">
        <v>748</v>
      </c>
      <c r="R56" s="27">
        <v>847</v>
      </c>
      <c r="S56" s="27">
        <v>713</v>
      </c>
      <c r="T56" s="27">
        <v>768</v>
      </c>
      <c r="U56" s="27">
        <v>799</v>
      </c>
      <c r="V56" s="26">
        <v>314690</v>
      </c>
      <c r="W56" s="27">
        <v>310690</v>
      </c>
      <c r="X56" s="27">
        <v>305050</v>
      </c>
      <c r="Y56" s="27">
        <v>305580</v>
      </c>
      <c r="Z56" s="28">
        <v>307600</v>
      </c>
    </row>
    <row r="57" spans="1:26" x14ac:dyDescent="0.25">
      <c r="A57" s="19" t="s">
        <v>50</v>
      </c>
      <c r="B57" s="51">
        <v>1.5499019999999999</v>
      </c>
      <c r="C57" s="51">
        <v>1.473576</v>
      </c>
      <c r="D57" s="51">
        <v>1.828095</v>
      </c>
      <c r="E57" s="51">
        <v>2.1011880000000001</v>
      </c>
      <c r="F57" s="51">
        <v>2.5909369999999998</v>
      </c>
      <c r="G57" s="52">
        <v>0.56185560000000001</v>
      </c>
      <c r="H57" s="51">
        <v>0.60093700000000005</v>
      </c>
      <c r="I57" s="51">
        <v>0.77213849999999995</v>
      </c>
      <c r="J57" s="51">
        <v>0.80437539999999996</v>
      </c>
      <c r="K57" s="53">
        <v>0.90852080000000002</v>
      </c>
      <c r="L57" s="23">
        <v>93</v>
      </c>
      <c r="M57" s="24">
        <v>97</v>
      </c>
      <c r="N57" s="24">
        <v>63</v>
      </c>
      <c r="O57" s="24">
        <v>65</v>
      </c>
      <c r="P57" s="25">
        <v>51</v>
      </c>
      <c r="Q57" s="26">
        <v>1311</v>
      </c>
      <c r="R57" s="27">
        <v>1204</v>
      </c>
      <c r="S57" s="27">
        <v>1435</v>
      </c>
      <c r="T57" s="27">
        <v>1677</v>
      </c>
      <c r="U57" s="27">
        <v>2087</v>
      </c>
      <c r="V57" s="26">
        <v>845860</v>
      </c>
      <c r="W57" s="27">
        <v>817060</v>
      </c>
      <c r="X57" s="27">
        <v>784970</v>
      </c>
      <c r="Y57" s="27">
        <v>798120</v>
      </c>
      <c r="Z57" s="28">
        <v>805500</v>
      </c>
    </row>
    <row r="58" spans="1:26" x14ac:dyDescent="0.25">
      <c r="A58" s="19" t="s">
        <v>432</v>
      </c>
      <c r="B58" s="51">
        <v>1.33161</v>
      </c>
      <c r="C58" s="51">
        <v>1.432283</v>
      </c>
      <c r="D58" s="51">
        <v>1.376584</v>
      </c>
      <c r="E58" s="51">
        <v>1.5535490000000001</v>
      </c>
      <c r="F58" s="51">
        <v>2.5726659999999999</v>
      </c>
      <c r="G58" s="52">
        <v>0.4827224</v>
      </c>
      <c r="H58" s="51">
        <v>0.58409719999999998</v>
      </c>
      <c r="I58" s="51">
        <v>0.58143210000000001</v>
      </c>
      <c r="J58" s="51">
        <v>0.59472860000000005</v>
      </c>
      <c r="K58" s="53">
        <v>0.90211399999999997</v>
      </c>
      <c r="L58" s="23">
        <v>112</v>
      </c>
      <c r="M58" s="24">
        <v>102</v>
      </c>
      <c r="N58" s="24">
        <v>100</v>
      </c>
      <c r="O58" s="24">
        <v>97</v>
      </c>
      <c r="P58" s="25">
        <v>52</v>
      </c>
      <c r="Q58" s="26">
        <v>1030</v>
      </c>
      <c r="R58" s="27">
        <v>1031</v>
      </c>
      <c r="S58" s="27">
        <v>968</v>
      </c>
      <c r="T58" s="27">
        <v>1120</v>
      </c>
      <c r="U58" s="27">
        <v>1918</v>
      </c>
      <c r="V58" s="26">
        <v>773500</v>
      </c>
      <c r="W58" s="27">
        <v>719830</v>
      </c>
      <c r="X58" s="27">
        <v>703190</v>
      </c>
      <c r="Y58" s="27">
        <v>720930</v>
      </c>
      <c r="Z58" s="28">
        <v>745530</v>
      </c>
    </row>
    <row r="59" spans="1:26" x14ac:dyDescent="0.25">
      <c r="A59" s="19" t="s">
        <v>51</v>
      </c>
      <c r="B59" s="51">
        <v>2.0954389999999998</v>
      </c>
      <c r="C59" s="51">
        <v>2.047148</v>
      </c>
      <c r="D59" s="51">
        <v>1.82551</v>
      </c>
      <c r="E59" s="51">
        <v>2.0327169999999999</v>
      </c>
      <c r="F59" s="51">
        <v>2.5724990000000001</v>
      </c>
      <c r="G59" s="52">
        <v>0.75961849999999997</v>
      </c>
      <c r="H59" s="51">
        <v>0.83484460000000005</v>
      </c>
      <c r="I59" s="51">
        <v>0.77104629999999996</v>
      </c>
      <c r="J59" s="51">
        <v>0.7781633</v>
      </c>
      <c r="K59" s="53">
        <v>0.90205519999999995</v>
      </c>
      <c r="L59" s="23">
        <v>66</v>
      </c>
      <c r="M59" s="24">
        <v>63</v>
      </c>
      <c r="N59" s="24">
        <v>64</v>
      </c>
      <c r="O59" s="24">
        <v>67</v>
      </c>
      <c r="P59" s="25">
        <v>53</v>
      </c>
      <c r="Q59" s="26">
        <v>2528</v>
      </c>
      <c r="R59" s="27">
        <v>2316</v>
      </c>
      <c r="S59" s="27">
        <v>1993</v>
      </c>
      <c r="T59" s="27">
        <v>2233</v>
      </c>
      <c r="U59" s="27">
        <v>2899</v>
      </c>
      <c r="V59" s="26">
        <v>1206430</v>
      </c>
      <c r="W59" s="27">
        <v>1131330</v>
      </c>
      <c r="X59" s="27">
        <v>1091750</v>
      </c>
      <c r="Y59" s="27">
        <v>1098530</v>
      </c>
      <c r="Z59" s="28">
        <v>1126920</v>
      </c>
    </row>
    <row r="60" spans="1:26" x14ac:dyDescent="0.25">
      <c r="A60" s="19" t="s">
        <v>52</v>
      </c>
      <c r="B60" s="51">
        <v>3.2447849999999998</v>
      </c>
      <c r="C60" s="51">
        <v>1.6692750000000001</v>
      </c>
      <c r="D60" s="51">
        <v>1.824603</v>
      </c>
      <c r="E60" s="51">
        <v>2.2820360000000002</v>
      </c>
      <c r="F60" s="51">
        <v>2.5270760000000001</v>
      </c>
      <c r="G60" s="52">
        <v>1.176269</v>
      </c>
      <c r="H60" s="51">
        <v>0.68074469999999998</v>
      </c>
      <c r="I60" s="51">
        <v>0.77066330000000005</v>
      </c>
      <c r="J60" s="51">
        <v>0.87360769999999999</v>
      </c>
      <c r="K60" s="53">
        <v>0.88612749999999996</v>
      </c>
      <c r="L60" s="23">
        <v>37</v>
      </c>
      <c r="M60" s="24">
        <v>81</v>
      </c>
      <c r="N60" s="24">
        <v>65</v>
      </c>
      <c r="O60" s="24">
        <v>58</v>
      </c>
      <c r="P60" s="25">
        <v>54</v>
      </c>
      <c r="Q60" s="26">
        <v>182</v>
      </c>
      <c r="R60" s="27">
        <v>96</v>
      </c>
      <c r="S60" s="27">
        <v>93</v>
      </c>
      <c r="T60" s="27">
        <v>117</v>
      </c>
      <c r="U60" s="27">
        <v>126</v>
      </c>
      <c r="V60" s="26">
        <v>56090</v>
      </c>
      <c r="W60" s="27">
        <v>57510</v>
      </c>
      <c r="X60" s="27">
        <v>50970</v>
      </c>
      <c r="Y60" s="27">
        <v>51270</v>
      </c>
      <c r="Z60" s="28">
        <v>49860</v>
      </c>
    </row>
    <row r="61" spans="1:26" x14ac:dyDescent="0.25">
      <c r="A61" s="19" t="s">
        <v>53</v>
      </c>
      <c r="B61" s="51">
        <v>2.2261880000000001</v>
      </c>
      <c r="C61" s="51">
        <v>2.0890140000000001</v>
      </c>
      <c r="D61" s="51">
        <v>1.860495</v>
      </c>
      <c r="E61" s="51">
        <v>2.2683819999999999</v>
      </c>
      <c r="F61" s="51">
        <v>2.50732</v>
      </c>
      <c r="G61" s="52">
        <v>0.80701630000000002</v>
      </c>
      <c r="H61" s="51">
        <v>0.85191799999999995</v>
      </c>
      <c r="I61" s="51">
        <v>0.78582320000000005</v>
      </c>
      <c r="J61" s="51">
        <v>0.8683805</v>
      </c>
      <c r="K61" s="53">
        <v>0.87919999999999998</v>
      </c>
      <c r="L61" s="23">
        <v>56</v>
      </c>
      <c r="M61" s="24">
        <v>59</v>
      </c>
      <c r="N61" s="24">
        <v>60</v>
      </c>
      <c r="O61" s="24">
        <v>59</v>
      </c>
      <c r="P61" s="25">
        <v>55</v>
      </c>
      <c r="Q61" s="26">
        <v>2520</v>
      </c>
      <c r="R61" s="27">
        <v>2329</v>
      </c>
      <c r="S61" s="27">
        <v>2033</v>
      </c>
      <c r="T61" s="27">
        <v>2527</v>
      </c>
      <c r="U61" s="27">
        <v>2826</v>
      </c>
      <c r="V61" s="26">
        <v>1131980</v>
      </c>
      <c r="W61" s="27">
        <v>1114880</v>
      </c>
      <c r="X61" s="27">
        <v>1092720</v>
      </c>
      <c r="Y61" s="27">
        <v>1114010</v>
      </c>
      <c r="Z61" s="28">
        <v>1127100</v>
      </c>
    </row>
    <row r="62" spans="1:26" x14ac:dyDescent="0.25">
      <c r="A62" s="19" t="s">
        <v>54</v>
      </c>
      <c r="B62" s="51">
        <v>2.1393119999999999</v>
      </c>
      <c r="C62" s="51">
        <v>2.1556479999999998</v>
      </c>
      <c r="D62" s="51">
        <v>1.8819399999999999</v>
      </c>
      <c r="E62" s="51">
        <v>2.358654</v>
      </c>
      <c r="F62" s="51">
        <v>2.4567800000000002</v>
      </c>
      <c r="G62" s="52">
        <v>0.77552310000000002</v>
      </c>
      <c r="H62" s="51">
        <v>0.87909170000000003</v>
      </c>
      <c r="I62" s="51">
        <v>0.79488099999999995</v>
      </c>
      <c r="J62" s="51">
        <v>0.90293860000000004</v>
      </c>
      <c r="K62" s="53">
        <v>0.86147810000000002</v>
      </c>
      <c r="L62" s="23">
        <v>59</v>
      </c>
      <c r="M62" s="24">
        <v>55</v>
      </c>
      <c r="N62" s="24">
        <v>57</v>
      </c>
      <c r="O62" s="24">
        <v>55</v>
      </c>
      <c r="P62" s="25">
        <v>56</v>
      </c>
      <c r="Q62" s="26">
        <v>1914</v>
      </c>
      <c r="R62" s="27">
        <v>1837</v>
      </c>
      <c r="S62" s="27">
        <v>1544</v>
      </c>
      <c r="T62" s="27">
        <v>1899</v>
      </c>
      <c r="U62" s="27">
        <v>2008</v>
      </c>
      <c r="V62" s="26">
        <v>894680</v>
      </c>
      <c r="W62" s="27">
        <v>852180</v>
      </c>
      <c r="X62" s="27">
        <v>820430</v>
      </c>
      <c r="Y62" s="27">
        <v>805120</v>
      </c>
      <c r="Z62" s="28">
        <v>817330</v>
      </c>
    </row>
    <row r="63" spans="1:26" x14ac:dyDescent="0.25">
      <c r="A63" s="19" t="s">
        <v>55</v>
      </c>
      <c r="B63" s="51">
        <v>2.9457360000000001</v>
      </c>
      <c r="C63" s="51">
        <v>2.9615629999999999</v>
      </c>
      <c r="D63" s="51">
        <v>2.5085519999999999</v>
      </c>
      <c r="E63" s="51">
        <v>3.281352</v>
      </c>
      <c r="F63" s="51">
        <v>2.4490440000000002</v>
      </c>
      <c r="G63" s="52">
        <v>1.06786</v>
      </c>
      <c r="H63" s="51">
        <v>1.207751</v>
      </c>
      <c r="I63" s="51">
        <v>1.059545</v>
      </c>
      <c r="J63" s="51">
        <v>1.256165</v>
      </c>
      <c r="K63" s="53">
        <v>0.85876540000000001</v>
      </c>
      <c r="L63" s="23">
        <v>44</v>
      </c>
      <c r="M63" s="24">
        <v>37</v>
      </c>
      <c r="N63" s="24">
        <v>40</v>
      </c>
      <c r="O63" s="24">
        <v>28</v>
      </c>
      <c r="P63" s="25">
        <v>57</v>
      </c>
      <c r="Q63" s="26">
        <v>190</v>
      </c>
      <c r="R63" s="27">
        <v>188</v>
      </c>
      <c r="S63" s="27">
        <v>154</v>
      </c>
      <c r="T63" s="27">
        <v>202</v>
      </c>
      <c r="U63" s="27">
        <v>155</v>
      </c>
      <c r="V63" s="26">
        <v>64500</v>
      </c>
      <c r="W63" s="27">
        <v>63480</v>
      </c>
      <c r="X63" s="27">
        <v>61390</v>
      </c>
      <c r="Y63" s="27">
        <v>61560</v>
      </c>
      <c r="Z63" s="28">
        <v>63290</v>
      </c>
    </row>
    <row r="64" spans="1:26" x14ac:dyDescent="0.25">
      <c r="A64" s="19" t="s">
        <v>56</v>
      </c>
      <c r="B64" s="51">
        <v>4.013598</v>
      </c>
      <c r="C64" s="51">
        <v>3.0976360000000001</v>
      </c>
      <c r="D64" s="51">
        <v>3.0158900000000002</v>
      </c>
      <c r="E64" s="51">
        <v>3.0487799999999998</v>
      </c>
      <c r="F64" s="51">
        <v>2.4196149999999998</v>
      </c>
      <c r="G64" s="52">
        <v>1.454971</v>
      </c>
      <c r="H64" s="51">
        <v>1.2632429999999999</v>
      </c>
      <c r="I64" s="51">
        <v>1.2738309999999999</v>
      </c>
      <c r="J64" s="51">
        <v>1.1671320000000001</v>
      </c>
      <c r="K64" s="53">
        <v>0.84844609999999998</v>
      </c>
      <c r="L64" s="23">
        <v>24</v>
      </c>
      <c r="M64" s="24">
        <v>34</v>
      </c>
      <c r="N64" s="24">
        <v>31</v>
      </c>
      <c r="O64" s="24">
        <v>38</v>
      </c>
      <c r="P64" s="25">
        <v>58</v>
      </c>
      <c r="Q64" s="26">
        <v>366</v>
      </c>
      <c r="R64" s="27">
        <v>283</v>
      </c>
      <c r="S64" s="27">
        <v>279</v>
      </c>
      <c r="T64" s="27">
        <v>280</v>
      </c>
      <c r="U64" s="27">
        <v>225</v>
      </c>
      <c r="V64" s="26">
        <v>91190</v>
      </c>
      <c r="W64" s="27">
        <v>91360</v>
      </c>
      <c r="X64" s="27">
        <v>92510</v>
      </c>
      <c r="Y64" s="27">
        <v>91840</v>
      </c>
      <c r="Z64" s="28">
        <v>92990</v>
      </c>
    </row>
    <row r="65" spans="1:26" x14ac:dyDescent="0.25">
      <c r="A65" s="19" t="s">
        <v>57</v>
      </c>
      <c r="B65" s="51">
        <v>1.795947</v>
      </c>
      <c r="C65" s="51">
        <v>1.916515</v>
      </c>
      <c r="D65" s="51">
        <v>1.8689260000000001</v>
      </c>
      <c r="E65" s="51">
        <v>2.3272189999999999</v>
      </c>
      <c r="F65" s="51">
        <v>2.4154399999999998</v>
      </c>
      <c r="G65" s="52">
        <v>0.65104969999999995</v>
      </c>
      <c r="H65" s="51">
        <v>0.78157129999999997</v>
      </c>
      <c r="I65" s="51">
        <v>0.78938410000000003</v>
      </c>
      <c r="J65" s="51">
        <v>0.89090449999999999</v>
      </c>
      <c r="K65" s="53">
        <v>0.84698189999999995</v>
      </c>
      <c r="L65" s="23">
        <v>78</v>
      </c>
      <c r="M65" s="24">
        <v>70</v>
      </c>
      <c r="N65" s="24">
        <v>59</v>
      </c>
      <c r="O65" s="24">
        <v>57</v>
      </c>
      <c r="P65" s="25">
        <v>59</v>
      </c>
      <c r="Q65" s="26">
        <v>1871</v>
      </c>
      <c r="R65" s="27">
        <v>1904</v>
      </c>
      <c r="S65" s="27">
        <v>1798</v>
      </c>
      <c r="T65" s="27">
        <v>2280</v>
      </c>
      <c r="U65" s="27">
        <v>2423</v>
      </c>
      <c r="V65" s="26">
        <v>1041790</v>
      </c>
      <c r="W65" s="27">
        <v>993470</v>
      </c>
      <c r="X65" s="27">
        <v>962050</v>
      </c>
      <c r="Y65" s="27">
        <v>979710</v>
      </c>
      <c r="Z65" s="28">
        <v>1003130</v>
      </c>
    </row>
    <row r="66" spans="1:26" x14ac:dyDescent="0.25">
      <c r="A66" s="19" t="s">
        <v>58</v>
      </c>
      <c r="B66" s="51">
        <v>0.78267200000000003</v>
      </c>
      <c r="C66" s="51">
        <v>1.4816199999999999</v>
      </c>
      <c r="D66" s="51">
        <v>1.301823</v>
      </c>
      <c r="E66" s="51">
        <v>2.1471789999999999</v>
      </c>
      <c r="F66" s="51">
        <v>2.4068320000000001</v>
      </c>
      <c r="G66" s="52">
        <v>0.2837268</v>
      </c>
      <c r="H66" s="51">
        <v>0.60421760000000002</v>
      </c>
      <c r="I66" s="51">
        <v>0.54985490000000004</v>
      </c>
      <c r="J66" s="51">
        <v>0.82198179999999998</v>
      </c>
      <c r="K66" s="53">
        <v>0.84396369999999998</v>
      </c>
      <c r="L66" s="23">
        <v>187</v>
      </c>
      <c r="M66" s="24">
        <v>95</v>
      </c>
      <c r="N66" s="24">
        <v>107</v>
      </c>
      <c r="O66" s="24">
        <v>61</v>
      </c>
      <c r="P66" s="25">
        <v>60</v>
      </c>
      <c r="Q66" s="26">
        <v>43</v>
      </c>
      <c r="R66" s="27">
        <v>79</v>
      </c>
      <c r="S66" s="27">
        <v>65</v>
      </c>
      <c r="T66" s="27">
        <v>110</v>
      </c>
      <c r="U66" s="27">
        <v>124</v>
      </c>
      <c r="V66" s="26">
        <v>54940</v>
      </c>
      <c r="W66" s="27">
        <v>53320</v>
      </c>
      <c r="X66" s="27">
        <v>49930</v>
      </c>
      <c r="Y66" s="27">
        <v>51230</v>
      </c>
      <c r="Z66" s="28">
        <v>51520</v>
      </c>
    </row>
    <row r="67" spans="1:26" x14ac:dyDescent="0.25">
      <c r="A67" s="19" t="s">
        <v>59</v>
      </c>
      <c r="B67" s="51">
        <v>3.4747150000000002</v>
      </c>
      <c r="C67" s="51">
        <v>2.8908900000000002</v>
      </c>
      <c r="D67" s="51">
        <v>2.3324349999999998</v>
      </c>
      <c r="E67" s="51">
        <v>2.7752080000000001</v>
      </c>
      <c r="F67" s="51">
        <v>2.3459180000000002</v>
      </c>
      <c r="G67" s="52">
        <v>1.25962</v>
      </c>
      <c r="H67" s="51">
        <v>1.17893</v>
      </c>
      <c r="I67" s="51">
        <v>0.98515810000000004</v>
      </c>
      <c r="J67" s="51">
        <v>1.062403</v>
      </c>
      <c r="K67" s="53">
        <v>0.8226038</v>
      </c>
      <c r="L67" s="23">
        <v>28</v>
      </c>
      <c r="M67" s="24">
        <v>39</v>
      </c>
      <c r="N67" s="24">
        <v>45</v>
      </c>
      <c r="O67" s="24">
        <v>46</v>
      </c>
      <c r="P67" s="25">
        <v>61</v>
      </c>
      <c r="Q67" s="26">
        <v>426</v>
      </c>
      <c r="R67" s="27">
        <v>350</v>
      </c>
      <c r="S67" s="27">
        <v>277</v>
      </c>
      <c r="T67" s="27">
        <v>330</v>
      </c>
      <c r="U67" s="27">
        <v>279</v>
      </c>
      <c r="V67" s="26">
        <v>122600</v>
      </c>
      <c r="W67" s="27">
        <v>121070</v>
      </c>
      <c r="X67" s="27">
        <v>118760</v>
      </c>
      <c r="Y67" s="27">
        <v>118910</v>
      </c>
      <c r="Z67" s="28">
        <v>118930</v>
      </c>
    </row>
    <row r="68" spans="1:26" x14ac:dyDescent="0.25">
      <c r="A68" s="19" t="s">
        <v>60</v>
      </c>
      <c r="B68" s="51">
        <v>1.9078759999999999</v>
      </c>
      <c r="C68" s="51">
        <v>1.6541809999999999</v>
      </c>
      <c r="D68" s="51">
        <v>1.7956639999999999</v>
      </c>
      <c r="E68" s="51">
        <v>1.9096839999999999</v>
      </c>
      <c r="F68" s="51">
        <v>2.3394550000000001</v>
      </c>
      <c r="G68" s="52">
        <v>0.69162489999999999</v>
      </c>
      <c r="H68" s="51">
        <v>0.67458949999999995</v>
      </c>
      <c r="I68" s="51">
        <v>0.75844029999999996</v>
      </c>
      <c r="J68" s="51">
        <v>0.73106409999999999</v>
      </c>
      <c r="K68" s="53">
        <v>0.82033769999999995</v>
      </c>
      <c r="L68" s="23">
        <v>74</v>
      </c>
      <c r="M68" s="24">
        <v>82</v>
      </c>
      <c r="N68" s="24">
        <v>69</v>
      </c>
      <c r="O68" s="24">
        <v>73</v>
      </c>
      <c r="P68" s="25">
        <v>62</v>
      </c>
      <c r="Q68" s="26">
        <v>3606</v>
      </c>
      <c r="R68" s="27">
        <v>2917</v>
      </c>
      <c r="S68" s="27">
        <v>3023</v>
      </c>
      <c r="T68" s="27">
        <v>3244</v>
      </c>
      <c r="U68" s="27">
        <v>4047</v>
      </c>
      <c r="V68" s="26">
        <v>1890060</v>
      </c>
      <c r="W68" s="27">
        <v>1763410</v>
      </c>
      <c r="X68" s="27">
        <v>1683500</v>
      </c>
      <c r="Y68" s="27">
        <v>1698710</v>
      </c>
      <c r="Z68" s="28">
        <v>1729890</v>
      </c>
    </row>
    <row r="69" spans="1:26" x14ac:dyDescent="0.25">
      <c r="A69" s="29" t="s">
        <v>61</v>
      </c>
      <c r="B69" s="54">
        <v>1.2957829999999999</v>
      </c>
      <c r="C69" s="54">
        <v>1.589577</v>
      </c>
      <c r="D69" s="54">
        <v>1.5127630000000001</v>
      </c>
      <c r="E69" s="54">
        <v>1.9007160000000001</v>
      </c>
      <c r="F69" s="54">
        <v>2.3228179999999998</v>
      </c>
      <c r="G69" s="55">
        <v>0.46973470000000001</v>
      </c>
      <c r="H69" s="54">
        <v>0.64824309999999996</v>
      </c>
      <c r="I69" s="54">
        <v>0.63895049999999998</v>
      </c>
      <c r="J69" s="54">
        <v>0.72763069999999996</v>
      </c>
      <c r="K69" s="56">
        <v>0.8145038</v>
      </c>
      <c r="L69" s="33">
        <v>115</v>
      </c>
      <c r="M69" s="34">
        <v>86</v>
      </c>
      <c r="N69" s="34">
        <v>87</v>
      </c>
      <c r="O69" s="34">
        <v>74</v>
      </c>
      <c r="P69" s="35">
        <v>63</v>
      </c>
      <c r="Q69" s="36">
        <v>738</v>
      </c>
      <c r="R69" s="37">
        <v>865</v>
      </c>
      <c r="S69" s="37">
        <v>806</v>
      </c>
      <c r="T69" s="37">
        <v>1020</v>
      </c>
      <c r="U69" s="37">
        <v>1251</v>
      </c>
      <c r="V69" s="36">
        <v>569540</v>
      </c>
      <c r="W69" s="37">
        <v>544170</v>
      </c>
      <c r="X69" s="37">
        <v>532800</v>
      </c>
      <c r="Y69" s="37">
        <v>536640</v>
      </c>
      <c r="Z69" s="38">
        <v>538570</v>
      </c>
    </row>
    <row r="70" spans="1:26" x14ac:dyDescent="0.25">
      <c r="A70" s="19" t="s">
        <v>62</v>
      </c>
      <c r="B70" s="51">
        <v>2.1129090000000001</v>
      </c>
      <c r="C70" s="51">
        <v>1.976094</v>
      </c>
      <c r="D70" s="51">
        <v>1.682887</v>
      </c>
      <c r="E70" s="51">
        <v>2.5818249999999998</v>
      </c>
      <c r="F70" s="51">
        <v>2.3224089999999999</v>
      </c>
      <c r="G70" s="52">
        <v>0.76595150000000001</v>
      </c>
      <c r="H70" s="51">
        <v>0.80586829999999998</v>
      </c>
      <c r="I70" s="51">
        <v>0.71080620000000005</v>
      </c>
      <c r="J70" s="51">
        <v>0.98837240000000004</v>
      </c>
      <c r="K70" s="53">
        <v>0.81436050000000004</v>
      </c>
      <c r="L70" s="23">
        <v>64</v>
      </c>
      <c r="M70" s="24">
        <v>67</v>
      </c>
      <c r="N70" s="24">
        <v>76</v>
      </c>
      <c r="O70" s="24">
        <v>51</v>
      </c>
      <c r="P70" s="25">
        <v>64</v>
      </c>
      <c r="Q70" s="26">
        <v>1280</v>
      </c>
      <c r="R70" s="27">
        <v>1149</v>
      </c>
      <c r="S70" s="27">
        <v>958</v>
      </c>
      <c r="T70" s="27">
        <v>1483</v>
      </c>
      <c r="U70" s="27">
        <v>1345</v>
      </c>
      <c r="V70" s="26">
        <v>605800</v>
      </c>
      <c r="W70" s="27">
        <v>581450</v>
      </c>
      <c r="X70" s="27">
        <v>569260</v>
      </c>
      <c r="Y70" s="27">
        <v>574400</v>
      </c>
      <c r="Z70" s="28">
        <v>579140</v>
      </c>
    </row>
    <row r="71" spans="1:26" x14ac:dyDescent="0.25">
      <c r="A71" s="19" t="s">
        <v>63</v>
      </c>
      <c r="B71" s="51">
        <v>3.3348360000000001</v>
      </c>
      <c r="C71" s="51">
        <v>2.9340959999999998</v>
      </c>
      <c r="D71" s="51">
        <v>2.3692449999999998</v>
      </c>
      <c r="E71" s="51">
        <v>2.6003310000000002</v>
      </c>
      <c r="F71" s="51">
        <v>2.2960720000000001</v>
      </c>
      <c r="G71" s="52">
        <v>1.2089129999999999</v>
      </c>
      <c r="H71" s="51">
        <v>1.19655</v>
      </c>
      <c r="I71" s="51">
        <v>1.000705</v>
      </c>
      <c r="J71" s="51">
        <v>0.99545689999999998</v>
      </c>
      <c r="K71" s="53">
        <v>0.80512550000000005</v>
      </c>
      <c r="L71" s="23">
        <v>36</v>
      </c>
      <c r="M71" s="24">
        <v>38</v>
      </c>
      <c r="N71" s="24">
        <v>43</v>
      </c>
      <c r="O71" s="24">
        <v>50</v>
      </c>
      <c r="P71" s="25">
        <v>65</v>
      </c>
      <c r="Q71" s="26">
        <v>222</v>
      </c>
      <c r="R71" s="27">
        <v>195</v>
      </c>
      <c r="S71" s="27">
        <v>159</v>
      </c>
      <c r="T71" s="27">
        <v>173</v>
      </c>
      <c r="U71" s="27">
        <v>152</v>
      </c>
      <c r="V71" s="26">
        <v>66570</v>
      </c>
      <c r="W71" s="27">
        <v>66460</v>
      </c>
      <c r="X71" s="27">
        <v>67110</v>
      </c>
      <c r="Y71" s="27">
        <v>66530</v>
      </c>
      <c r="Z71" s="28">
        <v>66200</v>
      </c>
    </row>
    <row r="72" spans="1:26" x14ac:dyDescent="0.25">
      <c r="A72" s="19" t="s">
        <v>64</v>
      </c>
      <c r="B72" s="51">
        <v>2.5405530000000001</v>
      </c>
      <c r="C72" s="51">
        <v>2.2959179999999999</v>
      </c>
      <c r="D72" s="51">
        <v>1.5229699999999999</v>
      </c>
      <c r="E72" s="51">
        <v>2.0277609999999999</v>
      </c>
      <c r="F72" s="51">
        <v>2.2695690000000002</v>
      </c>
      <c r="G72" s="52">
        <v>0.92097720000000005</v>
      </c>
      <c r="H72" s="51">
        <v>0.9362954</v>
      </c>
      <c r="I72" s="51">
        <v>0.64326190000000005</v>
      </c>
      <c r="J72" s="51">
        <v>0.77626620000000002</v>
      </c>
      <c r="K72" s="53">
        <v>0.79583199999999998</v>
      </c>
      <c r="L72" s="23">
        <v>49</v>
      </c>
      <c r="M72" s="24">
        <v>48</v>
      </c>
      <c r="N72" s="24">
        <v>86</v>
      </c>
      <c r="O72" s="24">
        <v>68</v>
      </c>
      <c r="P72" s="25">
        <v>66</v>
      </c>
      <c r="Q72" s="26">
        <v>213</v>
      </c>
      <c r="R72" s="27">
        <v>189</v>
      </c>
      <c r="S72" s="27">
        <v>121</v>
      </c>
      <c r="T72" s="27">
        <v>168</v>
      </c>
      <c r="U72" s="27">
        <v>196</v>
      </c>
      <c r="V72" s="26">
        <v>83840</v>
      </c>
      <c r="W72" s="27">
        <v>82320</v>
      </c>
      <c r="X72" s="27">
        <v>79450</v>
      </c>
      <c r="Y72" s="27">
        <v>82850</v>
      </c>
      <c r="Z72" s="28">
        <v>86360</v>
      </c>
    </row>
    <row r="73" spans="1:26" x14ac:dyDescent="0.25">
      <c r="A73" s="19" t="s">
        <v>65</v>
      </c>
      <c r="B73" s="51">
        <v>2.9084270000000001</v>
      </c>
      <c r="C73" s="51">
        <v>2.1138110000000001</v>
      </c>
      <c r="D73" s="51">
        <v>1.8423879999999999</v>
      </c>
      <c r="E73" s="51">
        <v>2.189689</v>
      </c>
      <c r="F73" s="51">
        <v>2.2637170000000002</v>
      </c>
      <c r="G73" s="52">
        <v>1.054335</v>
      </c>
      <c r="H73" s="51">
        <v>0.86203039999999997</v>
      </c>
      <c r="I73" s="51">
        <v>0.77817510000000001</v>
      </c>
      <c r="J73" s="51">
        <v>0.83825530000000004</v>
      </c>
      <c r="K73" s="53">
        <v>0.79377980000000004</v>
      </c>
      <c r="L73" s="23">
        <v>45</v>
      </c>
      <c r="M73" s="24">
        <v>57</v>
      </c>
      <c r="N73" s="24">
        <v>61</v>
      </c>
      <c r="O73" s="24">
        <v>60</v>
      </c>
      <c r="P73" s="25">
        <v>67</v>
      </c>
      <c r="Q73" s="26">
        <v>478</v>
      </c>
      <c r="R73" s="27">
        <v>341</v>
      </c>
      <c r="S73" s="27">
        <v>292</v>
      </c>
      <c r="T73" s="27">
        <v>347</v>
      </c>
      <c r="U73" s="27">
        <v>354</v>
      </c>
      <c r="V73" s="26">
        <v>164350</v>
      </c>
      <c r="W73" s="27">
        <v>161320</v>
      </c>
      <c r="X73" s="27">
        <v>158490</v>
      </c>
      <c r="Y73" s="27">
        <v>158470</v>
      </c>
      <c r="Z73" s="28">
        <v>156380</v>
      </c>
    </row>
    <row r="74" spans="1:26" x14ac:dyDescent="0.25">
      <c r="A74" s="19" t="s">
        <v>66</v>
      </c>
      <c r="B74" s="51">
        <v>2.9863040000000001</v>
      </c>
      <c r="C74" s="51">
        <v>2.586392</v>
      </c>
      <c r="D74" s="51">
        <v>1.9829399999999999</v>
      </c>
      <c r="E74" s="51">
        <v>2.1382979999999998</v>
      </c>
      <c r="F74" s="51">
        <v>2.2424300000000001</v>
      </c>
      <c r="G74" s="52">
        <v>1.0825659999999999</v>
      </c>
      <c r="H74" s="51">
        <v>1.0547530000000001</v>
      </c>
      <c r="I74" s="51">
        <v>0.83754070000000003</v>
      </c>
      <c r="J74" s="51">
        <v>0.81858180000000003</v>
      </c>
      <c r="K74" s="53">
        <v>0.78631569999999995</v>
      </c>
      <c r="L74" s="23">
        <v>43</v>
      </c>
      <c r="M74" s="24">
        <v>44</v>
      </c>
      <c r="N74" s="24">
        <v>54</v>
      </c>
      <c r="O74" s="24">
        <v>63</v>
      </c>
      <c r="P74" s="25">
        <v>68</v>
      </c>
      <c r="Q74" s="26">
        <v>290</v>
      </c>
      <c r="R74" s="27">
        <v>241</v>
      </c>
      <c r="S74" s="27">
        <v>179</v>
      </c>
      <c r="T74" s="27">
        <v>201</v>
      </c>
      <c r="U74" s="27">
        <v>217</v>
      </c>
      <c r="V74" s="26">
        <v>97110</v>
      </c>
      <c r="W74" s="27">
        <v>93180</v>
      </c>
      <c r="X74" s="27">
        <v>90270</v>
      </c>
      <c r="Y74" s="27">
        <v>94000</v>
      </c>
      <c r="Z74" s="28">
        <v>96770</v>
      </c>
    </row>
    <row r="75" spans="1:26" x14ac:dyDescent="0.25">
      <c r="A75" s="19" t="s">
        <v>67</v>
      </c>
      <c r="B75" s="51">
        <v>1.7167539999999999</v>
      </c>
      <c r="C75" s="51">
        <v>1.712108</v>
      </c>
      <c r="D75" s="51">
        <v>1.6215269999999999</v>
      </c>
      <c r="E75" s="51">
        <v>1.795912</v>
      </c>
      <c r="F75" s="51">
        <v>2.1631879999999999</v>
      </c>
      <c r="G75" s="52">
        <v>0.62234129999999999</v>
      </c>
      <c r="H75" s="51">
        <v>0.69821230000000001</v>
      </c>
      <c r="I75" s="51">
        <v>0.68488959999999999</v>
      </c>
      <c r="J75" s="51">
        <v>0.68750979999999995</v>
      </c>
      <c r="K75" s="53">
        <v>0.75852909999999996</v>
      </c>
      <c r="L75" s="23">
        <v>81</v>
      </c>
      <c r="M75" s="24">
        <v>78</v>
      </c>
      <c r="N75" s="24">
        <v>78</v>
      </c>
      <c r="O75" s="24">
        <v>79</v>
      </c>
      <c r="P75" s="25">
        <v>69</v>
      </c>
      <c r="Q75" s="26">
        <v>2309</v>
      </c>
      <c r="R75" s="27">
        <v>2228</v>
      </c>
      <c r="S75" s="27">
        <v>2038</v>
      </c>
      <c r="T75" s="27">
        <v>2280</v>
      </c>
      <c r="U75" s="27">
        <v>2758</v>
      </c>
      <c r="V75" s="26">
        <v>1344980</v>
      </c>
      <c r="W75" s="27">
        <v>1301320</v>
      </c>
      <c r="X75" s="27">
        <v>1256840</v>
      </c>
      <c r="Y75" s="27">
        <v>1269550</v>
      </c>
      <c r="Z75" s="28">
        <v>1274970</v>
      </c>
    </row>
    <row r="76" spans="1:26" x14ac:dyDescent="0.25">
      <c r="A76" s="19" t="s">
        <v>68</v>
      </c>
      <c r="B76" s="51">
        <v>1.35389</v>
      </c>
      <c r="C76" s="51">
        <v>1.429246</v>
      </c>
      <c r="D76" s="51">
        <v>1.462696</v>
      </c>
      <c r="E76" s="51">
        <v>1.771854</v>
      </c>
      <c r="F76" s="51">
        <v>2.1538149999999998</v>
      </c>
      <c r="G76" s="52">
        <v>0.4907994</v>
      </c>
      <c r="H76" s="51">
        <v>0.58285900000000002</v>
      </c>
      <c r="I76" s="51">
        <v>0.6178034</v>
      </c>
      <c r="J76" s="51">
        <v>0.67830009999999996</v>
      </c>
      <c r="K76" s="53">
        <v>0.75524230000000003</v>
      </c>
      <c r="L76" s="23">
        <v>109</v>
      </c>
      <c r="M76" s="24">
        <v>103</v>
      </c>
      <c r="N76" s="24">
        <v>89</v>
      </c>
      <c r="O76" s="24">
        <v>80</v>
      </c>
      <c r="P76" s="25">
        <v>70</v>
      </c>
      <c r="Q76" s="26">
        <v>1398</v>
      </c>
      <c r="R76" s="27">
        <v>1422</v>
      </c>
      <c r="S76" s="27">
        <v>1409</v>
      </c>
      <c r="T76" s="27">
        <v>1719</v>
      </c>
      <c r="U76" s="27">
        <v>2113</v>
      </c>
      <c r="V76" s="26">
        <v>1032580</v>
      </c>
      <c r="W76" s="27">
        <v>994930</v>
      </c>
      <c r="X76" s="27">
        <v>963290</v>
      </c>
      <c r="Y76" s="27">
        <v>970170</v>
      </c>
      <c r="Z76" s="28">
        <v>981050</v>
      </c>
    </row>
    <row r="77" spans="1:26" x14ac:dyDescent="0.25">
      <c r="A77" s="19" t="s">
        <v>69</v>
      </c>
      <c r="B77" s="51">
        <v>1.6356090000000001</v>
      </c>
      <c r="C77" s="51">
        <v>1.7049700000000001</v>
      </c>
      <c r="D77" s="51">
        <v>1.6984939999999999</v>
      </c>
      <c r="E77" s="51">
        <v>1.828085</v>
      </c>
      <c r="F77" s="51">
        <v>2.0969760000000002</v>
      </c>
      <c r="G77" s="52">
        <v>0.59292529999999999</v>
      </c>
      <c r="H77" s="51">
        <v>0.69530139999999996</v>
      </c>
      <c r="I77" s="51">
        <v>0.71739839999999999</v>
      </c>
      <c r="J77" s="51">
        <v>0.69982639999999996</v>
      </c>
      <c r="K77" s="53">
        <v>0.73531159999999995</v>
      </c>
      <c r="L77" s="23">
        <v>87</v>
      </c>
      <c r="M77" s="24">
        <v>79</v>
      </c>
      <c r="N77" s="24">
        <v>74</v>
      </c>
      <c r="O77" s="24">
        <v>78</v>
      </c>
      <c r="P77" s="25">
        <v>71</v>
      </c>
      <c r="Q77" s="26">
        <v>2053</v>
      </c>
      <c r="R77" s="27">
        <v>2078</v>
      </c>
      <c r="S77" s="27">
        <v>2011</v>
      </c>
      <c r="T77" s="27">
        <v>2195</v>
      </c>
      <c r="U77" s="27">
        <v>2581</v>
      </c>
      <c r="V77" s="26">
        <v>1255190</v>
      </c>
      <c r="W77" s="27">
        <v>1218790</v>
      </c>
      <c r="X77" s="27">
        <v>1183990</v>
      </c>
      <c r="Y77" s="27">
        <v>1200710</v>
      </c>
      <c r="Z77" s="28">
        <v>1230820</v>
      </c>
    </row>
    <row r="78" spans="1:26" x14ac:dyDescent="0.25">
      <c r="A78" s="19" t="s">
        <v>70</v>
      </c>
      <c r="B78" s="51">
        <v>1.975657</v>
      </c>
      <c r="C78" s="51">
        <v>2.2618839999999998</v>
      </c>
      <c r="D78" s="51">
        <v>1.420898</v>
      </c>
      <c r="E78" s="51">
        <v>1.715727</v>
      </c>
      <c r="F78" s="51">
        <v>2.0620229999999999</v>
      </c>
      <c r="G78" s="52">
        <v>0.71619639999999996</v>
      </c>
      <c r="H78" s="51">
        <v>0.92241569999999995</v>
      </c>
      <c r="I78" s="51">
        <v>0.60014909999999999</v>
      </c>
      <c r="J78" s="51">
        <v>0.65681369999999994</v>
      </c>
      <c r="K78" s="53">
        <v>0.72305529999999996</v>
      </c>
      <c r="L78" s="23">
        <v>70</v>
      </c>
      <c r="M78" s="24">
        <v>49</v>
      </c>
      <c r="N78" s="24">
        <v>95</v>
      </c>
      <c r="O78" s="24">
        <v>85</v>
      </c>
      <c r="P78" s="25">
        <v>72</v>
      </c>
      <c r="Q78" s="26">
        <v>112</v>
      </c>
      <c r="R78" s="27">
        <v>128</v>
      </c>
      <c r="S78" s="27">
        <v>82</v>
      </c>
      <c r="T78" s="27">
        <v>102</v>
      </c>
      <c r="U78" s="27">
        <v>127</v>
      </c>
      <c r="V78" s="26">
        <v>56690</v>
      </c>
      <c r="W78" s="27">
        <v>56590</v>
      </c>
      <c r="X78" s="27">
        <v>57710</v>
      </c>
      <c r="Y78" s="27">
        <v>59450</v>
      </c>
      <c r="Z78" s="28">
        <v>61590</v>
      </c>
    </row>
    <row r="79" spans="1:26" x14ac:dyDescent="0.25">
      <c r="A79" s="19" t="s">
        <v>71</v>
      </c>
      <c r="B79" s="51">
        <v>2.3046890000000002</v>
      </c>
      <c r="C79" s="51">
        <v>1.738685</v>
      </c>
      <c r="D79" s="51">
        <v>1.6907220000000001</v>
      </c>
      <c r="E79" s="51">
        <v>2.1091829999999998</v>
      </c>
      <c r="F79" s="51">
        <v>2.055768</v>
      </c>
      <c r="G79" s="52">
        <v>0.83547380000000004</v>
      </c>
      <c r="H79" s="51">
        <v>0.70905090000000004</v>
      </c>
      <c r="I79" s="51">
        <v>0.71411579999999997</v>
      </c>
      <c r="J79" s="51">
        <v>0.80743620000000005</v>
      </c>
      <c r="K79" s="53">
        <v>0.72086190000000006</v>
      </c>
      <c r="L79" s="23">
        <v>53</v>
      </c>
      <c r="M79" s="24">
        <v>75</v>
      </c>
      <c r="N79" s="24">
        <v>75</v>
      </c>
      <c r="O79" s="24">
        <v>64</v>
      </c>
      <c r="P79" s="25">
        <v>73</v>
      </c>
      <c r="Q79" s="26">
        <v>1452</v>
      </c>
      <c r="R79" s="27">
        <v>1053</v>
      </c>
      <c r="S79" s="27">
        <v>991</v>
      </c>
      <c r="T79" s="27">
        <v>1229</v>
      </c>
      <c r="U79" s="27">
        <v>1215</v>
      </c>
      <c r="V79" s="26">
        <v>630020</v>
      </c>
      <c r="W79" s="27">
        <v>605630</v>
      </c>
      <c r="X79" s="27">
        <v>586140</v>
      </c>
      <c r="Y79" s="27">
        <v>582690</v>
      </c>
      <c r="Z79" s="28">
        <v>591020</v>
      </c>
    </row>
    <row r="80" spans="1:26" x14ac:dyDescent="0.25">
      <c r="A80" s="29" t="s">
        <v>72</v>
      </c>
      <c r="B80" s="54">
        <v>1.4677819999999999</v>
      </c>
      <c r="C80" s="54">
        <v>1.3846620000000001</v>
      </c>
      <c r="D80" s="54">
        <v>1.2668250000000001</v>
      </c>
      <c r="E80" s="54">
        <v>1.7391300000000001</v>
      </c>
      <c r="F80" s="54">
        <v>2.0553360000000001</v>
      </c>
      <c r="G80" s="55">
        <v>0.53208639999999996</v>
      </c>
      <c r="H80" s="54">
        <v>0.56467719999999999</v>
      </c>
      <c r="I80" s="54">
        <v>0.53507289999999996</v>
      </c>
      <c r="J80" s="54">
        <v>0.66577280000000005</v>
      </c>
      <c r="K80" s="56">
        <v>0.72071039999999997</v>
      </c>
      <c r="L80" s="33">
        <v>102</v>
      </c>
      <c r="M80" s="34">
        <v>107</v>
      </c>
      <c r="N80" s="34">
        <v>111</v>
      </c>
      <c r="O80" s="34">
        <v>83</v>
      </c>
      <c r="P80" s="35">
        <v>74</v>
      </c>
      <c r="Q80" s="36">
        <v>100</v>
      </c>
      <c r="R80" s="37">
        <v>91</v>
      </c>
      <c r="S80" s="37">
        <v>80</v>
      </c>
      <c r="T80" s="37">
        <v>110</v>
      </c>
      <c r="U80" s="37">
        <v>130</v>
      </c>
      <c r="V80" s="36">
        <v>68130</v>
      </c>
      <c r="W80" s="37">
        <v>65720</v>
      </c>
      <c r="X80" s="37">
        <v>63150</v>
      </c>
      <c r="Y80" s="37">
        <v>63250</v>
      </c>
      <c r="Z80" s="38">
        <v>63250</v>
      </c>
    </row>
    <row r="81" spans="1:26" x14ac:dyDescent="0.25">
      <c r="A81" s="19" t="s">
        <v>73</v>
      </c>
      <c r="B81" s="51">
        <v>2.1177929999999998</v>
      </c>
      <c r="C81" s="51">
        <v>1.7771479999999999</v>
      </c>
      <c r="D81" s="51">
        <v>1.565601</v>
      </c>
      <c r="E81" s="51">
        <v>1.5857749999999999</v>
      </c>
      <c r="F81" s="51">
        <v>1.966078</v>
      </c>
      <c r="G81" s="52">
        <v>0.76772209999999996</v>
      </c>
      <c r="H81" s="51">
        <v>0.7247363</v>
      </c>
      <c r="I81" s="51">
        <v>0.66126790000000002</v>
      </c>
      <c r="J81" s="51">
        <v>0.60706539999999998</v>
      </c>
      <c r="K81" s="53">
        <v>0.68941180000000002</v>
      </c>
      <c r="L81" s="23">
        <v>63</v>
      </c>
      <c r="M81" s="24">
        <v>74</v>
      </c>
      <c r="N81" s="24">
        <v>82</v>
      </c>
      <c r="O81" s="24">
        <v>93</v>
      </c>
      <c r="P81" s="25">
        <v>75</v>
      </c>
      <c r="Q81" s="26">
        <v>2151</v>
      </c>
      <c r="R81" s="27">
        <v>1756</v>
      </c>
      <c r="S81" s="27">
        <v>1491</v>
      </c>
      <c r="T81" s="27">
        <v>1517</v>
      </c>
      <c r="U81" s="27">
        <v>1908</v>
      </c>
      <c r="V81" s="26">
        <v>1015680</v>
      </c>
      <c r="W81" s="27">
        <v>988100</v>
      </c>
      <c r="X81" s="27">
        <v>952350</v>
      </c>
      <c r="Y81" s="27">
        <v>956630</v>
      </c>
      <c r="Z81" s="28">
        <v>970460</v>
      </c>
    </row>
    <row r="82" spans="1:26" x14ac:dyDescent="0.25">
      <c r="A82" s="19" t="s">
        <v>74</v>
      </c>
      <c r="B82" s="51">
        <v>2.1385290000000001</v>
      </c>
      <c r="C82" s="51">
        <v>2.157146</v>
      </c>
      <c r="D82" s="51">
        <v>2.2677399999999999</v>
      </c>
      <c r="E82" s="51">
        <v>2.1430289999999999</v>
      </c>
      <c r="F82" s="51">
        <v>1.961695</v>
      </c>
      <c r="G82" s="52">
        <v>0.77523920000000002</v>
      </c>
      <c r="H82" s="51">
        <v>0.87970289999999995</v>
      </c>
      <c r="I82" s="51">
        <v>0.95783240000000003</v>
      </c>
      <c r="J82" s="51">
        <v>0.82039309999999999</v>
      </c>
      <c r="K82" s="53">
        <v>0.68787480000000001</v>
      </c>
      <c r="L82" s="23">
        <v>61</v>
      </c>
      <c r="M82" s="24">
        <v>54</v>
      </c>
      <c r="N82" s="24">
        <v>47</v>
      </c>
      <c r="O82" s="24">
        <v>62</v>
      </c>
      <c r="P82" s="25">
        <v>76</v>
      </c>
      <c r="Q82" s="26">
        <v>180</v>
      </c>
      <c r="R82" s="27">
        <v>179</v>
      </c>
      <c r="S82" s="27">
        <v>186</v>
      </c>
      <c r="T82" s="27">
        <v>178</v>
      </c>
      <c r="U82" s="27">
        <v>169</v>
      </c>
      <c r="V82" s="26">
        <v>84170</v>
      </c>
      <c r="W82" s="27">
        <v>82980</v>
      </c>
      <c r="X82" s="27">
        <v>82020</v>
      </c>
      <c r="Y82" s="27">
        <v>83060</v>
      </c>
      <c r="Z82" s="28">
        <v>86150</v>
      </c>
    </row>
    <row r="83" spans="1:26" x14ac:dyDescent="0.25">
      <c r="A83" s="19" t="s">
        <v>75</v>
      </c>
      <c r="B83" s="51">
        <v>2.243719</v>
      </c>
      <c r="C83" s="51">
        <v>1.982054</v>
      </c>
      <c r="D83" s="51">
        <v>1.3224959999999999</v>
      </c>
      <c r="E83" s="51">
        <v>1.8756839999999999</v>
      </c>
      <c r="F83" s="51">
        <v>1.940178</v>
      </c>
      <c r="G83" s="52">
        <v>0.81337150000000003</v>
      </c>
      <c r="H83" s="51">
        <v>0.80829890000000004</v>
      </c>
      <c r="I83" s="51">
        <v>0.55858699999999994</v>
      </c>
      <c r="J83" s="51">
        <v>0.71804829999999997</v>
      </c>
      <c r="K83" s="53">
        <v>0.68032979999999998</v>
      </c>
      <c r="L83" s="23">
        <v>55</v>
      </c>
      <c r="M83" s="24">
        <v>66</v>
      </c>
      <c r="N83" s="24">
        <v>105</v>
      </c>
      <c r="O83" s="24">
        <v>77</v>
      </c>
      <c r="P83" s="25">
        <v>77</v>
      </c>
      <c r="Q83" s="26">
        <v>167</v>
      </c>
      <c r="R83" s="27">
        <v>148</v>
      </c>
      <c r="S83" s="27">
        <v>96</v>
      </c>
      <c r="T83" s="27">
        <v>137</v>
      </c>
      <c r="U83" s="27">
        <v>144</v>
      </c>
      <c r="V83" s="26">
        <v>74430</v>
      </c>
      <c r="W83" s="27">
        <v>74670</v>
      </c>
      <c r="X83" s="27">
        <v>72590</v>
      </c>
      <c r="Y83" s="27">
        <v>73040</v>
      </c>
      <c r="Z83" s="28">
        <v>74220</v>
      </c>
    </row>
    <row r="84" spans="1:26" x14ac:dyDescent="0.25">
      <c r="A84" s="19" t="s">
        <v>76</v>
      </c>
      <c r="B84" s="51">
        <v>1.3217490000000001</v>
      </c>
      <c r="C84" s="51">
        <v>1.1356839999999999</v>
      </c>
      <c r="D84" s="51">
        <v>1.2809919999999999</v>
      </c>
      <c r="E84" s="51">
        <v>1.48</v>
      </c>
      <c r="F84" s="51">
        <v>1.9363630000000001</v>
      </c>
      <c r="G84" s="52">
        <v>0.47914770000000001</v>
      </c>
      <c r="H84" s="51">
        <v>0.4631419</v>
      </c>
      <c r="I84" s="51">
        <v>0.5410566</v>
      </c>
      <c r="J84" s="51">
        <v>0.56657270000000004</v>
      </c>
      <c r="K84" s="53">
        <v>0.67899200000000004</v>
      </c>
      <c r="L84" s="23">
        <v>114</v>
      </c>
      <c r="M84" s="24">
        <v>134</v>
      </c>
      <c r="N84" s="24">
        <v>109</v>
      </c>
      <c r="O84" s="24">
        <v>101</v>
      </c>
      <c r="P84" s="25">
        <v>78</v>
      </c>
      <c r="Q84" s="26">
        <v>143</v>
      </c>
      <c r="R84" s="27">
        <v>114</v>
      </c>
      <c r="S84" s="27">
        <v>124</v>
      </c>
      <c r="T84" s="27">
        <v>148</v>
      </c>
      <c r="U84" s="27">
        <v>199</v>
      </c>
      <c r="V84" s="26">
        <v>108190</v>
      </c>
      <c r="W84" s="27">
        <v>100380</v>
      </c>
      <c r="X84" s="27">
        <v>96800</v>
      </c>
      <c r="Y84" s="27">
        <v>100000</v>
      </c>
      <c r="Z84" s="28">
        <v>102770</v>
      </c>
    </row>
    <row r="85" spans="1:26" x14ac:dyDescent="0.25">
      <c r="A85" s="19" t="s">
        <v>77</v>
      </c>
      <c r="B85" s="51">
        <v>3.0780099999999999</v>
      </c>
      <c r="C85" s="51">
        <v>1.962863</v>
      </c>
      <c r="D85" s="51">
        <v>1.838786</v>
      </c>
      <c r="E85" s="51">
        <v>1.9742200000000001</v>
      </c>
      <c r="F85" s="51">
        <v>1.929975</v>
      </c>
      <c r="G85" s="52">
        <v>1.1158110000000001</v>
      </c>
      <c r="H85" s="51">
        <v>0.80047250000000003</v>
      </c>
      <c r="I85" s="51">
        <v>0.7766537</v>
      </c>
      <c r="J85" s="51">
        <v>0.75576980000000005</v>
      </c>
      <c r="K85" s="53">
        <v>0.67675229999999997</v>
      </c>
      <c r="L85" s="23">
        <v>41</v>
      </c>
      <c r="M85" s="24">
        <v>68</v>
      </c>
      <c r="N85" s="24">
        <v>62</v>
      </c>
      <c r="O85" s="24">
        <v>69</v>
      </c>
      <c r="P85" s="25">
        <v>79</v>
      </c>
      <c r="Q85" s="26">
        <v>1046</v>
      </c>
      <c r="R85" s="27">
        <v>648</v>
      </c>
      <c r="S85" s="27">
        <v>602</v>
      </c>
      <c r="T85" s="27">
        <v>654</v>
      </c>
      <c r="U85" s="27">
        <v>651</v>
      </c>
      <c r="V85" s="26">
        <v>339830</v>
      </c>
      <c r="W85" s="27">
        <v>330130</v>
      </c>
      <c r="X85" s="27">
        <v>327390</v>
      </c>
      <c r="Y85" s="27">
        <v>331270</v>
      </c>
      <c r="Z85" s="28">
        <v>337310</v>
      </c>
    </row>
    <row r="86" spans="1:26" x14ac:dyDescent="0.25">
      <c r="A86" s="19" t="s">
        <v>78</v>
      </c>
      <c r="B86" s="51">
        <v>1.867737</v>
      </c>
      <c r="C86" s="51">
        <v>1.738316</v>
      </c>
      <c r="D86" s="51">
        <v>1.729053</v>
      </c>
      <c r="E86" s="51">
        <v>1.920482</v>
      </c>
      <c r="F86" s="51">
        <v>1.890625</v>
      </c>
      <c r="G86" s="52">
        <v>0.67707410000000001</v>
      </c>
      <c r="H86" s="51">
        <v>0.70890019999999998</v>
      </c>
      <c r="I86" s="51">
        <v>0.73030569999999995</v>
      </c>
      <c r="J86" s="51">
        <v>0.73519780000000001</v>
      </c>
      <c r="K86" s="53">
        <v>0.66295409999999999</v>
      </c>
      <c r="L86" s="23">
        <v>76</v>
      </c>
      <c r="M86" s="24">
        <v>76</v>
      </c>
      <c r="N86" s="24">
        <v>72</v>
      </c>
      <c r="O86" s="24">
        <v>72</v>
      </c>
      <c r="P86" s="25">
        <v>80</v>
      </c>
      <c r="Q86" s="26">
        <v>1964</v>
      </c>
      <c r="R86" s="27">
        <v>1744</v>
      </c>
      <c r="S86" s="27">
        <v>1674</v>
      </c>
      <c r="T86" s="27">
        <v>1879</v>
      </c>
      <c r="U86" s="27">
        <v>1880</v>
      </c>
      <c r="V86" s="26">
        <v>1051540</v>
      </c>
      <c r="W86" s="27">
        <v>1003270</v>
      </c>
      <c r="X86" s="27">
        <v>968160</v>
      </c>
      <c r="Y86" s="27">
        <v>978400</v>
      </c>
      <c r="Z86" s="28">
        <v>994380</v>
      </c>
    </row>
    <row r="87" spans="1:26" x14ac:dyDescent="0.25">
      <c r="A87" s="19" t="s">
        <v>79</v>
      </c>
      <c r="B87" s="51">
        <v>1.229625</v>
      </c>
      <c r="C87" s="51">
        <v>1.3760190000000001</v>
      </c>
      <c r="D87" s="51">
        <v>1.4308879999999999</v>
      </c>
      <c r="E87" s="51">
        <v>1.6018460000000001</v>
      </c>
      <c r="F87" s="51">
        <v>1.85358</v>
      </c>
      <c r="G87" s="52">
        <v>0.44575179999999998</v>
      </c>
      <c r="H87" s="51">
        <v>0.5611524</v>
      </c>
      <c r="I87" s="51">
        <v>0.60436889999999999</v>
      </c>
      <c r="J87" s="51">
        <v>0.61321760000000003</v>
      </c>
      <c r="K87" s="53">
        <v>0.64996399999999999</v>
      </c>
      <c r="L87" s="23">
        <v>125</v>
      </c>
      <c r="M87" s="24">
        <v>108</v>
      </c>
      <c r="N87" s="24">
        <v>93</v>
      </c>
      <c r="O87" s="24">
        <v>91</v>
      </c>
      <c r="P87" s="25">
        <v>81</v>
      </c>
      <c r="Q87" s="26">
        <v>780</v>
      </c>
      <c r="R87" s="27">
        <v>839</v>
      </c>
      <c r="S87" s="27">
        <v>847</v>
      </c>
      <c r="T87" s="27">
        <v>965</v>
      </c>
      <c r="U87" s="27">
        <v>1152</v>
      </c>
      <c r="V87" s="26">
        <v>634340</v>
      </c>
      <c r="W87" s="27">
        <v>609730</v>
      </c>
      <c r="X87" s="27">
        <v>591940</v>
      </c>
      <c r="Y87" s="27">
        <v>602430</v>
      </c>
      <c r="Z87" s="28">
        <v>621500</v>
      </c>
    </row>
    <row r="88" spans="1:26" x14ac:dyDescent="0.25">
      <c r="A88" s="19" t="s">
        <v>80</v>
      </c>
      <c r="B88" s="51">
        <v>0.88982779999999995</v>
      </c>
      <c r="C88" s="51">
        <v>0.9669411</v>
      </c>
      <c r="D88" s="51">
        <v>1.214547</v>
      </c>
      <c r="E88" s="51">
        <v>1.391921</v>
      </c>
      <c r="F88" s="51">
        <v>1.8533550000000001</v>
      </c>
      <c r="G88" s="52">
        <v>0.32257190000000002</v>
      </c>
      <c r="H88" s="51">
        <v>0.39432689999999998</v>
      </c>
      <c r="I88" s="51">
        <v>0.51299229999999996</v>
      </c>
      <c r="J88" s="51">
        <v>0.53285439999999995</v>
      </c>
      <c r="K88" s="53">
        <v>0.64988509999999999</v>
      </c>
      <c r="L88" s="23">
        <v>167</v>
      </c>
      <c r="M88" s="24">
        <v>165</v>
      </c>
      <c r="N88" s="24">
        <v>116</v>
      </c>
      <c r="O88" s="24">
        <v>110</v>
      </c>
      <c r="P88" s="25">
        <v>82</v>
      </c>
      <c r="Q88" s="26">
        <v>139</v>
      </c>
      <c r="R88" s="27">
        <v>148</v>
      </c>
      <c r="S88" s="27">
        <v>179</v>
      </c>
      <c r="T88" s="27">
        <v>204</v>
      </c>
      <c r="U88" s="27">
        <v>274</v>
      </c>
      <c r="V88" s="26">
        <v>156210</v>
      </c>
      <c r="W88" s="27">
        <v>153060</v>
      </c>
      <c r="X88" s="27">
        <v>147380</v>
      </c>
      <c r="Y88" s="27">
        <v>146560</v>
      </c>
      <c r="Z88" s="28">
        <v>147840</v>
      </c>
    </row>
    <row r="89" spans="1:26" x14ac:dyDescent="0.25">
      <c r="A89" s="19" t="s">
        <v>427</v>
      </c>
      <c r="B89" s="51">
        <v>1.436464</v>
      </c>
      <c r="C89" s="51">
        <v>1.7921530000000001</v>
      </c>
      <c r="D89" s="51">
        <v>1.774043</v>
      </c>
      <c r="E89" s="51">
        <v>1.6395090000000001</v>
      </c>
      <c r="F89" s="51">
        <v>1.8499490000000001</v>
      </c>
      <c r="G89" s="52">
        <v>0.52073320000000001</v>
      </c>
      <c r="H89" s="51">
        <v>0.73085529999999999</v>
      </c>
      <c r="I89" s="51">
        <v>0.74930819999999998</v>
      </c>
      <c r="J89" s="51">
        <v>0.62763579999999997</v>
      </c>
      <c r="K89" s="53">
        <v>0.64869060000000001</v>
      </c>
      <c r="L89" s="23">
        <v>104</v>
      </c>
      <c r="M89" s="24">
        <v>73</v>
      </c>
      <c r="N89" s="24">
        <v>70</v>
      </c>
      <c r="O89" s="24">
        <v>88</v>
      </c>
      <c r="P89" s="25">
        <v>83</v>
      </c>
      <c r="Q89" s="26">
        <v>130</v>
      </c>
      <c r="R89" s="27">
        <v>169</v>
      </c>
      <c r="S89" s="27">
        <v>171</v>
      </c>
      <c r="T89" s="27">
        <v>163</v>
      </c>
      <c r="U89" s="27">
        <v>180</v>
      </c>
      <c r="V89" s="26">
        <v>90500</v>
      </c>
      <c r="W89" s="27">
        <v>94300</v>
      </c>
      <c r="X89" s="27">
        <v>96390</v>
      </c>
      <c r="Y89" s="27">
        <v>99420</v>
      </c>
      <c r="Z89" s="28">
        <v>97300</v>
      </c>
    </row>
    <row r="90" spans="1:26" x14ac:dyDescent="0.25">
      <c r="A90" s="19" t="s">
        <v>81</v>
      </c>
      <c r="B90" s="51">
        <v>1.530078</v>
      </c>
      <c r="C90" s="51">
        <v>1.508416</v>
      </c>
      <c r="D90" s="51">
        <v>1.620063</v>
      </c>
      <c r="E90" s="51">
        <v>1.5578350000000001</v>
      </c>
      <c r="F90" s="51">
        <v>1.788054</v>
      </c>
      <c r="G90" s="52">
        <v>0.55466939999999998</v>
      </c>
      <c r="H90" s="51">
        <v>0.61514489999999999</v>
      </c>
      <c r="I90" s="51">
        <v>0.68427099999999996</v>
      </c>
      <c r="J90" s="51">
        <v>0.5963695</v>
      </c>
      <c r="K90" s="53">
        <v>0.62698719999999997</v>
      </c>
      <c r="L90" s="23">
        <v>97</v>
      </c>
      <c r="M90" s="24">
        <v>92</v>
      </c>
      <c r="N90" s="24">
        <v>79</v>
      </c>
      <c r="O90" s="24">
        <v>95</v>
      </c>
      <c r="P90" s="25">
        <v>84</v>
      </c>
      <c r="Q90" s="26">
        <v>702</v>
      </c>
      <c r="R90" s="27">
        <v>682</v>
      </c>
      <c r="S90" s="27">
        <v>719</v>
      </c>
      <c r="T90" s="27">
        <v>694</v>
      </c>
      <c r="U90" s="27">
        <v>805</v>
      </c>
      <c r="V90" s="26">
        <v>458800</v>
      </c>
      <c r="W90" s="27">
        <v>452130</v>
      </c>
      <c r="X90" s="27">
        <v>443810</v>
      </c>
      <c r="Y90" s="27">
        <v>445490</v>
      </c>
      <c r="Z90" s="28">
        <v>450210</v>
      </c>
    </row>
    <row r="91" spans="1:26" x14ac:dyDescent="0.25">
      <c r="A91" s="19" t="s">
        <v>82</v>
      </c>
      <c r="B91" s="51">
        <v>1.7811699999999999</v>
      </c>
      <c r="C91" s="51">
        <v>1.9303859999999999</v>
      </c>
      <c r="D91" s="51">
        <v>1.3824879999999999</v>
      </c>
      <c r="E91" s="51">
        <v>1.716871</v>
      </c>
      <c r="F91" s="51">
        <v>1.7741100000000001</v>
      </c>
      <c r="G91" s="52">
        <v>0.64569290000000001</v>
      </c>
      <c r="H91" s="51">
        <v>0.78722809999999999</v>
      </c>
      <c r="I91" s="51">
        <v>0.5839261</v>
      </c>
      <c r="J91" s="51">
        <v>0.65725129999999998</v>
      </c>
      <c r="K91" s="53">
        <v>0.62209769999999998</v>
      </c>
      <c r="L91" s="23">
        <v>79</v>
      </c>
      <c r="M91" s="24">
        <v>69</v>
      </c>
      <c r="N91" s="24">
        <v>98</v>
      </c>
      <c r="O91" s="24">
        <v>84</v>
      </c>
      <c r="P91" s="25">
        <v>85</v>
      </c>
      <c r="Q91" s="26">
        <v>182</v>
      </c>
      <c r="R91" s="27">
        <v>193</v>
      </c>
      <c r="S91" s="27">
        <v>135</v>
      </c>
      <c r="T91" s="27">
        <v>167</v>
      </c>
      <c r="U91" s="27">
        <v>172</v>
      </c>
      <c r="V91" s="26">
        <v>102180</v>
      </c>
      <c r="W91" s="27">
        <v>99980</v>
      </c>
      <c r="X91" s="27">
        <v>97650</v>
      </c>
      <c r="Y91" s="27">
        <v>97270</v>
      </c>
      <c r="Z91" s="28">
        <v>96950</v>
      </c>
    </row>
    <row r="92" spans="1:26" x14ac:dyDescent="0.25">
      <c r="A92" s="19" t="s">
        <v>83</v>
      </c>
      <c r="B92" s="51">
        <v>1.8104370000000001</v>
      </c>
      <c r="C92" s="51">
        <v>1.3069139999999999</v>
      </c>
      <c r="D92" s="51">
        <v>1.351351</v>
      </c>
      <c r="E92" s="51">
        <v>1.7400880000000001</v>
      </c>
      <c r="F92" s="51">
        <v>1.765225</v>
      </c>
      <c r="G92" s="52">
        <v>0.65630219999999995</v>
      </c>
      <c r="H92" s="51">
        <v>0.53297079999999997</v>
      </c>
      <c r="I92" s="51">
        <v>0.57077460000000002</v>
      </c>
      <c r="J92" s="51">
        <v>0.66613940000000005</v>
      </c>
      <c r="K92" s="53">
        <v>0.61898200000000003</v>
      </c>
      <c r="L92" s="23">
        <v>77</v>
      </c>
      <c r="M92" s="24">
        <v>115</v>
      </c>
      <c r="N92" s="24">
        <v>103</v>
      </c>
      <c r="O92" s="24">
        <v>82</v>
      </c>
      <c r="P92" s="25">
        <v>86</v>
      </c>
      <c r="Q92" s="26">
        <v>85</v>
      </c>
      <c r="R92" s="27">
        <v>62</v>
      </c>
      <c r="S92" s="27">
        <v>62</v>
      </c>
      <c r="T92" s="27">
        <v>79</v>
      </c>
      <c r="U92" s="27">
        <v>80</v>
      </c>
      <c r="V92" s="26">
        <v>46950</v>
      </c>
      <c r="W92" s="27">
        <v>47440</v>
      </c>
      <c r="X92" s="27">
        <v>45880</v>
      </c>
      <c r="Y92" s="27">
        <v>45400</v>
      </c>
      <c r="Z92" s="28">
        <v>45320</v>
      </c>
    </row>
    <row r="93" spans="1:26" x14ac:dyDescent="0.25">
      <c r="A93" s="19" t="s">
        <v>84</v>
      </c>
      <c r="B93" s="51">
        <v>1.5358579999999999</v>
      </c>
      <c r="C93" s="51">
        <v>1.1018250000000001</v>
      </c>
      <c r="D93" s="51">
        <v>1.191271</v>
      </c>
      <c r="E93" s="51">
        <v>1.2065779999999999</v>
      </c>
      <c r="F93" s="51">
        <v>1.717147</v>
      </c>
      <c r="G93" s="52">
        <v>0.55676460000000005</v>
      </c>
      <c r="H93" s="51">
        <v>0.4493336</v>
      </c>
      <c r="I93" s="51">
        <v>0.50316110000000003</v>
      </c>
      <c r="J93" s="51">
        <v>0.46190150000000002</v>
      </c>
      <c r="K93" s="53">
        <v>0.60212330000000003</v>
      </c>
      <c r="L93" s="23">
        <v>96</v>
      </c>
      <c r="M93" s="24">
        <v>139</v>
      </c>
      <c r="N93" s="24">
        <v>122</v>
      </c>
      <c r="O93" s="24">
        <v>130</v>
      </c>
      <c r="P93" s="25">
        <v>87</v>
      </c>
      <c r="Q93" s="26">
        <v>599</v>
      </c>
      <c r="R93" s="27">
        <v>410</v>
      </c>
      <c r="S93" s="27">
        <v>428</v>
      </c>
      <c r="T93" s="27">
        <v>438</v>
      </c>
      <c r="U93" s="27">
        <v>631</v>
      </c>
      <c r="V93" s="26">
        <v>390010</v>
      </c>
      <c r="W93" s="27">
        <v>372110</v>
      </c>
      <c r="X93" s="27">
        <v>359280</v>
      </c>
      <c r="Y93" s="27">
        <v>363010</v>
      </c>
      <c r="Z93" s="28">
        <v>367470</v>
      </c>
    </row>
    <row r="94" spans="1:26" x14ac:dyDescent="0.25">
      <c r="A94" s="19" t="s">
        <v>85</v>
      </c>
      <c r="B94" s="51">
        <v>1.2204410000000001</v>
      </c>
      <c r="C94" s="51">
        <v>1.348425</v>
      </c>
      <c r="D94" s="51">
        <v>1.2365619999999999</v>
      </c>
      <c r="E94" s="51">
        <v>1.6588160000000001</v>
      </c>
      <c r="F94" s="51">
        <v>1.696736</v>
      </c>
      <c r="G94" s="52">
        <v>0.4424226</v>
      </c>
      <c r="H94" s="51">
        <v>0.54989929999999998</v>
      </c>
      <c r="I94" s="51">
        <v>0.5222909</v>
      </c>
      <c r="J94" s="51">
        <v>0.63502700000000001</v>
      </c>
      <c r="K94" s="53">
        <v>0.5949662</v>
      </c>
      <c r="L94" s="23">
        <v>126</v>
      </c>
      <c r="M94" s="24">
        <v>112</v>
      </c>
      <c r="N94" s="24">
        <v>114</v>
      </c>
      <c r="O94" s="24">
        <v>87</v>
      </c>
      <c r="P94" s="25">
        <v>88</v>
      </c>
      <c r="Q94" s="26">
        <v>609</v>
      </c>
      <c r="R94" s="27">
        <v>660</v>
      </c>
      <c r="S94" s="27">
        <v>597</v>
      </c>
      <c r="T94" s="27">
        <v>810</v>
      </c>
      <c r="U94" s="27">
        <v>837</v>
      </c>
      <c r="V94" s="26">
        <v>499000</v>
      </c>
      <c r="W94" s="27">
        <v>489460</v>
      </c>
      <c r="X94" s="27">
        <v>482790</v>
      </c>
      <c r="Y94" s="27">
        <v>488300</v>
      </c>
      <c r="Z94" s="28">
        <v>493300</v>
      </c>
    </row>
    <row r="95" spans="1:26" x14ac:dyDescent="0.25">
      <c r="A95" s="19" t="s">
        <v>86</v>
      </c>
      <c r="B95" s="51">
        <v>0.73056489999999996</v>
      </c>
      <c r="C95" s="51">
        <v>1.6363019999999999</v>
      </c>
      <c r="D95" s="51">
        <v>0.98944069999999995</v>
      </c>
      <c r="E95" s="51">
        <v>1.7618210000000001</v>
      </c>
      <c r="F95" s="51">
        <v>1.6870050000000001</v>
      </c>
      <c r="G95" s="52">
        <v>0.2648374</v>
      </c>
      <c r="H95" s="51">
        <v>0.6672979</v>
      </c>
      <c r="I95" s="51">
        <v>0.41791329999999999</v>
      </c>
      <c r="J95" s="51">
        <v>0.67445900000000003</v>
      </c>
      <c r="K95" s="53">
        <v>0.59155389999999997</v>
      </c>
      <c r="L95" s="23">
        <v>196</v>
      </c>
      <c r="M95" s="24">
        <v>83</v>
      </c>
      <c r="N95" s="24">
        <v>161</v>
      </c>
      <c r="O95" s="24">
        <v>81</v>
      </c>
      <c r="P95" s="25">
        <v>89</v>
      </c>
      <c r="Q95" s="26">
        <v>209</v>
      </c>
      <c r="R95" s="27">
        <v>432</v>
      </c>
      <c r="S95" s="27">
        <v>253</v>
      </c>
      <c r="T95" s="27">
        <v>449</v>
      </c>
      <c r="U95" s="27">
        <v>441</v>
      </c>
      <c r="V95" s="26">
        <v>286080</v>
      </c>
      <c r="W95" s="27">
        <v>264010</v>
      </c>
      <c r="X95" s="27">
        <v>255700</v>
      </c>
      <c r="Y95" s="27">
        <v>254850</v>
      </c>
      <c r="Z95" s="28">
        <v>261410</v>
      </c>
    </row>
    <row r="96" spans="1:26" x14ac:dyDescent="0.25">
      <c r="A96" s="29" t="s">
        <v>87</v>
      </c>
      <c r="B96" s="54">
        <v>3.144053</v>
      </c>
      <c r="C96" s="54">
        <v>2.0648529999999998</v>
      </c>
      <c r="D96" s="54">
        <v>1.5675429999999999</v>
      </c>
      <c r="E96" s="54">
        <v>1.959721</v>
      </c>
      <c r="F96" s="54">
        <v>1.685306</v>
      </c>
      <c r="G96" s="55">
        <v>1.1397520000000001</v>
      </c>
      <c r="H96" s="54">
        <v>0.8420647</v>
      </c>
      <c r="I96" s="54">
        <v>0.66208800000000001</v>
      </c>
      <c r="J96" s="54">
        <v>0.75021919999999997</v>
      </c>
      <c r="K96" s="56">
        <v>0.59095810000000004</v>
      </c>
      <c r="L96" s="33">
        <v>39</v>
      </c>
      <c r="M96" s="34">
        <v>61</v>
      </c>
      <c r="N96" s="34">
        <v>81</v>
      </c>
      <c r="O96" s="34">
        <v>70</v>
      </c>
      <c r="P96" s="35">
        <v>90</v>
      </c>
      <c r="Q96" s="36">
        <v>428</v>
      </c>
      <c r="R96" s="37">
        <v>277</v>
      </c>
      <c r="S96" s="37">
        <v>204</v>
      </c>
      <c r="T96" s="37">
        <v>253</v>
      </c>
      <c r="U96" s="37">
        <v>217</v>
      </c>
      <c r="V96" s="36">
        <v>136130</v>
      </c>
      <c r="W96" s="37">
        <v>134150</v>
      </c>
      <c r="X96" s="37">
        <v>130140</v>
      </c>
      <c r="Y96" s="37">
        <v>129100</v>
      </c>
      <c r="Z96" s="38">
        <v>128760</v>
      </c>
    </row>
    <row r="97" spans="1:26" x14ac:dyDescent="0.25">
      <c r="A97" s="19" t="s">
        <v>88</v>
      </c>
      <c r="B97" s="51">
        <v>1.535941</v>
      </c>
      <c r="C97" s="51">
        <v>1.2249209999999999</v>
      </c>
      <c r="D97" s="51">
        <v>1.9413290000000001</v>
      </c>
      <c r="E97" s="51">
        <v>1.8912530000000001</v>
      </c>
      <c r="F97" s="51">
        <v>1.6756310000000001</v>
      </c>
      <c r="G97" s="52">
        <v>0.55679469999999998</v>
      </c>
      <c r="H97" s="51">
        <v>0.49953330000000001</v>
      </c>
      <c r="I97" s="51">
        <v>0.81996519999999995</v>
      </c>
      <c r="J97" s="51">
        <v>0.72400830000000005</v>
      </c>
      <c r="K97" s="53">
        <v>0.58756549999999996</v>
      </c>
      <c r="L97" s="23">
        <v>95</v>
      </c>
      <c r="M97" s="24">
        <v>124</v>
      </c>
      <c r="N97" s="24">
        <v>55</v>
      </c>
      <c r="O97" s="24">
        <v>75</v>
      </c>
      <c r="P97" s="25">
        <v>91</v>
      </c>
      <c r="Q97" s="26">
        <v>75</v>
      </c>
      <c r="R97" s="27">
        <v>58</v>
      </c>
      <c r="S97" s="27">
        <v>90</v>
      </c>
      <c r="T97" s="27">
        <v>88</v>
      </c>
      <c r="U97" s="27">
        <v>81</v>
      </c>
      <c r="V97" s="26">
        <v>48830</v>
      </c>
      <c r="W97" s="27">
        <v>47350</v>
      </c>
      <c r="X97" s="27">
        <v>46360</v>
      </c>
      <c r="Y97" s="27">
        <v>46530</v>
      </c>
      <c r="Z97" s="28">
        <v>48340</v>
      </c>
    </row>
    <row r="98" spans="1:26" x14ac:dyDescent="0.25">
      <c r="A98" s="19" t="s">
        <v>89</v>
      </c>
      <c r="B98" s="51">
        <v>1.572038</v>
      </c>
      <c r="C98" s="51">
        <v>2.1301380000000001</v>
      </c>
      <c r="D98" s="51">
        <v>1.5886359999999999</v>
      </c>
      <c r="E98" s="51">
        <v>1.6330929999999999</v>
      </c>
      <c r="F98" s="51">
        <v>1.669184</v>
      </c>
      <c r="G98" s="52">
        <v>0.5698801</v>
      </c>
      <c r="H98" s="51">
        <v>0.86868869999999998</v>
      </c>
      <c r="I98" s="51">
        <v>0.67099719999999996</v>
      </c>
      <c r="J98" s="51">
        <v>0.62517959999999995</v>
      </c>
      <c r="K98" s="53">
        <v>0.58530490000000002</v>
      </c>
      <c r="L98" s="23">
        <v>92</v>
      </c>
      <c r="M98" s="24">
        <v>56</v>
      </c>
      <c r="N98" s="24">
        <v>80</v>
      </c>
      <c r="O98" s="24">
        <v>89</v>
      </c>
      <c r="P98" s="25">
        <v>92</v>
      </c>
      <c r="Q98" s="26">
        <v>188</v>
      </c>
      <c r="R98" s="27">
        <v>256</v>
      </c>
      <c r="S98" s="27">
        <v>189</v>
      </c>
      <c r="T98" s="27">
        <v>197</v>
      </c>
      <c r="U98" s="27">
        <v>210</v>
      </c>
      <c r="V98" s="26">
        <v>119590</v>
      </c>
      <c r="W98" s="27">
        <v>120180</v>
      </c>
      <c r="X98" s="27">
        <v>118970</v>
      </c>
      <c r="Y98" s="27">
        <v>120630</v>
      </c>
      <c r="Z98" s="28">
        <v>125810</v>
      </c>
    </row>
    <row r="99" spans="1:26" x14ac:dyDescent="0.25">
      <c r="A99" s="19" t="s">
        <v>434</v>
      </c>
      <c r="B99" s="51">
        <v>1.9969710000000001</v>
      </c>
      <c r="C99" s="51">
        <v>2.2015340000000001</v>
      </c>
      <c r="D99" s="51">
        <v>2.0517180000000002</v>
      </c>
      <c r="E99" s="51">
        <v>1.877934</v>
      </c>
      <c r="F99" s="51">
        <v>1.6603950000000001</v>
      </c>
      <c r="G99" s="52">
        <v>0.72392279999999998</v>
      </c>
      <c r="H99" s="51">
        <v>0.89780459999999995</v>
      </c>
      <c r="I99" s="51">
        <v>0.86659059999999999</v>
      </c>
      <c r="J99" s="51">
        <v>0.71890960000000004</v>
      </c>
      <c r="K99" s="53">
        <v>0.58222320000000005</v>
      </c>
      <c r="L99" s="23">
        <v>69</v>
      </c>
      <c r="M99" s="24">
        <v>51</v>
      </c>
      <c r="N99" s="24">
        <v>52</v>
      </c>
      <c r="O99" s="24">
        <v>76</v>
      </c>
      <c r="P99" s="25">
        <v>93</v>
      </c>
      <c r="Q99" s="26">
        <v>356</v>
      </c>
      <c r="R99" s="27">
        <v>376</v>
      </c>
      <c r="S99" s="27">
        <v>338</v>
      </c>
      <c r="T99" s="27">
        <v>312</v>
      </c>
      <c r="U99" s="27">
        <v>278</v>
      </c>
      <c r="V99" s="26">
        <v>178270</v>
      </c>
      <c r="W99" s="27">
        <v>170790</v>
      </c>
      <c r="X99" s="27">
        <v>164740</v>
      </c>
      <c r="Y99" s="27">
        <v>166140</v>
      </c>
      <c r="Z99" s="28">
        <v>167430</v>
      </c>
    </row>
    <row r="100" spans="1:26" x14ac:dyDescent="0.25">
      <c r="A100" s="19" t="s">
        <v>90</v>
      </c>
      <c r="B100" s="51">
        <v>1.933319</v>
      </c>
      <c r="C100" s="51">
        <v>1.821507</v>
      </c>
      <c r="D100" s="51">
        <v>1.5315510000000001</v>
      </c>
      <c r="E100" s="51">
        <v>2.0479560000000001</v>
      </c>
      <c r="F100" s="51">
        <v>1.6404099999999999</v>
      </c>
      <c r="G100" s="52">
        <v>0.70084829999999998</v>
      </c>
      <c r="H100" s="51">
        <v>0.74282630000000005</v>
      </c>
      <c r="I100" s="51">
        <v>0.64688630000000003</v>
      </c>
      <c r="J100" s="51">
        <v>0.7839971</v>
      </c>
      <c r="K100" s="53">
        <v>0.57521540000000004</v>
      </c>
      <c r="L100" s="23">
        <v>73</v>
      </c>
      <c r="M100" s="24">
        <v>72</v>
      </c>
      <c r="N100" s="24">
        <v>83</v>
      </c>
      <c r="O100" s="24">
        <v>66</v>
      </c>
      <c r="P100" s="25">
        <v>94</v>
      </c>
      <c r="Q100" s="26">
        <v>265</v>
      </c>
      <c r="R100" s="27">
        <v>249</v>
      </c>
      <c r="S100" s="27">
        <v>208</v>
      </c>
      <c r="T100" s="27">
        <v>281</v>
      </c>
      <c r="U100" s="27">
        <v>227</v>
      </c>
      <c r="V100" s="26">
        <v>137070</v>
      </c>
      <c r="W100" s="27">
        <v>136700</v>
      </c>
      <c r="X100" s="27">
        <v>135810</v>
      </c>
      <c r="Y100" s="27">
        <v>137210</v>
      </c>
      <c r="Z100" s="28">
        <v>138380</v>
      </c>
    </row>
    <row r="101" spans="1:26" x14ac:dyDescent="0.25">
      <c r="A101" s="19" t="s">
        <v>91</v>
      </c>
      <c r="B101" s="51">
        <v>0.87322219999999995</v>
      </c>
      <c r="C101" s="51">
        <v>1.1401129999999999</v>
      </c>
      <c r="D101" s="51">
        <v>0.98350789999999999</v>
      </c>
      <c r="E101" s="51">
        <v>1.2801659999999999</v>
      </c>
      <c r="F101" s="51">
        <v>1.612903</v>
      </c>
      <c r="G101" s="52">
        <v>0.31655220000000001</v>
      </c>
      <c r="H101" s="51">
        <v>0.46494790000000003</v>
      </c>
      <c r="I101" s="51">
        <v>0.41540739999999998</v>
      </c>
      <c r="J101" s="51">
        <v>0.49007230000000002</v>
      </c>
      <c r="K101" s="53">
        <v>0.56556989999999996</v>
      </c>
      <c r="L101" s="23">
        <v>169</v>
      </c>
      <c r="M101" s="24">
        <v>133</v>
      </c>
      <c r="N101" s="24">
        <v>163</v>
      </c>
      <c r="O101" s="24">
        <v>121</v>
      </c>
      <c r="P101" s="25">
        <v>95</v>
      </c>
      <c r="Q101" s="26">
        <v>272</v>
      </c>
      <c r="R101" s="27">
        <v>349</v>
      </c>
      <c r="S101" s="27">
        <v>294</v>
      </c>
      <c r="T101" s="27">
        <v>383</v>
      </c>
      <c r="U101" s="27">
        <v>484</v>
      </c>
      <c r="V101" s="26">
        <v>311490</v>
      </c>
      <c r="W101" s="27">
        <v>306110</v>
      </c>
      <c r="X101" s="27">
        <v>298930</v>
      </c>
      <c r="Y101" s="27">
        <v>299180</v>
      </c>
      <c r="Z101" s="28">
        <v>300080</v>
      </c>
    </row>
    <row r="102" spans="1:26" x14ac:dyDescent="0.25">
      <c r="A102" s="19" t="s">
        <v>92</v>
      </c>
      <c r="B102" s="51">
        <v>0.6808014</v>
      </c>
      <c r="C102" s="51">
        <v>0.598719</v>
      </c>
      <c r="D102" s="51">
        <v>0.84603600000000001</v>
      </c>
      <c r="E102" s="51">
        <v>1.370555</v>
      </c>
      <c r="F102" s="51">
        <v>1.6103749999999999</v>
      </c>
      <c r="G102" s="52">
        <v>0.24679760000000001</v>
      </c>
      <c r="H102" s="51">
        <v>0.24416280000000001</v>
      </c>
      <c r="I102" s="51">
        <v>0.35734290000000002</v>
      </c>
      <c r="J102" s="51">
        <v>0.5246748</v>
      </c>
      <c r="K102" s="53">
        <v>0.5646833</v>
      </c>
      <c r="L102" s="23">
        <v>211</v>
      </c>
      <c r="M102" s="24">
        <v>251</v>
      </c>
      <c r="N102" s="24">
        <v>191</v>
      </c>
      <c r="O102" s="24">
        <v>111</v>
      </c>
      <c r="P102" s="25">
        <v>96</v>
      </c>
      <c r="Q102" s="26">
        <v>105</v>
      </c>
      <c r="R102" s="27">
        <v>86</v>
      </c>
      <c r="S102" s="27">
        <v>116</v>
      </c>
      <c r="T102" s="27">
        <v>190</v>
      </c>
      <c r="U102" s="27">
        <v>226</v>
      </c>
      <c r="V102" s="26">
        <v>154230</v>
      </c>
      <c r="W102" s="27">
        <v>143640</v>
      </c>
      <c r="X102" s="27">
        <v>137110</v>
      </c>
      <c r="Y102" s="27">
        <v>138630</v>
      </c>
      <c r="Z102" s="28">
        <v>140340</v>
      </c>
    </row>
    <row r="103" spans="1:26" x14ac:dyDescent="0.25">
      <c r="A103" s="19" t="s">
        <v>93</v>
      </c>
      <c r="B103" s="51">
        <v>1.3748020000000001</v>
      </c>
      <c r="C103" s="51">
        <v>1.500011</v>
      </c>
      <c r="D103" s="51">
        <v>1.3364780000000001</v>
      </c>
      <c r="E103" s="51">
        <v>1.473784</v>
      </c>
      <c r="F103" s="51">
        <v>1.6065160000000001</v>
      </c>
      <c r="G103" s="52">
        <v>0.4983802</v>
      </c>
      <c r="H103" s="51">
        <v>0.61171759999999997</v>
      </c>
      <c r="I103" s="51">
        <v>0.56449249999999995</v>
      </c>
      <c r="J103" s="51">
        <v>0.56419299999999994</v>
      </c>
      <c r="K103" s="53">
        <v>0.5633302</v>
      </c>
      <c r="L103" s="23">
        <v>108</v>
      </c>
      <c r="M103" s="24">
        <v>94</v>
      </c>
      <c r="N103" s="24">
        <v>104</v>
      </c>
      <c r="O103" s="24">
        <v>102</v>
      </c>
      <c r="P103" s="25">
        <v>97</v>
      </c>
      <c r="Q103" s="26">
        <v>1243</v>
      </c>
      <c r="R103" s="27">
        <v>1306</v>
      </c>
      <c r="S103" s="27">
        <v>1139</v>
      </c>
      <c r="T103" s="27">
        <v>1275</v>
      </c>
      <c r="U103" s="27">
        <v>1428</v>
      </c>
      <c r="V103" s="26">
        <v>904130</v>
      </c>
      <c r="W103" s="27">
        <v>870660</v>
      </c>
      <c r="X103" s="27">
        <v>852240</v>
      </c>
      <c r="Y103" s="27">
        <v>865120</v>
      </c>
      <c r="Z103" s="28">
        <v>888880</v>
      </c>
    </row>
    <row r="104" spans="1:26" x14ac:dyDescent="0.25">
      <c r="A104" s="19" t="s">
        <v>94</v>
      </c>
      <c r="B104" s="51">
        <v>1.2469570000000001</v>
      </c>
      <c r="C104" s="51">
        <v>1.3189489999999999</v>
      </c>
      <c r="D104" s="51">
        <v>1.3720680000000001</v>
      </c>
      <c r="E104" s="51">
        <v>1.5794589999999999</v>
      </c>
      <c r="F104" s="51">
        <v>1.6038870000000001</v>
      </c>
      <c r="G104" s="52">
        <v>0.45203490000000002</v>
      </c>
      <c r="H104" s="51">
        <v>0.53787879999999999</v>
      </c>
      <c r="I104" s="51">
        <v>0.57952490000000001</v>
      </c>
      <c r="J104" s="51">
        <v>0.6046473</v>
      </c>
      <c r="K104" s="53">
        <v>0.56240840000000003</v>
      </c>
      <c r="L104" s="23">
        <v>122</v>
      </c>
      <c r="M104" s="24">
        <v>114</v>
      </c>
      <c r="N104" s="24">
        <v>101</v>
      </c>
      <c r="O104" s="24">
        <v>94</v>
      </c>
      <c r="P104" s="25">
        <v>98</v>
      </c>
      <c r="Q104" s="26">
        <v>1050</v>
      </c>
      <c r="R104" s="27">
        <v>1104</v>
      </c>
      <c r="S104" s="27">
        <v>1142</v>
      </c>
      <c r="T104" s="27">
        <v>1333</v>
      </c>
      <c r="U104" s="27">
        <v>1383</v>
      </c>
      <c r="V104" s="26">
        <v>842050</v>
      </c>
      <c r="W104" s="27">
        <v>837030</v>
      </c>
      <c r="X104" s="27">
        <v>832320</v>
      </c>
      <c r="Y104" s="27">
        <v>843960</v>
      </c>
      <c r="Z104" s="28">
        <v>862280</v>
      </c>
    </row>
    <row r="105" spans="1:26" x14ac:dyDescent="0.25">
      <c r="A105" s="19" t="s">
        <v>95</v>
      </c>
      <c r="B105" s="51">
        <v>1.3984460000000001</v>
      </c>
      <c r="C105" s="51">
        <v>1.259592</v>
      </c>
      <c r="D105" s="51">
        <v>1.79569</v>
      </c>
      <c r="E105" s="51">
        <v>1.684385</v>
      </c>
      <c r="F105" s="51">
        <v>1.6036349999999999</v>
      </c>
      <c r="G105" s="52">
        <v>0.50695140000000005</v>
      </c>
      <c r="H105" s="51">
        <v>0.51367249999999998</v>
      </c>
      <c r="I105" s="51">
        <v>0.75845149999999995</v>
      </c>
      <c r="J105" s="51">
        <v>0.64481529999999998</v>
      </c>
      <c r="K105" s="53">
        <v>0.56232009999999999</v>
      </c>
      <c r="L105" s="23">
        <v>107</v>
      </c>
      <c r="M105" s="24">
        <v>123</v>
      </c>
      <c r="N105" s="24">
        <v>68</v>
      </c>
      <c r="O105" s="24">
        <v>86</v>
      </c>
      <c r="P105" s="25">
        <v>99</v>
      </c>
      <c r="Q105" s="26">
        <v>756</v>
      </c>
      <c r="R105" s="27">
        <v>673</v>
      </c>
      <c r="S105" s="27">
        <v>945</v>
      </c>
      <c r="T105" s="27">
        <v>892</v>
      </c>
      <c r="U105" s="27">
        <v>854</v>
      </c>
      <c r="V105" s="26">
        <v>540600</v>
      </c>
      <c r="W105" s="27">
        <v>534300</v>
      </c>
      <c r="X105" s="27">
        <v>526260</v>
      </c>
      <c r="Y105" s="27">
        <v>529570</v>
      </c>
      <c r="Z105" s="28">
        <v>532540</v>
      </c>
    </row>
    <row r="106" spans="1:26" x14ac:dyDescent="0.25">
      <c r="A106" s="19" t="s">
        <v>96</v>
      </c>
      <c r="B106" s="51">
        <v>1.0409330000000001</v>
      </c>
      <c r="C106" s="51">
        <v>0.99676339999999997</v>
      </c>
      <c r="D106" s="51">
        <v>1.247128</v>
      </c>
      <c r="E106" s="51">
        <v>1.528856</v>
      </c>
      <c r="F106" s="51">
        <v>1.6035619999999999</v>
      </c>
      <c r="G106" s="52">
        <v>0.37734889999999999</v>
      </c>
      <c r="H106" s="51">
        <v>0.40648869999999998</v>
      </c>
      <c r="I106" s="51">
        <v>0.52675360000000004</v>
      </c>
      <c r="J106" s="51">
        <v>0.58527549999999995</v>
      </c>
      <c r="K106" s="53">
        <v>0.56229439999999997</v>
      </c>
      <c r="L106" s="23">
        <v>147</v>
      </c>
      <c r="M106" s="24">
        <v>155</v>
      </c>
      <c r="N106" s="24">
        <v>112</v>
      </c>
      <c r="O106" s="24">
        <v>98</v>
      </c>
      <c r="P106" s="25">
        <v>100</v>
      </c>
      <c r="Q106" s="26">
        <v>384</v>
      </c>
      <c r="R106" s="27">
        <v>348</v>
      </c>
      <c r="S106" s="27">
        <v>418</v>
      </c>
      <c r="T106" s="27">
        <v>524</v>
      </c>
      <c r="U106" s="27">
        <v>551</v>
      </c>
      <c r="V106" s="26">
        <v>368900</v>
      </c>
      <c r="W106" s="27">
        <v>349130</v>
      </c>
      <c r="X106" s="27">
        <v>335170</v>
      </c>
      <c r="Y106" s="27">
        <v>342740</v>
      </c>
      <c r="Z106" s="28">
        <v>343610</v>
      </c>
    </row>
    <row r="107" spans="1:26" x14ac:dyDescent="0.25">
      <c r="A107" s="19" t="s">
        <v>97</v>
      </c>
      <c r="B107" s="51">
        <v>1.636031</v>
      </c>
      <c r="C107" s="51">
        <v>2.0919159999999999</v>
      </c>
      <c r="D107" s="51">
        <v>2.1334719999999998</v>
      </c>
      <c r="E107" s="51">
        <v>1.5213380000000001</v>
      </c>
      <c r="F107" s="51">
        <v>1.5984080000000001</v>
      </c>
      <c r="G107" s="52">
        <v>0.5930782</v>
      </c>
      <c r="H107" s="51">
        <v>0.85310129999999995</v>
      </c>
      <c r="I107" s="51">
        <v>0.90112150000000002</v>
      </c>
      <c r="J107" s="51">
        <v>0.58239770000000002</v>
      </c>
      <c r="K107" s="53">
        <v>0.56048710000000002</v>
      </c>
      <c r="L107" s="23">
        <v>85</v>
      </c>
      <c r="M107" s="24">
        <v>58</v>
      </c>
      <c r="N107" s="24">
        <v>50</v>
      </c>
      <c r="O107" s="24">
        <v>100</v>
      </c>
      <c r="P107" s="25">
        <v>101</v>
      </c>
      <c r="Q107" s="26">
        <v>259</v>
      </c>
      <c r="R107" s="27">
        <v>325</v>
      </c>
      <c r="S107" s="27">
        <v>328</v>
      </c>
      <c r="T107" s="27">
        <v>231</v>
      </c>
      <c r="U107" s="27">
        <v>249</v>
      </c>
      <c r="V107" s="26">
        <v>158310</v>
      </c>
      <c r="W107" s="27">
        <v>155360</v>
      </c>
      <c r="X107" s="27">
        <v>153740</v>
      </c>
      <c r="Y107" s="27">
        <v>151840</v>
      </c>
      <c r="Z107" s="28">
        <v>155780</v>
      </c>
    </row>
    <row r="108" spans="1:26" x14ac:dyDescent="0.25">
      <c r="A108" s="19" t="s">
        <v>98</v>
      </c>
      <c r="B108" s="51">
        <v>1.715055</v>
      </c>
      <c r="C108" s="51">
        <v>1.6865779999999999</v>
      </c>
      <c r="D108" s="51">
        <v>1.5275799999999999</v>
      </c>
      <c r="E108" s="51">
        <v>1.60859</v>
      </c>
      <c r="F108" s="51">
        <v>1.586395</v>
      </c>
      <c r="G108" s="52">
        <v>0.62172539999999998</v>
      </c>
      <c r="H108" s="51">
        <v>0.68780090000000005</v>
      </c>
      <c r="I108" s="51">
        <v>0.64520889999999997</v>
      </c>
      <c r="J108" s="51">
        <v>0.61579950000000006</v>
      </c>
      <c r="K108" s="53">
        <v>0.55627479999999996</v>
      </c>
      <c r="L108" s="23">
        <v>83</v>
      </c>
      <c r="M108" s="24">
        <v>80</v>
      </c>
      <c r="N108" s="24">
        <v>84</v>
      </c>
      <c r="O108" s="24">
        <v>90</v>
      </c>
      <c r="P108" s="25">
        <v>102</v>
      </c>
      <c r="Q108" s="26">
        <v>433</v>
      </c>
      <c r="R108" s="27">
        <v>408</v>
      </c>
      <c r="S108" s="27">
        <v>365</v>
      </c>
      <c r="T108" s="27">
        <v>385</v>
      </c>
      <c r="U108" s="27">
        <v>389</v>
      </c>
      <c r="V108" s="26">
        <v>252470</v>
      </c>
      <c r="W108" s="27">
        <v>241910</v>
      </c>
      <c r="X108" s="27">
        <v>238940</v>
      </c>
      <c r="Y108" s="27">
        <v>239340</v>
      </c>
      <c r="Z108" s="28">
        <v>245210</v>
      </c>
    </row>
    <row r="109" spans="1:26" x14ac:dyDescent="0.25">
      <c r="A109" s="19" t="s">
        <v>99</v>
      </c>
      <c r="B109" s="51">
        <v>1.00091</v>
      </c>
      <c r="C109" s="51">
        <v>0.98727929999999997</v>
      </c>
      <c r="D109" s="51">
        <v>1.291442</v>
      </c>
      <c r="E109" s="51">
        <v>1.361316</v>
      </c>
      <c r="F109" s="51">
        <v>1.5719700000000001</v>
      </c>
      <c r="G109" s="52">
        <v>0.3628403</v>
      </c>
      <c r="H109" s="51">
        <v>0.40262100000000001</v>
      </c>
      <c r="I109" s="51">
        <v>0.54547040000000002</v>
      </c>
      <c r="J109" s="51">
        <v>0.52113810000000005</v>
      </c>
      <c r="K109" s="53">
        <v>0.55121640000000005</v>
      </c>
      <c r="L109" s="23">
        <v>153</v>
      </c>
      <c r="M109" s="24">
        <v>160</v>
      </c>
      <c r="N109" s="24">
        <v>108</v>
      </c>
      <c r="O109" s="24">
        <v>113</v>
      </c>
      <c r="P109" s="25">
        <v>103</v>
      </c>
      <c r="Q109" s="26">
        <v>55</v>
      </c>
      <c r="R109" s="27">
        <v>52</v>
      </c>
      <c r="S109" s="27">
        <v>67</v>
      </c>
      <c r="T109" s="27">
        <v>72</v>
      </c>
      <c r="U109" s="27">
        <v>83</v>
      </c>
      <c r="V109" s="26">
        <v>54950</v>
      </c>
      <c r="W109" s="27">
        <v>52670</v>
      </c>
      <c r="X109" s="27">
        <v>51880</v>
      </c>
      <c r="Y109" s="27">
        <v>52890</v>
      </c>
      <c r="Z109" s="28">
        <v>52800</v>
      </c>
    </row>
    <row r="110" spans="1:26" x14ac:dyDescent="0.25">
      <c r="A110" s="19" t="s">
        <v>100</v>
      </c>
      <c r="B110" s="51">
        <v>1.286694</v>
      </c>
      <c r="C110" s="51">
        <v>1.2683310000000001</v>
      </c>
      <c r="D110" s="51">
        <v>1.022133</v>
      </c>
      <c r="E110" s="51">
        <v>1.1773940000000001</v>
      </c>
      <c r="F110" s="51">
        <v>1.566171</v>
      </c>
      <c r="G110" s="52">
        <v>0.46644000000000002</v>
      </c>
      <c r="H110" s="51">
        <v>0.51723649999999999</v>
      </c>
      <c r="I110" s="51">
        <v>0.43172149999999998</v>
      </c>
      <c r="J110" s="51">
        <v>0.4507292</v>
      </c>
      <c r="K110" s="53">
        <v>0.54918299999999998</v>
      </c>
      <c r="L110" s="23">
        <v>117</v>
      </c>
      <c r="M110" s="24">
        <v>121</v>
      </c>
      <c r="N110" s="24">
        <v>152</v>
      </c>
      <c r="O110" s="24">
        <v>133</v>
      </c>
      <c r="P110" s="25">
        <v>104</v>
      </c>
      <c r="Q110" s="26">
        <v>167</v>
      </c>
      <c r="R110" s="27">
        <v>160</v>
      </c>
      <c r="S110" s="27">
        <v>127</v>
      </c>
      <c r="T110" s="27">
        <v>150</v>
      </c>
      <c r="U110" s="27">
        <v>200</v>
      </c>
      <c r="V110" s="26">
        <v>129790</v>
      </c>
      <c r="W110" s="27">
        <v>126150</v>
      </c>
      <c r="X110" s="27">
        <v>124250</v>
      </c>
      <c r="Y110" s="27">
        <v>127400</v>
      </c>
      <c r="Z110" s="28">
        <v>127700</v>
      </c>
    </row>
    <row r="111" spans="1:26" x14ac:dyDescent="0.25">
      <c r="A111" s="19" t="s">
        <v>101</v>
      </c>
      <c r="B111" s="51">
        <v>1.068864</v>
      </c>
      <c r="C111" s="51">
        <v>1.571437</v>
      </c>
      <c r="D111" s="51">
        <v>1.4483250000000001</v>
      </c>
      <c r="E111" s="51">
        <v>1.4327319999999999</v>
      </c>
      <c r="F111" s="51">
        <v>1.5618000000000001</v>
      </c>
      <c r="G111" s="52">
        <v>0.38747429999999999</v>
      </c>
      <c r="H111" s="51">
        <v>0.64084549999999996</v>
      </c>
      <c r="I111" s="51">
        <v>0.61173370000000005</v>
      </c>
      <c r="J111" s="51">
        <v>0.5484774</v>
      </c>
      <c r="K111" s="53">
        <v>0.54765050000000004</v>
      </c>
      <c r="L111" s="23">
        <v>144</v>
      </c>
      <c r="M111" s="24">
        <v>89</v>
      </c>
      <c r="N111" s="24">
        <v>91</v>
      </c>
      <c r="O111" s="24">
        <v>106</v>
      </c>
      <c r="P111" s="25">
        <v>105</v>
      </c>
      <c r="Q111" s="26">
        <v>192</v>
      </c>
      <c r="R111" s="27">
        <v>272</v>
      </c>
      <c r="S111" s="27">
        <v>243</v>
      </c>
      <c r="T111" s="27">
        <v>246</v>
      </c>
      <c r="U111" s="27">
        <v>279</v>
      </c>
      <c r="V111" s="26">
        <v>179630</v>
      </c>
      <c r="W111" s="27">
        <v>173090</v>
      </c>
      <c r="X111" s="27">
        <v>167780</v>
      </c>
      <c r="Y111" s="27">
        <v>171700</v>
      </c>
      <c r="Z111" s="28">
        <v>178640</v>
      </c>
    </row>
    <row r="112" spans="1:26" x14ac:dyDescent="0.25">
      <c r="A112" s="19" t="s">
        <v>102</v>
      </c>
      <c r="B112" s="51">
        <v>0.91800219999999999</v>
      </c>
      <c r="C112" s="51">
        <v>0.8817509</v>
      </c>
      <c r="D112" s="51">
        <v>1.395502</v>
      </c>
      <c r="E112" s="51">
        <v>0.97201280000000001</v>
      </c>
      <c r="F112" s="51">
        <v>1.546923</v>
      </c>
      <c r="G112" s="52">
        <v>0.33278540000000001</v>
      </c>
      <c r="H112" s="51">
        <v>0.35958560000000001</v>
      </c>
      <c r="I112" s="51">
        <v>0.58942249999999996</v>
      </c>
      <c r="J112" s="51">
        <v>0.37210530000000003</v>
      </c>
      <c r="K112" s="53">
        <v>0.54243390000000002</v>
      </c>
      <c r="L112" s="23">
        <v>161</v>
      </c>
      <c r="M112" s="24">
        <v>177</v>
      </c>
      <c r="N112" s="24">
        <v>96</v>
      </c>
      <c r="O112" s="24">
        <v>164</v>
      </c>
      <c r="P112" s="25">
        <v>106</v>
      </c>
      <c r="Q112" s="26">
        <v>59</v>
      </c>
      <c r="R112" s="27">
        <v>56</v>
      </c>
      <c r="S112" s="27">
        <v>85</v>
      </c>
      <c r="T112" s="27">
        <v>58</v>
      </c>
      <c r="U112" s="27">
        <v>90</v>
      </c>
      <c r="V112" s="26">
        <v>64270</v>
      </c>
      <c r="W112" s="27">
        <v>63510</v>
      </c>
      <c r="X112" s="27">
        <v>60910</v>
      </c>
      <c r="Y112" s="27">
        <v>59670</v>
      </c>
      <c r="Z112" s="28">
        <v>58180</v>
      </c>
    </row>
    <row r="113" spans="1:26" x14ac:dyDescent="0.25">
      <c r="A113" s="19" t="s">
        <v>103</v>
      </c>
      <c r="B113" s="51">
        <v>1.061008</v>
      </c>
      <c r="C113" s="51">
        <v>1.2128399999999999</v>
      </c>
      <c r="D113" s="51">
        <v>1.1393599999999999</v>
      </c>
      <c r="E113" s="51">
        <v>1.1825429999999999</v>
      </c>
      <c r="F113" s="51">
        <v>1.5017830000000001</v>
      </c>
      <c r="G113" s="52">
        <v>0.38462649999999998</v>
      </c>
      <c r="H113" s="51">
        <v>0.4946065</v>
      </c>
      <c r="I113" s="51">
        <v>0.48123500000000002</v>
      </c>
      <c r="J113" s="51">
        <v>0.45270050000000001</v>
      </c>
      <c r="K113" s="53">
        <v>0.52660530000000005</v>
      </c>
      <c r="L113" s="23">
        <v>145</v>
      </c>
      <c r="M113" s="24">
        <v>126</v>
      </c>
      <c r="N113" s="24">
        <v>129</v>
      </c>
      <c r="O113" s="24">
        <v>132</v>
      </c>
      <c r="P113" s="25">
        <v>107</v>
      </c>
      <c r="Q113" s="26">
        <v>116</v>
      </c>
      <c r="R113" s="27">
        <v>133</v>
      </c>
      <c r="S113" s="27">
        <v>121</v>
      </c>
      <c r="T113" s="27">
        <v>126</v>
      </c>
      <c r="U113" s="27">
        <v>160</v>
      </c>
      <c r="V113" s="26">
        <v>109330</v>
      </c>
      <c r="W113" s="27">
        <v>109660</v>
      </c>
      <c r="X113" s="27">
        <v>106200</v>
      </c>
      <c r="Y113" s="27">
        <v>106550</v>
      </c>
      <c r="Z113" s="28">
        <v>106540</v>
      </c>
    </row>
    <row r="114" spans="1:26" x14ac:dyDescent="0.25">
      <c r="A114" s="29" t="s">
        <v>104</v>
      </c>
      <c r="B114" s="54">
        <v>1.537922</v>
      </c>
      <c r="C114" s="54">
        <v>1.572311</v>
      </c>
      <c r="D114" s="54">
        <v>1.4767269999999999</v>
      </c>
      <c r="E114" s="54">
        <v>1.39228</v>
      </c>
      <c r="F114" s="54">
        <v>1.4865699999999999</v>
      </c>
      <c r="G114" s="55">
        <v>0.55751280000000003</v>
      </c>
      <c r="H114" s="54">
        <v>0.64120200000000005</v>
      </c>
      <c r="I114" s="54">
        <v>0.62373000000000001</v>
      </c>
      <c r="J114" s="54">
        <v>0.53299180000000002</v>
      </c>
      <c r="K114" s="56">
        <v>0.52127060000000003</v>
      </c>
      <c r="L114" s="33">
        <v>94</v>
      </c>
      <c r="M114" s="34">
        <v>88</v>
      </c>
      <c r="N114" s="34">
        <v>88</v>
      </c>
      <c r="O114" s="34">
        <v>109</v>
      </c>
      <c r="P114" s="35">
        <v>108</v>
      </c>
      <c r="Q114" s="36">
        <v>307</v>
      </c>
      <c r="R114" s="37">
        <v>308</v>
      </c>
      <c r="S114" s="37">
        <v>283</v>
      </c>
      <c r="T114" s="37">
        <v>268</v>
      </c>
      <c r="U114" s="37">
        <v>290</v>
      </c>
      <c r="V114" s="36">
        <v>199620</v>
      </c>
      <c r="W114" s="37">
        <v>195890</v>
      </c>
      <c r="X114" s="37">
        <v>191640</v>
      </c>
      <c r="Y114" s="37">
        <v>192490</v>
      </c>
      <c r="Z114" s="38">
        <v>195080</v>
      </c>
    </row>
    <row r="115" spans="1:26" x14ac:dyDescent="0.25">
      <c r="A115" s="19" t="s">
        <v>105</v>
      </c>
      <c r="B115" s="51">
        <v>0.92792399999999997</v>
      </c>
      <c r="C115" s="51">
        <v>1.0017229999999999</v>
      </c>
      <c r="D115" s="51">
        <v>1.217892</v>
      </c>
      <c r="E115" s="51">
        <v>0.86551270000000002</v>
      </c>
      <c r="F115" s="51">
        <v>1.4799610000000001</v>
      </c>
      <c r="G115" s="52">
        <v>0.33638220000000002</v>
      </c>
      <c r="H115" s="51">
        <v>0.40851150000000003</v>
      </c>
      <c r="I115" s="51">
        <v>0.51440490000000005</v>
      </c>
      <c r="J115" s="51">
        <v>0.33133499999999999</v>
      </c>
      <c r="K115" s="53">
        <v>0.51895329999999995</v>
      </c>
      <c r="L115" s="23">
        <v>159</v>
      </c>
      <c r="M115" s="24">
        <v>154</v>
      </c>
      <c r="N115" s="24">
        <v>115</v>
      </c>
      <c r="O115" s="24">
        <v>189</v>
      </c>
      <c r="P115" s="25">
        <v>109</v>
      </c>
      <c r="Q115" s="26">
        <v>86</v>
      </c>
      <c r="R115" s="27">
        <v>93</v>
      </c>
      <c r="S115" s="27">
        <v>110</v>
      </c>
      <c r="T115" s="27">
        <v>78</v>
      </c>
      <c r="U115" s="27">
        <v>137</v>
      </c>
      <c r="V115" s="26">
        <v>92680</v>
      </c>
      <c r="W115" s="27">
        <v>92840</v>
      </c>
      <c r="X115" s="27">
        <v>90320</v>
      </c>
      <c r="Y115" s="27">
        <v>90120</v>
      </c>
      <c r="Z115" s="28">
        <v>92570</v>
      </c>
    </row>
    <row r="116" spans="1:26" x14ac:dyDescent="0.25">
      <c r="A116" s="19" t="s">
        <v>106</v>
      </c>
      <c r="B116" s="51">
        <v>1.110676</v>
      </c>
      <c r="C116" s="51">
        <v>0.81300810000000001</v>
      </c>
      <c r="D116" s="51">
        <v>1.060071</v>
      </c>
      <c r="E116" s="51">
        <v>1.456917</v>
      </c>
      <c r="F116" s="51">
        <v>1.4671920000000001</v>
      </c>
      <c r="G116" s="52">
        <v>0.40263149999999998</v>
      </c>
      <c r="H116" s="51">
        <v>0.3315517</v>
      </c>
      <c r="I116" s="51">
        <v>0.44774540000000002</v>
      </c>
      <c r="J116" s="51">
        <v>0.55773600000000001</v>
      </c>
      <c r="K116" s="53">
        <v>0.51447569999999998</v>
      </c>
      <c r="L116" s="23">
        <v>140</v>
      </c>
      <c r="M116" s="24">
        <v>193</v>
      </c>
      <c r="N116" s="24">
        <v>141</v>
      </c>
      <c r="O116" s="24">
        <v>104</v>
      </c>
      <c r="P116" s="25">
        <v>110</v>
      </c>
      <c r="Q116" s="26">
        <v>85</v>
      </c>
      <c r="R116" s="27">
        <v>60</v>
      </c>
      <c r="S116" s="27">
        <v>75</v>
      </c>
      <c r="T116" s="27">
        <v>105</v>
      </c>
      <c r="U116" s="27">
        <v>108</v>
      </c>
      <c r="V116" s="26">
        <v>76530</v>
      </c>
      <c r="W116" s="27">
        <v>73800</v>
      </c>
      <c r="X116" s="27">
        <v>70750</v>
      </c>
      <c r="Y116" s="27">
        <v>72070</v>
      </c>
      <c r="Z116" s="28">
        <v>73610</v>
      </c>
    </row>
    <row r="117" spans="1:26" x14ac:dyDescent="0.25">
      <c r="A117" s="19" t="s">
        <v>107</v>
      </c>
      <c r="B117" s="51">
        <v>0.80250379999999999</v>
      </c>
      <c r="C117" s="51">
        <v>0.72137059999999997</v>
      </c>
      <c r="D117" s="51">
        <v>1.197757</v>
      </c>
      <c r="E117" s="51">
        <v>0.91977520000000001</v>
      </c>
      <c r="F117" s="51">
        <v>1.4074009999999999</v>
      </c>
      <c r="G117" s="52">
        <v>0.29091600000000001</v>
      </c>
      <c r="H117" s="51">
        <v>0.29418109999999997</v>
      </c>
      <c r="I117" s="51">
        <v>0.50590060000000003</v>
      </c>
      <c r="J117" s="51">
        <v>0.35210770000000002</v>
      </c>
      <c r="K117" s="53">
        <v>0.4935099</v>
      </c>
      <c r="L117" s="23">
        <v>183</v>
      </c>
      <c r="M117" s="24">
        <v>220</v>
      </c>
      <c r="N117" s="24">
        <v>120</v>
      </c>
      <c r="O117" s="24">
        <v>178</v>
      </c>
      <c r="P117" s="25">
        <v>111</v>
      </c>
      <c r="Q117" s="26">
        <v>100</v>
      </c>
      <c r="R117" s="27">
        <v>88</v>
      </c>
      <c r="S117" s="27">
        <v>141</v>
      </c>
      <c r="T117" s="27">
        <v>108</v>
      </c>
      <c r="U117" s="27">
        <v>170</v>
      </c>
      <c r="V117" s="26">
        <v>124610</v>
      </c>
      <c r="W117" s="27">
        <v>121990</v>
      </c>
      <c r="X117" s="27">
        <v>117720</v>
      </c>
      <c r="Y117" s="27">
        <v>117420</v>
      </c>
      <c r="Z117" s="28">
        <v>120790</v>
      </c>
    </row>
    <row r="118" spans="1:26" x14ac:dyDescent="0.25">
      <c r="A118" s="19" t="s">
        <v>108</v>
      </c>
      <c r="B118" s="51">
        <v>1.574012</v>
      </c>
      <c r="C118" s="51">
        <v>1.5003489999999999</v>
      </c>
      <c r="D118" s="51">
        <v>1.753104</v>
      </c>
      <c r="E118" s="51">
        <v>1.3493250000000001</v>
      </c>
      <c r="F118" s="51">
        <v>1.4047080000000001</v>
      </c>
      <c r="G118" s="52">
        <v>0.57059579999999999</v>
      </c>
      <c r="H118" s="51">
        <v>0.61185520000000004</v>
      </c>
      <c r="I118" s="51">
        <v>0.74046429999999996</v>
      </c>
      <c r="J118" s="51">
        <v>0.51654789999999995</v>
      </c>
      <c r="K118" s="53">
        <v>0.49256539999999999</v>
      </c>
      <c r="L118" s="23">
        <v>91</v>
      </c>
      <c r="M118" s="24">
        <v>93</v>
      </c>
      <c r="N118" s="24">
        <v>71</v>
      </c>
      <c r="O118" s="24">
        <v>115</v>
      </c>
      <c r="P118" s="25">
        <v>112</v>
      </c>
      <c r="Q118" s="26">
        <v>47</v>
      </c>
      <c r="R118" s="27">
        <v>43</v>
      </c>
      <c r="S118" s="27">
        <v>48</v>
      </c>
      <c r="T118" s="27">
        <v>36</v>
      </c>
      <c r="U118" s="27">
        <v>37</v>
      </c>
      <c r="V118" s="26">
        <v>29860</v>
      </c>
      <c r="W118" s="27">
        <v>28660</v>
      </c>
      <c r="X118" s="27">
        <v>27380</v>
      </c>
      <c r="Y118" s="27">
        <v>26680</v>
      </c>
      <c r="Z118" s="28">
        <v>26340</v>
      </c>
    </row>
    <row r="119" spans="1:26" x14ac:dyDescent="0.25">
      <c r="A119" s="19" t="s">
        <v>109</v>
      </c>
      <c r="B119" s="51">
        <v>1.274918</v>
      </c>
      <c r="C119" s="51">
        <v>1.332714</v>
      </c>
      <c r="D119" s="51">
        <v>1.443451</v>
      </c>
      <c r="E119" s="51">
        <v>1.278796</v>
      </c>
      <c r="F119" s="51">
        <v>1.3728659999999999</v>
      </c>
      <c r="G119" s="52">
        <v>0.4621712</v>
      </c>
      <c r="H119" s="51">
        <v>0.54349239999999999</v>
      </c>
      <c r="I119" s="51">
        <v>0.60967499999999997</v>
      </c>
      <c r="J119" s="51">
        <v>0.48954799999999998</v>
      </c>
      <c r="K119" s="53">
        <v>0.48139989999999999</v>
      </c>
      <c r="L119" s="23">
        <v>119</v>
      </c>
      <c r="M119" s="24">
        <v>113</v>
      </c>
      <c r="N119" s="24">
        <v>92</v>
      </c>
      <c r="O119" s="24">
        <v>122</v>
      </c>
      <c r="P119" s="25">
        <v>113</v>
      </c>
      <c r="Q119" s="26">
        <v>566</v>
      </c>
      <c r="R119" s="27">
        <v>574</v>
      </c>
      <c r="S119" s="27">
        <v>607</v>
      </c>
      <c r="T119" s="27">
        <v>544</v>
      </c>
      <c r="U119" s="27">
        <v>595</v>
      </c>
      <c r="V119" s="26">
        <v>443950</v>
      </c>
      <c r="W119" s="27">
        <v>430700</v>
      </c>
      <c r="X119" s="27">
        <v>420520</v>
      </c>
      <c r="Y119" s="27">
        <v>425400</v>
      </c>
      <c r="Z119" s="28">
        <v>433400</v>
      </c>
    </row>
    <row r="120" spans="1:26" x14ac:dyDescent="0.25">
      <c r="A120" s="19" t="s">
        <v>110</v>
      </c>
      <c r="B120" s="51">
        <v>1.516529</v>
      </c>
      <c r="C120" s="51">
        <v>1.4456709999999999</v>
      </c>
      <c r="D120" s="51">
        <v>1.3098529999999999</v>
      </c>
      <c r="E120" s="51">
        <v>1.4548140000000001</v>
      </c>
      <c r="F120" s="51">
        <v>1.372787</v>
      </c>
      <c r="G120" s="52">
        <v>0.54975750000000001</v>
      </c>
      <c r="H120" s="51">
        <v>0.5895572</v>
      </c>
      <c r="I120" s="51">
        <v>0.55324660000000003</v>
      </c>
      <c r="J120" s="51">
        <v>0.55693110000000001</v>
      </c>
      <c r="K120" s="53">
        <v>0.48137239999999998</v>
      </c>
      <c r="L120" s="23">
        <v>98</v>
      </c>
      <c r="M120" s="24">
        <v>100</v>
      </c>
      <c r="N120" s="24">
        <v>106</v>
      </c>
      <c r="O120" s="24">
        <v>105</v>
      </c>
      <c r="P120" s="25">
        <v>114</v>
      </c>
      <c r="Q120" s="26">
        <v>1585</v>
      </c>
      <c r="R120" s="27">
        <v>1430</v>
      </c>
      <c r="S120" s="27">
        <v>1257</v>
      </c>
      <c r="T120" s="27">
        <v>1416</v>
      </c>
      <c r="U120" s="27">
        <v>1389</v>
      </c>
      <c r="V120" s="26">
        <v>1045150</v>
      </c>
      <c r="W120" s="27">
        <v>989160</v>
      </c>
      <c r="X120" s="27">
        <v>959650</v>
      </c>
      <c r="Y120" s="27">
        <v>973320</v>
      </c>
      <c r="Z120" s="28">
        <v>1011810</v>
      </c>
    </row>
    <row r="121" spans="1:26" x14ac:dyDescent="0.25">
      <c r="A121" s="19" t="s">
        <v>111</v>
      </c>
      <c r="B121" s="51">
        <v>1.715897</v>
      </c>
      <c r="C121" s="51">
        <v>1.3749199999999999</v>
      </c>
      <c r="D121" s="51">
        <v>1.1687460000000001</v>
      </c>
      <c r="E121" s="51">
        <v>1.553728</v>
      </c>
      <c r="F121" s="51">
        <v>1.363105</v>
      </c>
      <c r="G121" s="52">
        <v>0.62203039999999998</v>
      </c>
      <c r="H121" s="51">
        <v>0.56070439999999999</v>
      </c>
      <c r="I121" s="51">
        <v>0.4936469</v>
      </c>
      <c r="J121" s="51">
        <v>0.59479700000000002</v>
      </c>
      <c r="K121" s="53">
        <v>0.4779774</v>
      </c>
      <c r="L121" s="23">
        <v>82</v>
      </c>
      <c r="M121" s="24">
        <v>109</v>
      </c>
      <c r="N121" s="24">
        <v>126</v>
      </c>
      <c r="O121" s="24">
        <v>96</v>
      </c>
      <c r="P121" s="25">
        <v>115</v>
      </c>
      <c r="Q121" s="26">
        <v>140</v>
      </c>
      <c r="R121" s="27">
        <v>108</v>
      </c>
      <c r="S121" s="27">
        <v>89</v>
      </c>
      <c r="T121" s="27">
        <v>119</v>
      </c>
      <c r="U121" s="27">
        <v>105</v>
      </c>
      <c r="V121" s="26">
        <v>81590</v>
      </c>
      <c r="W121" s="27">
        <v>78550</v>
      </c>
      <c r="X121" s="27">
        <v>76150</v>
      </c>
      <c r="Y121" s="27">
        <v>76590</v>
      </c>
      <c r="Z121" s="28">
        <v>77030</v>
      </c>
    </row>
    <row r="122" spans="1:26" x14ac:dyDescent="0.25">
      <c r="A122" s="19" t="s">
        <v>112</v>
      </c>
      <c r="B122" s="51">
        <v>0.8751698</v>
      </c>
      <c r="C122" s="51">
        <v>0.9630436</v>
      </c>
      <c r="D122" s="51">
        <v>1.2125710000000001</v>
      </c>
      <c r="E122" s="51">
        <v>1.314918</v>
      </c>
      <c r="F122" s="51">
        <v>1.361407</v>
      </c>
      <c r="G122" s="52">
        <v>0.31725819999999999</v>
      </c>
      <c r="H122" s="51">
        <v>0.39273750000000002</v>
      </c>
      <c r="I122" s="51">
        <v>0.51215759999999999</v>
      </c>
      <c r="J122" s="51">
        <v>0.50337589999999999</v>
      </c>
      <c r="K122" s="53">
        <v>0.47738199999999997</v>
      </c>
      <c r="L122" s="23">
        <v>168</v>
      </c>
      <c r="M122" s="24">
        <v>167</v>
      </c>
      <c r="N122" s="24">
        <v>118</v>
      </c>
      <c r="O122" s="24">
        <v>118</v>
      </c>
      <c r="P122" s="25">
        <v>116</v>
      </c>
      <c r="Q122" s="26">
        <v>277</v>
      </c>
      <c r="R122" s="27">
        <v>283</v>
      </c>
      <c r="S122" s="27">
        <v>343</v>
      </c>
      <c r="T122" s="27">
        <v>377</v>
      </c>
      <c r="U122" s="27">
        <v>397</v>
      </c>
      <c r="V122" s="26">
        <v>316510</v>
      </c>
      <c r="W122" s="27">
        <v>293860</v>
      </c>
      <c r="X122" s="27">
        <v>282870</v>
      </c>
      <c r="Y122" s="27">
        <v>286710</v>
      </c>
      <c r="Z122" s="28">
        <v>291610</v>
      </c>
    </row>
    <row r="123" spans="1:26" x14ac:dyDescent="0.25">
      <c r="A123" s="19" t="s">
        <v>113</v>
      </c>
      <c r="B123" s="51">
        <v>1.4653640000000001</v>
      </c>
      <c r="C123" s="51">
        <v>1.4742299999999999</v>
      </c>
      <c r="D123" s="51">
        <v>1.377977</v>
      </c>
      <c r="E123" s="51">
        <v>1.0464279999999999</v>
      </c>
      <c r="F123" s="51">
        <v>1.3554040000000001</v>
      </c>
      <c r="G123" s="52">
        <v>0.53120979999999995</v>
      </c>
      <c r="H123" s="51">
        <v>0.60120390000000001</v>
      </c>
      <c r="I123" s="51">
        <v>0.58202030000000005</v>
      </c>
      <c r="J123" s="51">
        <v>0.40059280000000003</v>
      </c>
      <c r="K123" s="53">
        <v>0.4752768</v>
      </c>
      <c r="L123" s="23">
        <v>103</v>
      </c>
      <c r="M123" s="24">
        <v>96</v>
      </c>
      <c r="N123" s="24">
        <v>99</v>
      </c>
      <c r="O123" s="24">
        <v>152</v>
      </c>
      <c r="P123" s="25">
        <v>117</v>
      </c>
      <c r="Q123" s="26">
        <v>132</v>
      </c>
      <c r="R123" s="27">
        <v>125</v>
      </c>
      <c r="S123" s="27">
        <v>114</v>
      </c>
      <c r="T123" s="27">
        <v>87</v>
      </c>
      <c r="U123" s="27">
        <v>113</v>
      </c>
      <c r="V123" s="26">
        <v>90080</v>
      </c>
      <c r="W123" s="27">
        <v>84790</v>
      </c>
      <c r="X123" s="27">
        <v>82730</v>
      </c>
      <c r="Y123" s="27">
        <v>83140</v>
      </c>
      <c r="Z123" s="28">
        <v>83370</v>
      </c>
    </row>
    <row r="124" spans="1:26" x14ac:dyDescent="0.25">
      <c r="A124" s="19" t="s">
        <v>114</v>
      </c>
      <c r="B124" s="51">
        <v>1.324047</v>
      </c>
      <c r="C124" s="51">
        <v>1.3038670000000001</v>
      </c>
      <c r="D124" s="51">
        <v>1.1939090000000001</v>
      </c>
      <c r="E124" s="51">
        <v>1.5239309999999999</v>
      </c>
      <c r="F124" s="51">
        <v>1.3343659999999999</v>
      </c>
      <c r="G124" s="52">
        <v>0.47998099999999999</v>
      </c>
      <c r="H124" s="51">
        <v>0.53172839999999999</v>
      </c>
      <c r="I124" s="51">
        <v>0.50427529999999998</v>
      </c>
      <c r="J124" s="51">
        <v>0.58339019999999997</v>
      </c>
      <c r="K124" s="53">
        <v>0.46789999999999998</v>
      </c>
      <c r="L124" s="23">
        <v>113</v>
      </c>
      <c r="M124" s="24">
        <v>116</v>
      </c>
      <c r="N124" s="24">
        <v>121</v>
      </c>
      <c r="O124" s="24">
        <v>99</v>
      </c>
      <c r="P124" s="25">
        <v>118</v>
      </c>
      <c r="Q124" s="26">
        <v>500</v>
      </c>
      <c r="R124" s="27">
        <v>472</v>
      </c>
      <c r="S124" s="27">
        <v>414</v>
      </c>
      <c r="T124" s="27">
        <v>526</v>
      </c>
      <c r="U124" s="27">
        <v>465</v>
      </c>
      <c r="V124" s="26">
        <v>377630</v>
      </c>
      <c r="W124" s="27">
        <v>362000</v>
      </c>
      <c r="X124" s="27">
        <v>346760</v>
      </c>
      <c r="Y124" s="27">
        <v>345160</v>
      </c>
      <c r="Z124" s="28">
        <v>348480</v>
      </c>
    </row>
    <row r="125" spans="1:26" x14ac:dyDescent="0.25">
      <c r="A125" s="19" t="s">
        <v>115</v>
      </c>
      <c r="B125" s="51">
        <v>1.8889609999999999</v>
      </c>
      <c r="C125" s="51">
        <v>0.83341750000000003</v>
      </c>
      <c r="D125" s="51">
        <v>0.82959760000000005</v>
      </c>
      <c r="E125" s="51">
        <v>0.90480740000000004</v>
      </c>
      <c r="F125" s="51">
        <v>1.318899</v>
      </c>
      <c r="G125" s="52">
        <v>0.68476809999999999</v>
      </c>
      <c r="H125" s="51">
        <v>0.33987489999999998</v>
      </c>
      <c r="I125" s="51">
        <v>0.35039979999999998</v>
      </c>
      <c r="J125" s="51">
        <v>0.34637780000000001</v>
      </c>
      <c r="K125" s="53">
        <v>0.4624762</v>
      </c>
      <c r="L125" s="23">
        <v>75</v>
      </c>
      <c r="M125" s="24">
        <v>190</v>
      </c>
      <c r="N125" s="24">
        <v>197</v>
      </c>
      <c r="O125" s="24">
        <v>183</v>
      </c>
      <c r="P125" s="25">
        <v>119</v>
      </c>
      <c r="Q125" s="26">
        <v>1167</v>
      </c>
      <c r="R125" s="27">
        <v>495</v>
      </c>
      <c r="S125" s="27">
        <v>483</v>
      </c>
      <c r="T125" s="27">
        <v>530</v>
      </c>
      <c r="U125" s="27">
        <v>787</v>
      </c>
      <c r="V125" s="26">
        <v>617800</v>
      </c>
      <c r="W125" s="27">
        <v>593940</v>
      </c>
      <c r="X125" s="27">
        <v>582210</v>
      </c>
      <c r="Y125" s="27">
        <v>585760</v>
      </c>
      <c r="Z125" s="28">
        <v>596710</v>
      </c>
    </row>
    <row r="126" spans="1:26" x14ac:dyDescent="0.25">
      <c r="A126" s="19" t="s">
        <v>116</v>
      </c>
      <c r="B126" s="51">
        <v>1.5977129999999999</v>
      </c>
      <c r="C126" s="51">
        <v>1.618887</v>
      </c>
      <c r="D126" s="51">
        <v>1.386242</v>
      </c>
      <c r="E126" s="51">
        <v>1.218893</v>
      </c>
      <c r="F126" s="51">
        <v>1.31714</v>
      </c>
      <c r="G126" s="52">
        <v>0.57918760000000002</v>
      </c>
      <c r="H126" s="51">
        <v>0.66019609999999995</v>
      </c>
      <c r="I126" s="51">
        <v>0.58551129999999996</v>
      </c>
      <c r="J126" s="51">
        <v>0.46661580000000002</v>
      </c>
      <c r="K126" s="53">
        <v>0.46185949999999998</v>
      </c>
      <c r="L126" s="23">
        <v>88</v>
      </c>
      <c r="M126" s="24">
        <v>85</v>
      </c>
      <c r="N126" s="24">
        <v>97</v>
      </c>
      <c r="O126" s="24">
        <v>128</v>
      </c>
      <c r="P126" s="25">
        <v>120</v>
      </c>
      <c r="Q126" s="26">
        <v>95</v>
      </c>
      <c r="R126" s="27">
        <v>96</v>
      </c>
      <c r="S126" s="27">
        <v>80</v>
      </c>
      <c r="T126" s="27">
        <v>72</v>
      </c>
      <c r="U126" s="27">
        <v>77</v>
      </c>
      <c r="V126" s="26">
        <v>59460</v>
      </c>
      <c r="W126" s="27">
        <v>59300</v>
      </c>
      <c r="X126" s="27">
        <v>57710</v>
      </c>
      <c r="Y126" s="27">
        <v>59070</v>
      </c>
      <c r="Z126" s="28">
        <v>58460</v>
      </c>
    </row>
    <row r="127" spans="1:26" x14ac:dyDescent="0.25">
      <c r="A127" s="29" t="s">
        <v>117</v>
      </c>
      <c r="B127" s="54">
        <v>1.6393439999999999</v>
      </c>
      <c r="C127" s="54">
        <v>1.5789</v>
      </c>
      <c r="D127" s="54">
        <v>1.0781419999999999</v>
      </c>
      <c r="E127" s="54">
        <v>1.3455330000000001</v>
      </c>
      <c r="F127" s="54">
        <v>1.304802</v>
      </c>
      <c r="G127" s="55">
        <v>0.59427940000000001</v>
      </c>
      <c r="H127" s="54">
        <v>0.64388909999999999</v>
      </c>
      <c r="I127" s="54">
        <v>0.45537840000000002</v>
      </c>
      <c r="J127" s="54">
        <v>0.515096</v>
      </c>
      <c r="K127" s="56">
        <v>0.45753310000000003</v>
      </c>
      <c r="L127" s="33">
        <v>84</v>
      </c>
      <c r="M127" s="34">
        <v>87</v>
      </c>
      <c r="N127" s="34">
        <v>139</v>
      </c>
      <c r="O127" s="34">
        <v>116</v>
      </c>
      <c r="P127" s="35">
        <v>121</v>
      </c>
      <c r="Q127" s="36">
        <v>186</v>
      </c>
      <c r="R127" s="37">
        <v>176</v>
      </c>
      <c r="S127" s="37">
        <v>117</v>
      </c>
      <c r="T127" s="37">
        <v>150</v>
      </c>
      <c r="U127" s="37">
        <v>150</v>
      </c>
      <c r="V127" s="36">
        <v>113460</v>
      </c>
      <c r="W127" s="37">
        <v>111470</v>
      </c>
      <c r="X127" s="37">
        <v>108520</v>
      </c>
      <c r="Y127" s="37">
        <v>111480</v>
      </c>
      <c r="Z127" s="38">
        <v>114960</v>
      </c>
    </row>
    <row r="128" spans="1:26" x14ac:dyDescent="0.25">
      <c r="A128" s="19" t="s">
        <v>118</v>
      </c>
      <c r="B128" s="51">
        <v>2.1386910000000001</v>
      </c>
      <c r="C128" s="51">
        <v>1.994254</v>
      </c>
      <c r="D128" s="51">
        <v>1.8067009999999999</v>
      </c>
      <c r="E128" s="51">
        <v>1.9210799999999999</v>
      </c>
      <c r="F128" s="51">
        <v>1.29688</v>
      </c>
      <c r="G128" s="52">
        <v>0.77529780000000004</v>
      </c>
      <c r="H128" s="51">
        <v>0.81327400000000005</v>
      </c>
      <c r="I128" s="51">
        <v>0.7631019</v>
      </c>
      <c r="J128" s="51">
        <v>0.73542660000000004</v>
      </c>
      <c r="K128" s="53">
        <v>0.45475549999999998</v>
      </c>
      <c r="L128" s="23">
        <v>60</v>
      </c>
      <c r="M128" s="24">
        <v>65</v>
      </c>
      <c r="N128" s="24">
        <v>67</v>
      </c>
      <c r="O128" s="24">
        <v>71</v>
      </c>
      <c r="P128" s="25">
        <v>122</v>
      </c>
      <c r="Q128" s="26">
        <v>132</v>
      </c>
      <c r="R128" s="27">
        <v>118</v>
      </c>
      <c r="S128" s="27">
        <v>103</v>
      </c>
      <c r="T128" s="27">
        <v>111</v>
      </c>
      <c r="U128" s="27">
        <v>74</v>
      </c>
      <c r="V128" s="26">
        <v>61720</v>
      </c>
      <c r="W128" s="27">
        <v>59170</v>
      </c>
      <c r="X128" s="27">
        <v>57010</v>
      </c>
      <c r="Y128" s="27">
        <v>57780</v>
      </c>
      <c r="Z128" s="28">
        <v>57060</v>
      </c>
    </row>
    <row r="129" spans="1:26" x14ac:dyDescent="0.25">
      <c r="A129" s="29" t="s">
        <v>119</v>
      </c>
      <c r="B129" s="54">
        <v>2.02454</v>
      </c>
      <c r="C129" s="54">
        <v>1.2738849999999999</v>
      </c>
      <c r="D129" s="54">
        <v>1.033668</v>
      </c>
      <c r="E129" s="54">
        <v>1.1631370000000001</v>
      </c>
      <c r="F129" s="54">
        <v>1.288197</v>
      </c>
      <c r="G129" s="55">
        <v>0.73391689999999998</v>
      </c>
      <c r="H129" s="54">
        <v>0.5195014</v>
      </c>
      <c r="I129" s="54">
        <v>0.43659369999999997</v>
      </c>
      <c r="J129" s="54">
        <v>0.44527149999999999</v>
      </c>
      <c r="K129" s="56">
        <v>0.45171040000000001</v>
      </c>
      <c r="L129" s="33">
        <v>67</v>
      </c>
      <c r="M129" s="34">
        <v>119</v>
      </c>
      <c r="N129" s="34">
        <v>148</v>
      </c>
      <c r="O129" s="34">
        <v>136</v>
      </c>
      <c r="P129" s="35">
        <v>123</v>
      </c>
      <c r="Q129" s="36">
        <v>66</v>
      </c>
      <c r="R129" s="37">
        <v>44</v>
      </c>
      <c r="S129" s="37">
        <v>35</v>
      </c>
      <c r="T129" s="37">
        <v>39</v>
      </c>
      <c r="U129" s="37">
        <v>43</v>
      </c>
      <c r="V129" s="36">
        <v>32600</v>
      </c>
      <c r="W129" s="37">
        <v>34540</v>
      </c>
      <c r="X129" s="37">
        <v>33860</v>
      </c>
      <c r="Y129" s="37">
        <v>33530</v>
      </c>
      <c r="Z129" s="38">
        <v>33380</v>
      </c>
    </row>
    <row r="130" spans="1:26" x14ac:dyDescent="0.25">
      <c r="A130" s="19" t="s">
        <v>120</v>
      </c>
      <c r="B130" s="51">
        <v>0.84960650000000004</v>
      </c>
      <c r="C130" s="51">
        <v>0.79818719999999999</v>
      </c>
      <c r="D130" s="51">
        <v>0.84420019999999996</v>
      </c>
      <c r="E130" s="51">
        <v>1.039731</v>
      </c>
      <c r="F130" s="51">
        <v>1.2809079999999999</v>
      </c>
      <c r="G130" s="52">
        <v>0.30799120000000002</v>
      </c>
      <c r="H130" s="51">
        <v>0.32550760000000001</v>
      </c>
      <c r="I130" s="51">
        <v>0.35656749999999998</v>
      </c>
      <c r="J130" s="51">
        <v>0.39802929999999997</v>
      </c>
      <c r="K130" s="53">
        <v>0.44915460000000001</v>
      </c>
      <c r="L130" s="23">
        <v>171</v>
      </c>
      <c r="M130" s="24">
        <v>197</v>
      </c>
      <c r="N130" s="24">
        <v>193</v>
      </c>
      <c r="O130" s="24">
        <v>153</v>
      </c>
      <c r="P130" s="25">
        <v>124</v>
      </c>
      <c r="Q130" s="26">
        <v>258</v>
      </c>
      <c r="R130" s="27">
        <v>236</v>
      </c>
      <c r="S130" s="27">
        <v>235</v>
      </c>
      <c r="T130" s="27">
        <v>291</v>
      </c>
      <c r="U130" s="27">
        <v>359</v>
      </c>
      <c r="V130" s="26">
        <v>303670</v>
      </c>
      <c r="W130" s="27">
        <v>295670</v>
      </c>
      <c r="X130" s="27">
        <v>278370</v>
      </c>
      <c r="Y130" s="27">
        <v>279880</v>
      </c>
      <c r="Z130" s="28">
        <v>280270</v>
      </c>
    </row>
    <row r="131" spans="1:26" x14ac:dyDescent="0.25">
      <c r="A131" s="19" t="s">
        <v>121</v>
      </c>
      <c r="B131" s="51"/>
      <c r="C131" s="51"/>
      <c r="D131" s="51">
        <v>1.2044049999999999</v>
      </c>
      <c r="E131" s="51">
        <v>1.589404</v>
      </c>
      <c r="F131" s="51">
        <v>1.2792760000000001</v>
      </c>
      <c r="G131" s="52"/>
      <c r="H131" s="51"/>
      <c r="I131" s="51">
        <v>0.5087083</v>
      </c>
      <c r="J131" s="51">
        <v>0.60845459999999996</v>
      </c>
      <c r="K131" s="53">
        <v>0.44858229999999999</v>
      </c>
      <c r="L131" s="23"/>
      <c r="M131" s="24"/>
      <c r="N131" s="24">
        <v>119</v>
      </c>
      <c r="O131" s="24">
        <v>92</v>
      </c>
      <c r="P131" s="25">
        <v>125</v>
      </c>
      <c r="Q131" s="23"/>
      <c r="R131" s="24"/>
      <c r="S131" s="24">
        <v>70</v>
      </c>
      <c r="T131" s="24">
        <v>84</v>
      </c>
      <c r="U131" s="24">
        <v>65</v>
      </c>
      <c r="V131" s="26"/>
      <c r="W131" s="27"/>
      <c r="X131" s="27">
        <v>58120</v>
      </c>
      <c r="Y131" s="27">
        <v>52850</v>
      </c>
      <c r="Z131" s="28">
        <v>50810</v>
      </c>
    </row>
    <row r="132" spans="1:26" x14ac:dyDescent="0.25">
      <c r="A132" s="19" t="s">
        <v>122</v>
      </c>
      <c r="B132" s="51">
        <v>1.029488</v>
      </c>
      <c r="C132" s="51">
        <v>1.1631689999999999</v>
      </c>
      <c r="D132" s="51">
        <v>1.0886210000000001</v>
      </c>
      <c r="E132" s="51">
        <v>1.269933</v>
      </c>
      <c r="F132" s="51">
        <v>1.266972</v>
      </c>
      <c r="G132" s="52">
        <v>0.37320019999999998</v>
      </c>
      <c r="H132" s="51">
        <v>0.47435040000000001</v>
      </c>
      <c r="I132" s="51">
        <v>0.4598044</v>
      </c>
      <c r="J132" s="51">
        <v>0.4861548</v>
      </c>
      <c r="K132" s="53">
        <v>0.444268</v>
      </c>
      <c r="L132" s="23">
        <v>149</v>
      </c>
      <c r="M132" s="24">
        <v>131</v>
      </c>
      <c r="N132" s="24">
        <v>137</v>
      </c>
      <c r="O132" s="24">
        <v>126</v>
      </c>
      <c r="P132" s="25">
        <v>126</v>
      </c>
      <c r="Q132" s="23">
        <v>258</v>
      </c>
      <c r="R132" s="24">
        <v>286</v>
      </c>
      <c r="S132" s="24">
        <v>263</v>
      </c>
      <c r="T132" s="24">
        <v>309</v>
      </c>
      <c r="U132" s="24">
        <v>307</v>
      </c>
      <c r="V132" s="26">
        <v>250610</v>
      </c>
      <c r="W132" s="27">
        <v>245880</v>
      </c>
      <c r="X132" s="27">
        <v>241590</v>
      </c>
      <c r="Y132" s="27">
        <v>243320</v>
      </c>
      <c r="Z132" s="28">
        <v>242310</v>
      </c>
    </row>
    <row r="133" spans="1:26" x14ac:dyDescent="0.25">
      <c r="A133" s="19" t="s">
        <v>123</v>
      </c>
      <c r="B133" s="51">
        <v>1.046618</v>
      </c>
      <c r="C133" s="51">
        <v>1.2857209999999999</v>
      </c>
      <c r="D133" s="51">
        <v>1.352644</v>
      </c>
      <c r="E133" s="51">
        <v>1.290208</v>
      </c>
      <c r="F133" s="51">
        <v>1.2472000000000001</v>
      </c>
      <c r="G133" s="52">
        <v>0.37940990000000002</v>
      </c>
      <c r="H133" s="51">
        <v>0.52432809999999996</v>
      </c>
      <c r="I133" s="51">
        <v>0.57132050000000001</v>
      </c>
      <c r="J133" s="51">
        <v>0.49391649999999998</v>
      </c>
      <c r="K133" s="53">
        <v>0.43733499999999997</v>
      </c>
      <c r="L133" s="23">
        <v>146</v>
      </c>
      <c r="M133" s="24">
        <v>118</v>
      </c>
      <c r="N133" s="24">
        <v>102</v>
      </c>
      <c r="O133" s="24">
        <v>120</v>
      </c>
      <c r="P133" s="25">
        <v>127</v>
      </c>
      <c r="Q133" s="23">
        <v>229</v>
      </c>
      <c r="R133" s="24">
        <v>283</v>
      </c>
      <c r="S133" s="24">
        <v>297</v>
      </c>
      <c r="T133" s="24">
        <v>290</v>
      </c>
      <c r="U133" s="24">
        <v>284</v>
      </c>
      <c r="V133" s="26">
        <v>218800</v>
      </c>
      <c r="W133" s="27">
        <v>220110</v>
      </c>
      <c r="X133" s="27">
        <v>219570</v>
      </c>
      <c r="Y133" s="27">
        <v>224770</v>
      </c>
      <c r="Z133" s="28">
        <v>227710</v>
      </c>
    </row>
    <row r="134" spans="1:26" x14ac:dyDescent="0.25">
      <c r="A134" s="19" t="s">
        <v>124</v>
      </c>
      <c r="B134" s="51">
        <v>0.70452610000000004</v>
      </c>
      <c r="C134" s="51">
        <v>1.1772400000000001</v>
      </c>
      <c r="D134" s="51">
        <v>1.0031920000000001</v>
      </c>
      <c r="E134" s="51">
        <v>1.4209179999999999</v>
      </c>
      <c r="F134" s="51">
        <v>1.2354000000000001</v>
      </c>
      <c r="G134" s="52">
        <v>0.25539810000000002</v>
      </c>
      <c r="H134" s="51">
        <v>0.48008859999999998</v>
      </c>
      <c r="I134" s="51">
        <v>0.42372140000000003</v>
      </c>
      <c r="J134" s="51">
        <v>0.54395479999999996</v>
      </c>
      <c r="K134" s="53">
        <v>0.4331971</v>
      </c>
      <c r="L134" s="23">
        <v>203</v>
      </c>
      <c r="M134" s="24">
        <v>129</v>
      </c>
      <c r="N134" s="24">
        <v>157</v>
      </c>
      <c r="O134" s="24">
        <v>108</v>
      </c>
      <c r="P134" s="25">
        <v>128</v>
      </c>
      <c r="Q134" s="23">
        <v>33</v>
      </c>
      <c r="R134" s="24">
        <v>54</v>
      </c>
      <c r="S134" s="24">
        <v>44</v>
      </c>
      <c r="T134" s="24">
        <v>61</v>
      </c>
      <c r="U134" s="24">
        <v>55</v>
      </c>
      <c r="V134" s="26">
        <v>46840</v>
      </c>
      <c r="W134" s="27">
        <v>45870</v>
      </c>
      <c r="X134" s="27">
        <v>43860</v>
      </c>
      <c r="Y134" s="27">
        <v>42930</v>
      </c>
      <c r="Z134" s="28">
        <v>44520</v>
      </c>
    </row>
    <row r="135" spans="1:26" x14ac:dyDescent="0.25">
      <c r="A135" s="19" t="s">
        <v>125</v>
      </c>
      <c r="B135" s="51">
        <v>1.5974440000000001</v>
      </c>
      <c r="C135" s="51">
        <v>1.6322490000000001</v>
      </c>
      <c r="D135" s="51">
        <v>1.705101</v>
      </c>
      <c r="E135" s="51">
        <v>1.2743310000000001</v>
      </c>
      <c r="F135" s="51">
        <v>1.224199</v>
      </c>
      <c r="G135" s="52">
        <v>0.5790902</v>
      </c>
      <c r="H135" s="51">
        <v>0.6656453</v>
      </c>
      <c r="I135" s="51">
        <v>0.72018910000000003</v>
      </c>
      <c r="J135" s="51">
        <v>0.48783870000000001</v>
      </c>
      <c r="K135" s="53">
        <v>0.42926959999999997</v>
      </c>
      <c r="L135" s="23">
        <v>89</v>
      </c>
      <c r="M135" s="24">
        <v>84</v>
      </c>
      <c r="N135" s="24">
        <v>73</v>
      </c>
      <c r="O135" s="24">
        <v>124</v>
      </c>
      <c r="P135" s="25">
        <v>129</v>
      </c>
      <c r="Q135" s="23">
        <v>115</v>
      </c>
      <c r="R135" s="24">
        <v>132</v>
      </c>
      <c r="S135" s="24">
        <v>122</v>
      </c>
      <c r="T135" s="24">
        <v>91</v>
      </c>
      <c r="U135" s="24">
        <v>86</v>
      </c>
      <c r="V135" s="26">
        <v>71990</v>
      </c>
      <c r="W135" s="27">
        <v>80870</v>
      </c>
      <c r="X135" s="27">
        <v>71550</v>
      </c>
      <c r="Y135" s="27">
        <v>71410</v>
      </c>
      <c r="Z135" s="28">
        <v>70250</v>
      </c>
    </row>
    <row r="136" spans="1:26" x14ac:dyDescent="0.25">
      <c r="A136" s="19" t="s">
        <v>426</v>
      </c>
      <c r="B136" s="51">
        <v>1.115027</v>
      </c>
      <c r="C136" s="51">
        <v>0.91083250000000004</v>
      </c>
      <c r="D136" s="51">
        <v>1.0411589999999999</v>
      </c>
      <c r="E136" s="51">
        <v>1.152806</v>
      </c>
      <c r="F136" s="51">
        <v>1.2225349999999999</v>
      </c>
      <c r="G136" s="52">
        <v>0.40420899999999998</v>
      </c>
      <c r="H136" s="51">
        <v>0.37144539999999998</v>
      </c>
      <c r="I136" s="51">
        <v>0.43975760000000003</v>
      </c>
      <c r="J136" s="51">
        <v>0.4413164</v>
      </c>
      <c r="K136" s="53">
        <v>0.42868590000000001</v>
      </c>
      <c r="L136" s="23">
        <v>138</v>
      </c>
      <c r="M136" s="24">
        <v>172</v>
      </c>
      <c r="N136" s="24">
        <v>145</v>
      </c>
      <c r="O136" s="24">
        <v>138</v>
      </c>
      <c r="P136" s="25">
        <v>130</v>
      </c>
      <c r="Q136" s="23">
        <v>348</v>
      </c>
      <c r="R136" s="24">
        <v>271</v>
      </c>
      <c r="S136" s="24">
        <v>299</v>
      </c>
      <c r="T136" s="24">
        <v>341</v>
      </c>
      <c r="U136" s="24">
        <v>365</v>
      </c>
      <c r="V136" s="26">
        <v>312100</v>
      </c>
      <c r="W136" s="27">
        <v>297530</v>
      </c>
      <c r="X136" s="27">
        <v>287180</v>
      </c>
      <c r="Y136" s="27">
        <v>295800</v>
      </c>
      <c r="Z136" s="28">
        <v>298560</v>
      </c>
    </row>
    <row r="137" spans="1:26" x14ac:dyDescent="0.25">
      <c r="A137" s="19" t="s">
        <v>126</v>
      </c>
      <c r="B137" s="51">
        <v>1.13554</v>
      </c>
      <c r="C137" s="51">
        <v>1.2655879999999999</v>
      </c>
      <c r="D137" s="51">
        <v>1.1880820000000001</v>
      </c>
      <c r="E137" s="51">
        <v>1.2246170000000001</v>
      </c>
      <c r="F137" s="51">
        <v>1.213087</v>
      </c>
      <c r="G137" s="52">
        <v>0.41164509999999999</v>
      </c>
      <c r="H137" s="51">
        <v>0.51611790000000002</v>
      </c>
      <c r="I137" s="51">
        <v>0.50181379999999998</v>
      </c>
      <c r="J137" s="51">
        <v>0.46880719999999998</v>
      </c>
      <c r="K137" s="53">
        <v>0.4253728</v>
      </c>
      <c r="L137" s="23">
        <v>135</v>
      </c>
      <c r="M137" s="24">
        <v>122</v>
      </c>
      <c r="N137" s="24">
        <v>124</v>
      </c>
      <c r="O137" s="24">
        <v>127</v>
      </c>
      <c r="P137" s="25">
        <v>131</v>
      </c>
      <c r="Q137" s="23">
        <v>188</v>
      </c>
      <c r="R137" s="24">
        <v>205</v>
      </c>
      <c r="S137" s="24">
        <v>189</v>
      </c>
      <c r="T137" s="24">
        <v>196</v>
      </c>
      <c r="U137" s="24">
        <v>198</v>
      </c>
      <c r="V137" s="26">
        <v>165560</v>
      </c>
      <c r="W137" s="27">
        <v>161980</v>
      </c>
      <c r="X137" s="27">
        <v>159080</v>
      </c>
      <c r="Y137" s="27">
        <v>160050</v>
      </c>
      <c r="Z137" s="28">
        <v>163220</v>
      </c>
    </row>
    <row r="138" spans="1:26" x14ac:dyDescent="0.25">
      <c r="A138" s="29" t="s">
        <v>127</v>
      </c>
      <c r="B138" s="54">
        <v>0.83400319999999994</v>
      </c>
      <c r="C138" s="54">
        <v>1.2022660000000001</v>
      </c>
      <c r="D138" s="54">
        <v>1.085842</v>
      </c>
      <c r="E138" s="54">
        <v>0.97867879999999996</v>
      </c>
      <c r="F138" s="54">
        <v>1.2105779999999999</v>
      </c>
      <c r="G138" s="55">
        <v>0.30233490000000002</v>
      </c>
      <c r="H138" s="54">
        <v>0.49029420000000001</v>
      </c>
      <c r="I138" s="54">
        <v>0.45863039999999999</v>
      </c>
      <c r="J138" s="54">
        <v>0.37465720000000002</v>
      </c>
      <c r="K138" s="56">
        <v>0.42449310000000001</v>
      </c>
      <c r="L138" s="33">
        <v>175</v>
      </c>
      <c r="M138" s="34">
        <v>128</v>
      </c>
      <c r="N138" s="34">
        <v>138</v>
      </c>
      <c r="O138" s="34">
        <v>162</v>
      </c>
      <c r="P138" s="35">
        <v>132</v>
      </c>
      <c r="Q138" s="33">
        <v>249</v>
      </c>
      <c r="R138" s="34">
        <v>346</v>
      </c>
      <c r="S138" s="34">
        <v>307</v>
      </c>
      <c r="T138" s="34">
        <v>280</v>
      </c>
      <c r="U138" s="34">
        <v>347</v>
      </c>
      <c r="V138" s="36">
        <v>298560</v>
      </c>
      <c r="W138" s="37">
        <v>287790</v>
      </c>
      <c r="X138" s="37">
        <v>282730</v>
      </c>
      <c r="Y138" s="37">
        <v>286100</v>
      </c>
      <c r="Z138" s="38">
        <v>286640</v>
      </c>
    </row>
    <row r="139" spans="1:26" x14ac:dyDescent="0.25">
      <c r="A139" s="19" t="s">
        <v>128</v>
      </c>
      <c r="B139" s="51">
        <v>1.7551749999999999</v>
      </c>
      <c r="C139" s="51">
        <v>1.0382990000000001</v>
      </c>
      <c r="D139" s="51">
        <v>0.9604741</v>
      </c>
      <c r="E139" s="51">
        <v>1.2092639999999999</v>
      </c>
      <c r="F139" s="51">
        <v>1.203519</v>
      </c>
      <c r="G139" s="52">
        <v>0.63626950000000004</v>
      </c>
      <c r="H139" s="51">
        <v>0.42342730000000001</v>
      </c>
      <c r="I139" s="51">
        <v>0.4056785</v>
      </c>
      <c r="J139" s="51">
        <v>0.46292949999999999</v>
      </c>
      <c r="K139" s="53">
        <v>0.4220178</v>
      </c>
      <c r="L139" s="23">
        <v>80</v>
      </c>
      <c r="M139" s="24">
        <v>148</v>
      </c>
      <c r="N139" s="24">
        <v>170</v>
      </c>
      <c r="O139" s="24">
        <v>129</v>
      </c>
      <c r="P139" s="25">
        <v>133</v>
      </c>
      <c r="Q139" s="23">
        <v>585</v>
      </c>
      <c r="R139" s="24">
        <v>334</v>
      </c>
      <c r="S139" s="24">
        <v>295</v>
      </c>
      <c r="T139" s="24">
        <v>377</v>
      </c>
      <c r="U139" s="24">
        <v>379</v>
      </c>
      <c r="V139" s="26">
        <v>333300</v>
      </c>
      <c r="W139" s="27">
        <v>321680</v>
      </c>
      <c r="X139" s="27">
        <v>307140</v>
      </c>
      <c r="Y139" s="27">
        <v>311760</v>
      </c>
      <c r="Z139" s="28">
        <v>314910</v>
      </c>
    </row>
    <row r="140" spans="1:26" x14ac:dyDescent="0.25">
      <c r="A140" s="19" t="s">
        <v>129</v>
      </c>
      <c r="B140" s="51">
        <v>1.4986379999999999</v>
      </c>
      <c r="C140" s="51">
        <v>1.4535560000000001</v>
      </c>
      <c r="D140" s="51">
        <v>1.191047</v>
      </c>
      <c r="E140" s="51">
        <v>1.357715</v>
      </c>
      <c r="F140" s="51">
        <v>1.1988239999999999</v>
      </c>
      <c r="G140" s="52">
        <v>0.54327179999999997</v>
      </c>
      <c r="H140" s="51">
        <v>0.59277279999999999</v>
      </c>
      <c r="I140" s="51">
        <v>0.50306640000000002</v>
      </c>
      <c r="J140" s="51">
        <v>0.51975950000000004</v>
      </c>
      <c r="K140" s="53">
        <v>0.42037160000000001</v>
      </c>
      <c r="L140" s="23">
        <v>101</v>
      </c>
      <c r="M140" s="24">
        <v>98</v>
      </c>
      <c r="N140" s="24">
        <v>123</v>
      </c>
      <c r="O140" s="24">
        <v>114</v>
      </c>
      <c r="P140" s="25">
        <v>134</v>
      </c>
      <c r="Q140" s="23">
        <v>198</v>
      </c>
      <c r="R140" s="24">
        <v>187</v>
      </c>
      <c r="S140" s="24">
        <v>149</v>
      </c>
      <c r="T140" s="24">
        <v>173</v>
      </c>
      <c r="U140" s="24">
        <v>159</v>
      </c>
      <c r="V140" s="26">
        <v>132120</v>
      </c>
      <c r="W140" s="27">
        <v>128650</v>
      </c>
      <c r="X140" s="27">
        <v>125100</v>
      </c>
      <c r="Y140" s="27">
        <v>127420</v>
      </c>
      <c r="Z140" s="28">
        <v>132630</v>
      </c>
    </row>
    <row r="141" spans="1:26" x14ac:dyDescent="0.25">
      <c r="A141" s="19" t="s">
        <v>429</v>
      </c>
      <c r="B141" s="51">
        <v>1.3395109999999999</v>
      </c>
      <c r="C141" s="51">
        <v>1.418118</v>
      </c>
      <c r="D141" s="51">
        <v>1.4304889999999999</v>
      </c>
      <c r="E141" s="51">
        <v>1.2970950000000001</v>
      </c>
      <c r="F141" s="51">
        <v>1.19547</v>
      </c>
      <c r="G141" s="52">
        <v>0.48558679999999999</v>
      </c>
      <c r="H141" s="51">
        <v>0.57832070000000002</v>
      </c>
      <c r="I141" s="51">
        <v>0.60420010000000002</v>
      </c>
      <c r="J141" s="51">
        <v>0.49655310000000003</v>
      </c>
      <c r="K141" s="53">
        <v>0.4191955</v>
      </c>
      <c r="L141" s="23">
        <v>111</v>
      </c>
      <c r="M141" s="24">
        <v>105</v>
      </c>
      <c r="N141" s="24">
        <v>94</v>
      </c>
      <c r="O141" s="24">
        <v>119</v>
      </c>
      <c r="P141" s="25">
        <v>135</v>
      </c>
      <c r="Q141" s="23">
        <v>451</v>
      </c>
      <c r="R141" s="24">
        <v>469</v>
      </c>
      <c r="S141" s="24">
        <v>469</v>
      </c>
      <c r="T141" s="24">
        <v>430</v>
      </c>
      <c r="U141" s="24">
        <v>399</v>
      </c>
      <c r="V141" s="26">
        <v>336690</v>
      </c>
      <c r="W141" s="27">
        <v>330720</v>
      </c>
      <c r="X141" s="27">
        <v>327860</v>
      </c>
      <c r="Y141" s="27">
        <v>331510</v>
      </c>
      <c r="Z141" s="28">
        <v>333760</v>
      </c>
    </row>
    <row r="142" spans="1:26" x14ac:dyDescent="0.25">
      <c r="A142" s="19" t="s">
        <v>130</v>
      </c>
      <c r="B142" s="51">
        <v>1.348136</v>
      </c>
      <c r="C142" s="51">
        <v>1.052786</v>
      </c>
      <c r="D142" s="51">
        <v>1.1555470000000001</v>
      </c>
      <c r="E142" s="51">
        <v>1.1343669999999999</v>
      </c>
      <c r="F142" s="51">
        <v>1.190653</v>
      </c>
      <c r="G142" s="52">
        <v>0.48871360000000003</v>
      </c>
      <c r="H142" s="51">
        <v>0.42933500000000002</v>
      </c>
      <c r="I142" s="51">
        <v>0.4880719</v>
      </c>
      <c r="J142" s="51">
        <v>0.43425780000000003</v>
      </c>
      <c r="K142" s="53">
        <v>0.4175063</v>
      </c>
      <c r="L142" s="23">
        <v>110</v>
      </c>
      <c r="M142" s="24">
        <v>145</v>
      </c>
      <c r="N142" s="24">
        <v>127</v>
      </c>
      <c r="O142" s="24">
        <v>141</v>
      </c>
      <c r="P142" s="25">
        <v>136</v>
      </c>
      <c r="Q142" s="23">
        <v>289</v>
      </c>
      <c r="R142" s="24">
        <v>216</v>
      </c>
      <c r="S142" s="24">
        <v>230</v>
      </c>
      <c r="T142" s="24">
        <v>226</v>
      </c>
      <c r="U142" s="24">
        <v>241</v>
      </c>
      <c r="V142" s="26">
        <v>214370</v>
      </c>
      <c r="W142" s="27">
        <v>205170</v>
      </c>
      <c r="X142" s="27">
        <v>199040</v>
      </c>
      <c r="Y142" s="27">
        <v>199230</v>
      </c>
      <c r="Z142" s="28">
        <v>202410</v>
      </c>
    </row>
    <row r="143" spans="1:26" x14ac:dyDescent="0.25">
      <c r="A143" s="19" t="s">
        <v>131</v>
      </c>
      <c r="B143" s="51">
        <v>1.0357190000000001</v>
      </c>
      <c r="C143" s="51">
        <v>1.0609679999999999</v>
      </c>
      <c r="D143" s="51">
        <v>0.97743449999999998</v>
      </c>
      <c r="E143" s="51">
        <v>1.0702499999999999</v>
      </c>
      <c r="F143" s="51">
        <v>1.183746</v>
      </c>
      <c r="G143" s="52">
        <v>0.37545909999999999</v>
      </c>
      <c r="H143" s="51">
        <v>0.432672</v>
      </c>
      <c r="I143" s="51">
        <v>0.41284219999999999</v>
      </c>
      <c r="J143" s="51">
        <v>0.40971239999999998</v>
      </c>
      <c r="K143" s="53">
        <v>0.41508430000000002</v>
      </c>
      <c r="L143" s="23">
        <v>148</v>
      </c>
      <c r="M143" s="24">
        <v>143</v>
      </c>
      <c r="N143" s="24">
        <v>166</v>
      </c>
      <c r="O143" s="24">
        <v>149</v>
      </c>
      <c r="P143" s="25">
        <v>137</v>
      </c>
      <c r="Q143" s="23">
        <v>361</v>
      </c>
      <c r="R143" s="24">
        <v>355</v>
      </c>
      <c r="S143" s="24">
        <v>324</v>
      </c>
      <c r="T143" s="24">
        <v>360</v>
      </c>
      <c r="U143" s="24">
        <v>402</v>
      </c>
      <c r="V143" s="26">
        <v>348550</v>
      </c>
      <c r="W143" s="27">
        <v>334600</v>
      </c>
      <c r="X143" s="27">
        <v>331480</v>
      </c>
      <c r="Y143" s="27">
        <v>336370</v>
      </c>
      <c r="Z143" s="28">
        <v>339600</v>
      </c>
    </row>
    <row r="144" spans="1:26" x14ac:dyDescent="0.25">
      <c r="A144" s="19" t="s">
        <v>132</v>
      </c>
      <c r="B144" s="51">
        <v>1.576873</v>
      </c>
      <c r="C144" s="51">
        <v>1.53148</v>
      </c>
      <c r="D144" s="51">
        <v>1.0440389999999999</v>
      </c>
      <c r="E144" s="51">
        <v>1.3702490000000001</v>
      </c>
      <c r="F144" s="51">
        <v>1.167964</v>
      </c>
      <c r="G144" s="52">
        <v>0.57163280000000005</v>
      </c>
      <c r="H144" s="51">
        <v>0.62455090000000002</v>
      </c>
      <c r="I144" s="51">
        <v>0.44097429999999999</v>
      </c>
      <c r="J144" s="51">
        <v>0.52455770000000002</v>
      </c>
      <c r="K144" s="53">
        <v>0.40955059999999999</v>
      </c>
      <c r="L144" s="23">
        <v>90</v>
      </c>
      <c r="M144" s="24">
        <v>90</v>
      </c>
      <c r="N144" s="24">
        <v>143</v>
      </c>
      <c r="O144" s="24">
        <v>112</v>
      </c>
      <c r="P144" s="25">
        <v>138</v>
      </c>
      <c r="Q144" s="23">
        <v>168</v>
      </c>
      <c r="R144" s="24">
        <v>162</v>
      </c>
      <c r="S144" s="24">
        <v>110</v>
      </c>
      <c r="T144" s="24">
        <v>146</v>
      </c>
      <c r="U144" s="24">
        <v>126</v>
      </c>
      <c r="V144" s="26">
        <v>106540</v>
      </c>
      <c r="W144" s="27">
        <v>105780</v>
      </c>
      <c r="X144" s="27">
        <v>105360</v>
      </c>
      <c r="Y144" s="27">
        <v>106550</v>
      </c>
      <c r="Z144" s="28">
        <v>107880</v>
      </c>
    </row>
    <row r="145" spans="1:26" x14ac:dyDescent="0.25">
      <c r="A145" s="19" t="s">
        <v>133</v>
      </c>
      <c r="B145" s="51">
        <v>0.89500860000000004</v>
      </c>
      <c r="C145" s="51">
        <v>0.63302270000000005</v>
      </c>
      <c r="D145" s="51">
        <v>0.48939640000000001</v>
      </c>
      <c r="E145" s="51">
        <v>1.2735430000000001</v>
      </c>
      <c r="F145" s="51">
        <v>1.150045</v>
      </c>
      <c r="G145" s="52">
        <v>0.32445000000000002</v>
      </c>
      <c r="H145" s="51">
        <v>0.2581521</v>
      </c>
      <c r="I145" s="51">
        <v>0.2067079</v>
      </c>
      <c r="J145" s="51">
        <v>0.48753679999999999</v>
      </c>
      <c r="K145" s="53">
        <v>0.40326709999999999</v>
      </c>
      <c r="L145" s="23">
        <v>165</v>
      </c>
      <c r="M145" s="24">
        <v>235</v>
      </c>
      <c r="N145" s="24">
        <v>288</v>
      </c>
      <c r="O145" s="24">
        <v>125</v>
      </c>
      <c r="P145" s="25">
        <v>139</v>
      </c>
      <c r="Q145" s="23">
        <v>52</v>
      </c>
      <c r="R145" s="24">
        <v>36</v>
      </c>
      <c r="S145" s="24">
        <v>27</v>
      </c>
      <c r="T145" s="24">
        <v>71</v>
      </c>
      <c r="U145" s="24">
        <v>64</v>
      </c>
      <c r="V145" s="26">
        <v>58100</v>
      </c>
      <c r="W145" s="27">
        <v>56870</v>
      </c>
      <c r="X145" s="27">
        <v>55170</v>
      </c>
      <c r="Y145" s="27">
        <v>55750</v>
      </c>
      <c r="Z145" s="28">
        <v>55650</v>
      </c>
    </row>
    <row r="146" spans="1:26" x14ac:dyDescent="0.25">
      <c r="A146" s="19" t="s">
        <v>134</v>
      </c>
      <c r="B146" s="51">
        <v>0.99648300000000001</v>
      </c>
      <c r="C146" s="51">
        <v>1.3597030000000001</v>
      </c>
      <c r="D146" s="51">
        <v>1.238208</v>
      </c>
      <c r="E146" s="51">
        <v>0.56915190000000004</v>
      </c>
      <c r="F146" s="51">
        <v>1.139446</v>
      </c>
      <c r="G146" s="52">
        <v>0.36123549999999999</v>
      </c>
      <c r="H146" s="51">
        <v>0.55449870000000001</v>
      </c>
      <c r="I146" s="51">
        <v>0.5229857</v>
      </c>
      <c r="J146" s="51">
        <v>0.2178824</v>
      </c>
      <c r="K146" s="53">
        <v>0.39955069999999998</v>
      </c>
      <c r="L146" s="23">
        <v>156</v>
      </c>
      <c r="M146" s="24">
        <v>110</v>
      </c>
      <c r="N146" s="24">
        <v>113</v>
      </c>
      <c r="O146" s="24">
        <v>269</v>
      </c>
      <c r="P146" s="25">
        <v>140</v>
      </c>
      <c r="Q146" s="23">
        <v>17</v>
      </c>
      <c r="R146" s="24">
        <v>22</v>
      </c>
      <c r="S146" s="24">
        <v>21</v>
      </c>
      <c r="T146" s="24">
        <v>10</v>
      </c>
      <c r="U146" s="24">
        <v>21</v>
      </c>
      <c r="V146" s="26">
        <v>17060</v>
      </c>
      <c r="W146" s="27">
        <v>16180</v>
      </c>
      <c r="X146" s="27">
        <v>16960</v>
      </c>
      <c r="Y146" s="27">
        <v>17570</v>
      </c>
      <c r="Z146" s="28">
        <v>18430</v>
      </c>
    </row>
    <row r="147" spans="1:26" x14ac:dyDescent="0.25">
      <c r="A147" s="19" t="s">
        <v>135</v>
      </c>
      <c r="B147" s="51">
        <v>1.022597</v>
      </c>
      <c r="C147" s="51">
        <v>1.0283929999999999</v>
      </c>
      <c r="D147" s="51">
        <v>0.95106610000000003</v>
      </c>
      <c r="E147" s="51">
        <v>1.062168</v>
      </c>
      <c r="F147" s="51">
        <v>1.135486</v>
      </c>
      <c r="G147" s="52">
        <v>0.37070219999999998</v>
      </c>
      <c r="H147" s="51">
        <v>0.41938740000000002</v>
      </c>
      <c r="I147" s="51">
        <v>0.40170479999999997</v>
      </c>
      <c r="J147" s="51">
        <v>0.40661849999999999</v>
      </c>
      <c r="K147" s="53">
        <v>0.39816190000000001</v>
      </c>
      <c r="L147" s="23">
        <v>150</v>
      </c>
      <c r="M147" s="24">
        <v>149</v>
      </c>
      <c r="N147" s="24">
        <v>173</v>
      </c>
      <c r="O147" s="24">
        <v>150</v>
      </c>
      <c r="P147" s="25">
        <v>141</v>
      </c>
      <c r="Q147" s="23">
        <v>143</v>
      </c>
      <c r="R147" s="24">
        <v>138</v>
      </c>
      <c r="S147" s="24">
        <v>124</v>
      </c>
      <c r="T147" s="24">
        <v>136</v>
      </c>
      <c r="U147" s="24">
        <v>147</v>
      </c>
      <c r="V147" s="26">
        <v>139840</v>
      </c>
      <c r="W147" s="27">
        <v>134190</v>
      </c>
      <c r="X147" s="27">
        <v>130380</v>
      </c>
      <c r="Y147" s="27">
        <v>128040</v>
      </c>
      <c r="Z147" s="28">
        <v>129460</v>
      </c>
    </row>
    <row r="148" spans="1:26" x14ac:dyDescent="0.25">
      <c r="A148" s="19" t="s">
        <v>136</v>
      </c>
      <c r="B148" s="51">
        <v>1.0907960000000001</v>
      </c>
      <c r="C148" s="51">
        <v>1.397143</v>
      </c>
      <c r="D148" s="51">
        <v>1.2139279999999999</v>
      </c>
      <c r="E148" s="51">
        <v>1.0043340000000001</v>
      </c>
      <c r="F148" s="51">
        <v>1.129462</v>
      </c>
      <c r="G148" s="52">
        <v>0.39542490000000002</v>
      </c>
      <c r="H148" s="51">
        <v>0.56976700000000002</v>
      </c>
      <c r="I148" s="51">
        <v>0.51273080000000004</v>
      </c>
      <c r="J148" s="51">
        <v>0.38447870000000001</v>
      </c>
      <c r="K148" s="53">
        <v>0.3960496</v>
      </c>
      <c r="L148" s="23">
        <v>142</v>
      </c>
      <c r="M148" s="24">
        <v>106</v>
      </c>
      <c r="N148" s="24">
        <v>117</v>
      </c>
      <c r="O148" s="24">
        <v>159</v>
      </c>
      <c r="P148" s="25">
        <v>142</v>
      </c>
      <c r="Q148" s="23">
        <v>105</v>
      </c>
      <c r="R148" s="24">
        <v>134</v>
      </c>
      <c r="S148" s="24">
        <v>114</v>
      </c>
      <c r="T148" s="24">
        <v>95</v>
      </c>
      <c r="U148" s="24">
        <v>106</v>
      </c>
      <c r="V148" s="26">
        <v>96260</v>
      </c>
      <c r="W148" s="27">
        <v>95910</v>
      </c>
      <c r="X148" s="27">
        <v>93910</v>
      </c>
      <c r="Y148" s="27">
        <v>94590</v>
      </c>
      <c r="Z148" s="28">
        <v>93850</v>
      </c>
    </row>
    <row r="149" spans="1:26" x14ac:dyDescent="0.25">
      <c r="A149" s="19" t="s">
        <v>137</v>
      </c>
      <c r="B149" s="51">
        <v>1.156056</v>
      </c>
      <c r="C149" s="51">
        <v>0.98991189999999996</v>
      </c>
      <c r="D149" s="51">
        <v>0.7812692</v>
      </c>
      <c r="E149" s="51">
        <v>1.1504970000000001</v>
      </c>
      <c r="F149" s="51">
        <v>1.1205560000000001</v>
      </c>
      <c r="G149" s="52">
        <v>0.41908240000000002</v>
      </c>
      <c r="H149" s="51">
        <v>0.40369460000000001</v>
      </c>
      <c r="I149" s="51">
        <v>0.32998719999999998</v>
      </c>
      <c r="J149" s="51">
        <v>0.4404324</v>
      </c>
      <c r="K149" s="53">
        <v>0.39292680000000002</v>
      </c>
      <c r="L149" s="23">
        <v>134</v>
      </c>
      <c r="M149" s="24">
        <v>159</v>
      </c>
      <c r="N149" s="24">
        <v>216</v>
      </c>
      <c r="O149" s="24">
        <v>139</v>
      </c>
      <c r="P149" s="25">
        <v>143</v>
      </c>
      <c r="Q149" s="23">
        <v>501</v>
      </c>
      <c r="R149" s="24">
        <v>419</v>
      </c>
      <c r="S149" s="24">
        <v>318</v>
      </c>
      <c r="T149" s="24">
        <v>469</v>
      </c>
      <c r="U149" s="24">
        <v>464</v>
      </c>
      <c r="V149" s="26">
        <v>433370</v>
      </c>
      <c r="W149" s="27">
        <v>423270</v>
      </c>
      <c r="X149" s="27">
        <v>407030</v>
      </c>
      <c r="Y149" s="27">
        <v>407650</v>
      </c>
      <c r="Z149" s="28">
        <v>414080</v>
      </c>
    </row>
    <row r="150" spans="1:26" x14ac:dyDescent="0.25">
      <c r="A150" s="19" t="s">
        <v>138</v>
      </c>
      <c r="B150" s="51">
        <v>1.2623450000000001</v>
      </c>
      <c r="C150" s="51">
        <v>0.8776699</v>
      </c>
      <c r="D150" s="51">
        <v>1.1346259999999999</v>
      </c>
      <c r="E150" s="51">
        <v>1.031509</v>
      </c>
      <c r="F150" s="51">
        <v>1.1143179999999999</v>
      </c>
      <c r="G150" s="52">
        <v>0.4576133</v>
      </c>
      <c r="H150" s="51">
        <v>0.3579214</v>
      </c>
      <c r="I150" s="51">
        <v>0.47923569999999999</v>
      </c>
      <c r="J150" s="51">
        <v>0.39488180000000001</v>
      </c>
      <c r="K150" s="53">
        <v>0.39073920000000001</v>
      </c>
      <c r="L150" s="23">
        <v>121</v>
      </c>
      <c r="M150" s="24">
        <v>179</v>
      </c>
      <c r="N150" s="24">
        <v>130</v>
      </c>
      <c r="O150" s="24">
        <v>155</v>
      </c>
      <c r="P150" s="25">
        <v>144</v>
      </c>
      <c r="Q150" s="23">
        <v>170</v>
      </c>
      <c r="R150" s="24">
        <v>113</v>
      </c>
      <c r="S150" s="24">
        <v>141</v>
      </c>
      <c r="T150" s="24">
        <v>128</v>
      </c>
      <c r="U150" s="24">
        <v>139</v>
      </c>
      <c r="V150" s="26">
        <v>134670</v>
      </c>
      <c r="W150" s="27">
        <v>128750</v>
      </c>
      <c r="X150" s="27">
        <v>124270</v>
      </c>
      <c r="Y150" s="27">
        <v>124090</v>
      </c>
      <c r="Z150" s="28">
        <v>124740</v>
      </c>
    </row>
    <row r="151" spans="1:26" x14ac:dyDescent="0.25">
      <c r="A151" s="19" t="s">
        <v>139</v>
      </c>
      <c r="B151" s="51">
        <v>0.40160639999999997</v>
      </c>
      <c r="C151" s="51">
        <v>0.4575496</v>
      </c>
      <c r="D151" s="51">
        <v>0.65288360000000001</v>
      </c>
      <c r="E151" s="51">
        <v>1.0517799999999999</v>
      </c>
      <c r="F151" s="51">
        <v>1.102447</v>
      </c>
      <c r="G151" s="52">
        <v>0.14558650000000001</v>
      </c>
      <c r="H151" s="51">
        <v>0.1865927</v>
      </c>
      <c r="I151" s="51">
        <v>0.27576050000000002</v>
      </c>
      <c r="J151" s="51">
        <v>0.40264169999999999</v>
      </c>
      <c r="K151" s="53">
        <v>0.3865767</v>
      </c>
      <c r="L151" s="23">
        <v>291</v>
      </c>
      <c r="M151" s="24">
        <v>290</v>
      </c>
      <c r="N151" s="24">
        <v>238</v>
      </c>
      <c r="O151" s="24">
        <v>151</v>
      </c>
      <c r="P151" s="25">
        <v>145</v>
      </c>
      <c r="Q151" s="23">
        <v>16</v>
      </c>
      <c r="R151" s="24">
        <v>18</v>
      </c>
      <c r="S151" s="24">
        <v>24</v>
      </c>
      <c r="T151" s="24">
        <v>39</v>
      </c>
      <c r="U151" s="24">
        <v>41</v>
      </c>
      <c r="V151" s="26">
        <v>39840</v>
      </c>
      <c r="W151" s="27">
        <v>39340</v>
      </c>
      <c r="X151" s="27">
        <v>36760</v>
      </c>
      <c r="Y151" s="27">
        <v>37080</v>
      </c>
      <c r="Z151" s="28">
        <v>37190</v>
      </c>
    </row>
    <row r="152" spans="1:26" x14ac:dyDescent="0.25">
      <c r="A152" s="19" t="s">
        <v>140</v>
      </c>
      <c r="B152" s="51">
        <v>0.68493150000000003</v>
      </c>
      <c r="C152" s="51">
        <v>0.97054309999999999</v>
      </c>
      <c r="D152" s="51">
        <v>0.75376889999999996</v>
      </c>
      <c r="E152" s="51">
        <v>0.85454870000000005</v>
      </c>
      <c r="F152" s="51">
        <v>1.099297</v>
      </c>
      <c r="G152" s="52">
        <v>0.24829480000000001</v>
      </c>
      <c r="H152" s="51">
        <v>0.39579589999999998</v>
      </c>
      <c r="I152" s="51">
        <v>0.31837179999999998</v>
      </c>
      <c r="J152" s="51">
        <v>0.32713779999999998</v>
      </c>
      <c r="K152" s="53">
        <v>0.38547219999999999</v>
      </c>
      <c r="L152" s="23">
        <v>209</v>
      </c>
      <c r="M152" s="24">
        <v>163</v>
      </c>
      <c r="N152" s="24">
        <v>219</v>
      </c>
      <c r="O152" s="24">
        <v>192</v>
      </c>
      <c r="P152" s="25">
        <v>146</v>
      </c>
      <c r="Q152" s="23">
        <v>42</v>
      </c>
      <c r="R152" s="24">
        <v>57</v>
      </c>
      <c r="S152" s="24">
        <v>42</v>
      </c>
      <c r="T152" s="24">
        <v>48</v>
      </c>
      <c r="U152" s="24">
        <v>61</v>
      </c>
      <c r="V152" s="26">
        <v>61320</v>
      </c>
      <c r="W152" s="27">
        <v>58730</v>
      </c>
      <c r="X152" s="27">
        <v>55720</v>
      </c>
      <c r="Y152" s="27">
        <v>56170</v>
      </c>
      <c r="Z152" s="28">
        <v>55490</v>
      </c>
    </row>
    <row r="153" spans="1:26" x14ac:dyDescent="0.25">
      <c r="A153" s="19" t="s">
        <v>141</v>
      </c>
      <c r="B153" s="51">
        <v>0.83795719999999996</v>
      </c>
      <c r="C153" s="51">
        <v>0.7765415</v>
      </c>
      <c r="D153" s="51">
        <v>0.80235990000000001</v>
      </c>
      <c r="E153" s="51">
        <v>1.16225</v>
      </c>
      <c r="F153" s="51">
        <v>1.081934</v>
      </c>
      <c r="G153" s="52">
        <v>0.30376819999999999</v>
      </c>
      <c r="H153" s="51">
        <v>0.31668030000000003</v>
      </c>
      <c r="I153" s="51">
        <v>0.33889530000000001</v>
      </c>
      <c r="J153" s="51">
        <v>0.44493189999999999</v>
      </c>
      <c r="K153" s="53">
        <v>0.37938369999999999</v>
      </c>
      <c r="L153" s="23">
        <v>174</v>
      </c>
      <c r="M153" s="24">
        <v>202</v>
      </c>
      <c r="N153" s="24">
        <v>208</v>
      </c>
      <c r="O153" s="24">
        <v>137</v>
      </c>
      <c r="P153" s="25">
        <v>147</v>
      </c>
      <c r="Q153" s="23">
        <v>74</v>
      </c>
      <c r="R153" s="24">
        <v>67</v>
      </c>
      <c r="S153" s="24">
        <v>68</v>
      </c>
      <c r="T153" s="24">
        <v>100</v>
      </c>
      <c r="U153" s="24">
        <v>96</v>
      </c>
      <c r="V153" s="26">
        <v>88310</v>
      </c>
      <c r="W153" s="27">
        <v>86280</v>
      </c>
      <c r="X153" s="27">
        <v>84750</v>
      </c>
      <c r="Y153" s="27">
        <v>86040</v>
      </c>
      <c r="Z153" s="28">
        <v>88730</v>
      </c>
    </row>
    <row r="154" spans="1:26" x14ac:dyDescent="0.25">
      <c r="A154" s="19" t="s">
        <v>142</v>
      </c>
      <c r="B154" s="51">
        <v>0.63460249999999996</v>
      </c>
      <c r="C154" s="51">
        <v>0.61220920000000001</v>
      </c>
      <c r="D154" s="51">
        <v>0.8116584</v>
      </c>
      <c r="E154" s="51">
        <v>0.91693630000000004</v>
      </c>
      <c r="F154" s="51">
        <v>1.0695190000000001</v>
      </c>
      <c r="G154" s="52">
        <v>0.23005010000000001</v>
      </c>
      <c r="H154" s="51">
        <v>0.2496642</v>
      </c>
      <c r="I154" s="51">
        <v>0.34282279999999998</v>
      </c>
      <c r="J154" s="51">
        <v>0.35102100000000003</v>
      </c>
      <c r="K154" s="53">
        <v>0.37503029999999998</v>
      </c>
      <c r="L154" s="23">
        <v>220</v>
      </c>
      <c r="M154" s="24">
        <v>243</v>
      </c>
      <c r="N154" s="24">
        <v>206</v>
      </c>
      <c r="O154" s="24">
        <v>179</v>
      </c>
      <c r="P154" s="25">
        <v>148</v>
      </c>
      <c r="Q154" s="23">
        <v>38</v>
      </c>
      <c r="R154" s="24">
        <v>35</v>
      </c>
      <c r="S154" s="24">
        <v>44</v>
      </c>
      <c r="T154" s="24">
        <v>51</v>
      </c>
      <c r="U154" s="24">
        <v>60</v>
      </c>
      <c r="V154" s="26">
        <v>59880</v>
      </c>
      <c r="W154" s="27">
        <v>57170</v>
      </c>
      <c r="X154" s="27">
        <v>54210</v>
      </c>
      <c r="Y154" s="27">
        <v>55620</v>
      </c>
      <c r="Z154" s="28">
        <v>56100</v>
      </c>
    </row>
    <row r="155" spans="1:26" x14ac:dyDescent="0.25">
      <c r="A155" s="19" t="s">
        <v>143</v>
      </c>
      <c r="B155" s="51">
        <v>1.2748379999999999</v>
      </c>
      <c r="C155" s="51">
        <v>0.96581090000000003</v>
      </c>
      <c r="D155" s="51">
        <v>1.1195550000000001</v>
      </c>
      <c r="E155" s="51">
        <v>1.130206</v>
      </c>
      <c r="F155" s="51">
        <v>1.066724</v>
      </c>
      <c r="G155" s="52">
        <v>0.46214230000000001</v>
      </c>
      <c r="H155" s="51">
        <v>0.39386599999999999</v>
      </c>
      <c r="I155" s="51">
        <v>0.47286990000000001</v>
      </c>
      <c r="J155" s="51">
        <v>0.43266470000000001</v>
      </c>
      <c r="K155" s="53">
        <v>0.3740502</v>
      </c>
      <c r="L155" s="23">
        <v>120</v>
      </c>
      <c r="M155" s="24">
        <v>166</v>
      </c>
      <c r="N155" s="24">
        <v>132</v>
      </c>
      <c r="O155" s="24">
        <v>142</v>
      </c>
      <c r="P155" s="25">
        <v>149</v>
      </c>
      <c r="Q155" s="23">
        <v>426</v>
      </c>
      <c r="R155" s="24">
        <v>313</v>
      </c>
      <c r="S155" s="24">
        <v>358</v>
      </c>
      <c r="T155" s="24">
        <v>365</v>
      </c>
      <c r="U155" s="24">
        <v>349</v>
      </c>
      <c r="V155" s="26">
        <v>334160</v>
      </c>
      <c r="W155" s="27">
        <v>324080</v>
      </c>
      <c r="X155" s="27">
        <v>319770</v>
      </c>
      <c r="Y155" s="27">
        <v>322950</v>
      </c>
      <c r="Z155" s="28">
        <v>327170</v>
      </c>
    </row>
    <row r="156" spans="1:26" x14ac:dyDescent="0.25">
      <c r="A156" s="19" t="s">
        <v>144</v>
      </c>
      <c r="B156" s="51">
        <v>0.59951149999999997</v>
      </c>
      <c r="C156" s="51">
        <v>0.7374851</v>
      </c>
      <c r="D156" s="51">
        <v>0.80072520000000003</v>
      </c>
      <c r="E156" s="51">
        <v>1.4711350000000001</v>
      </c>
      <c r="F156" s="51">
        <v>1.055928</v>
      </c>
      <c r="G156" s="52">
        <v>0.2173292</v>
      </c>
      <c r="H156" s="51">
        <v>0.30075279999999999</v>
      </c>
      <c r="I156" s="51">
        <v>0.33820489999999997</v>
      </c>
      <c r="J156" s="51">
        <v>0.56317879999999998</v>
      </c>
      <c r="K156" s="53">
        <v>0.3702646</v>
      </c>
      <c r="L156" s="23">
        <v>234</v>
      </c>
      <c r="M156" s="24">
        <v>214</v>
      </c>
      <c r="N156" s="24">
        <v>209</v>
      </c>
      <c r="O156" s="24">
        <v>103</v>
      </c>
      <c r="P156" s="25">
        <v>150</v>
      </c>
      <c r="Q156" s="23">
        <v>81</v>
      </c>
      <c r="R156" s="24">
        <v>99</v>
      </c>
      <c r="S156" s="24">
        <v>106</v>
      </c>
      <c r="T156" s="24">
        <v>198</v>
      </c>
      <c r="U156" s="24">
        <v>145</v>
      </c>
      <c r="V156" s="26">
        <v>135110</v>
      </c>
      <c r="W156" s="27">
        <v>134240</v>
      </c>
      <c r="X156" s="27">
        <v>132380</v>
      </c>
      <c r="Y156" s="27">
        <v>134590</v>
      </c>
      <c r="Z156" s="28">
        <v>137320</v>
      </c>
    </row>
    <row r="157" spans="1:26" x14ac:dyDescent="0.25">
      <c r="A157" s="19" t="s">
        <v>145</v>
      </c>
      <c r="B157" s="51">
        <v>0.71496669999999996</v>
      </c>
      <c r="C157" s="51">
        <v>0.84883280000000005</v>
      </c>
      <c r="D157" s="51">
        <v>0.84459459999999997</v>
      </c>
      <c r="E157" s="51">
        <v>0.83533729999999995</v>
      </c>
      <c r="F157" s="51">
        <v>1.0552760000000001</v>
      </c>
      <c r="G157" s="52">
        <v>0.25918289999999999</v>
      </c>
      <c r="H157" s="51">
        <v>0.34616140000000001</v>
      </c>
      <c r="I157" s="51">
        <v>0.3567341</v>
      </c>
      <c r="J157" s="51">
        <v>0.31978329999999999</v>
      </c>
      <c r="K157" s="53">
        <v>0.37003619999999998</v>
      </c>
      <c r="L157" s="23">
        <v>199</v>
      </c>
      <c r="M157" s="24">
        <v>185</v>
      </c>
      <c r="N157" s="24">
        <v>192</v>
      </c>
      <c r="O157" s="24">
        <v>197</v>
      </c>
      <c r="P157" s="25">
        <v>151</v>
      </c>
      <c r="Q157" s="23">
        <v>60</v>
      </c>
      <c r="R157" s="24">
        <v>68</v>
      </c>
      <c r="S157" s="24">
        <v>65</v>
      </c>
      <c r="T157" s="24">
        <v>66</v>
      </c>
      <c r="U157" s="24">
        <v>84</v>
      </c>
      <c r="V157" s="26">
        <v>83920</v>
      </c>
      <c r="W157" s="27">
        <v>80110</v>
      </c>
      <c r="X157" s="27">
        <v>76960</v>
      </c>
      <c r="Y157" s="27">
        <v>79010</v>
      </c>
      <c r="Z157" s="28">
        <v>79600</v>
      </c>
    </row>
    <row r="158" spans="1:26" x14ac:dyDescent="0.25">
      <c r="A158" s="19" t="s">
        <v>146</v>
      </c>
      <c r="B158" s="51">
        <v>0.68150449999999996</v>
      </c>
      <c r="C158" s="51">
        <v>0.86237240000000004</v>
      </c>
      <c r="D158" s="51">
        <v>0.99529500000000004</v>
      </c>
      <c r="E158" s="51">
        <v>0.97960639999999999</v>
      </c>
      <c r="F158" s="51">
        <v>1.0471680000000001</v>
      </c>
      <c r="G158" s="52">
        <v>0.24705250000000001</v>
      </c>
      <c r="H158" s="51">
        <v>0.35168290000000002</v>
      </c>
      <c r="I158" s="51">
        <v>0.42038589999999998</v>
      </c>
      <c r="J158" s="51">
        <v>0.37501230000000002</v>
      </c>
      <c r="K158" s="53">
        <v>0.36719299999999999</v>
      </c>
      <c r="L158" s="23">
        <v>210</v>
      </c>
      <c r="M158" s="24">
        <v>182</v>
      </c>
      <c r="N158" s="24">
        <v>159</v>
      </c>
      <c r="O158" s="24">
        <v>161</v>
      </c>
      <c r="P158" s="25">
        <v>152</v>
      </c>
      <c r="Q158" s="23">
        <v>79</v>
      </c>
      <c r="R158" s="24">
        <v>98</v>
      </c>
      <c r="S158" s="24">
        <v>110</v>
      </c>
      <c r="T158" s="24">
        <v>110</v>
      </c>
      <c r="U158" s="24">
        <v>115</v>
      </c>
      <c r="V158" s="26">
        <v>115920</v>
      </c>
      <c r="W158" s="27">
        <v>113640</v>
      </c>
      <c r="X158" s="27">
        <v>110520</v>
      </c>
      <c r="Y158" s="27">
        <v>112290</v>
      </c>
      <c r="Z158" s="28">
        <v>109820</v>
      </c>
    </row>
    <row r="159" spans="1:26" x14ac:dyDescent="0.25">
      <c r="A159" s="19" t="s">
        <v>147</v>
      </c>
      <c r="B159" s="51">
        <v>1.425994</v>
      </c>
      <c r="C159" s="51">
        <v>1.358301</v>
      </c>
      <c r="D159" s="51">
        <v>1.1344479999999999</v>
      </c>
      <c r="E159" s="51">
        <v>1.095756</v>
      </c>
      <c r="F159" s="51">
        <v>1.0430980000000001</v>
      </c>
      <c r="G159" s="52">
        <v>0.51693769999999994</v>
      </c>
      <c r="H159" s="51">
        <v>0.55392680000000005</v>
      </c>
      <c r="I159" s="51">
        <v>0.47916039999999999</v>
      </c>
      <c r="J159" s="51">
        <v>0.41947669999999998</v>
      </c>
      <c r="K159" s="53">
        <v>0.36576579999999997</v>
      </c>
      <c r="L159" s="23">
        <v>105</v>
      </c>
      <c r="M159" s="24">
        <v>111</v>
      </c>
      <c r="N159" s="24">
        <v>131</v>
      </c>
      <c r="O159" s="24">
        <v>145</v>
      </c>
      <c r="P159" s="25">
        <v>153</v>
      </c>
      <c r="Q159" s="23">
        <v>735</v>
      </c>
      <c r="R159" s="24">
        <v>692</v>
      </c>
      <c r="S159" s="24">
        <v>572</v>
      </c>
      <c r="T159" s="24">
        <v>559</v>
      </c>
      <c r="U159" s="24">
        <v>539</v>
      </c>
      <c r="V159" s="26">
        <v>515430</v>
      </c>
      <c r="W159" s="27">
        <v>509460</v>
      </c>
      <c r="X159" s="27">
        <v>504210</v>
      </c>
      <c r="Y159" s="27">
        <v>510150</v>
      </c>
      <c r="Z159" s="28">
        <v>516730</v>
      </c>
    </row>
    <row r="160" spans="1:26" x14ac:dyDescent="0.25">
      <c r="A160" s="19" t="s">
        <v>148</v>
      </c>
      <c r="B160" s="51">
        <v>1.1679850000000001</v>
      </c>
      <c r="C160" s="51">
        <v>1.1641049999999999</v>
      </c>
      <c r="D160" s="51">
        <v>0.9768367</v>
      </c>
      <c r="E160" s="51">
        <v>1.188337</v>
      </c>
      <c r="F160" s="51">
        <v>1.0415460000000001</v>
      </c>
      <c r="G160" s="52">
        <v>0.42340689999999997</v>
      </c>
      <c r="H160" s="51">
        <v>0.47473199999999999</v>
      </c>
      <c r="I160" s="51">
        <v>0.4125896</v>
      </c>
      <c r="J160" s="51">
        <v>0.4549184</v>
      </c>
      <c r="K160" s="53">
        <v>0.36522159999999998</v>
      </c>
      <c r="L160" s="23">
        <v>132</v>
      </c>
      <c r="M160" s="24">
        <v>130</v>
      </c>
      <c r="N160" s="24">
        <v>167</v>
      </c>
      <c r="O160" s="24">
        <v>131</v>
      </c>
      <c r="P160" s="25">
        <v>154</v>
      </c>
      <c r="Q160" s="23">
        <v>217</v>
      </c>
      <c r="R160" s="24">
        <v>206</v>
      </c>
      <c r="S160" s="24">
        <v>167</v>
      </c>
      <c r="T160" s="24">
        <v>205</v>
      </c>
      <c r="U160" s="24">
        <v>180</v>
      </c>
      <c r="V160" s="26">
        <v>185790</v>
      </c>
      <c r="W160" s="27">
        <v>176960</v>
      </c>
      <c r="X160" s="27">
        <v>170960</v>
      </c>
      <c r="Y160" s="27">
        <v>172510</v>
      </c>
      <c r="Z160" s="28">
        <v>172820</v>
      </c>
    </row>
    <row r="161" spans="1:26" x14ac:dyDescent="0.25">
      <c r="A161" s="19" t="s">
        <v>149</v>
      </c>
      <c r="B161" s="51">
        <v>1.2325520000000001</v>
      </c>
      <c r="C161" s="51">
        <v>1.017442</v>
      </c>
      <c r="D161" s="51">
        <v>0.85889570000000004</v>
      </c>
      <c r="E161" s="51">
        <v>0.82331100000000002</v>
      </c>
      <c r="F161" s="51">
        <v>1.0333859999999999</v>
      </c>
      <c r="G161" s="52">
        <v>0.44681310000000002</v>
      </c>
      <c r="H161" s="51">
        <v>0.4149216</v>
      </c>
      <c r="I161" s="51">
        <v>0.3627745</v>
      </c>
      <c r="J161" s="51">
        <v>0.3151794</v>
      </c>
      <c r="K161" s="53">
        <v>0.36236040000000003</v>
      </c>
      <c r="L161" s="23">
        <v>124</v>
      </c>
      <c r="M161" s="24">
        <v>151</v>
      </c>
      <c r="N161" s="24">
        <v>185</v>
      </c>
      <c r="O161" s="24">
        <v>198</v>
      </c>
      <c r="P161" s="25">
        <v>155</v>
      </c>
      <c r="Q161" s="23">
        <v>151</v>
      </c>
      <c r="R161" s="24">
        <v>126</v>
      </c>
      <c r="S161" s="24">
        <v>105</v>
      </c>
      <c r="T161" s="24">
        <v>102</v>
      </c>
      <c r="U161" s="24">
        <v>130</v>
      </c>
      <c r="V161" s="26">
        <v>122510</v>
      </c>
      <c r="W161" s="27">
        <v>123840</v>
      </c>
      <c r="X161" s="27">
        <v>122250</v>
      </c>
      <c r="Y161" s="27">
        <v>123890</v>
      </c>
      <c r="Z161" s="28">
        <v>125800</v>
      </c>
    </row>
    <row r="162" spans="1:26" x14ac:dyDescent="0.25">
      <c r="A162" s="19" t="s">
        <v>150</v>
      </c>
      <c r="B162" s="51">
        <v>0.56541129999999995</v>
      </c>
      <c r="C162" s="51">
        <v>0.79831010000000002</v>
      </c>
      <c r="D162" s="51">
        <v>0.92099019999999998</v>
      </c>
      <c r="E162" s="51">
        <v>0.90486599999999995</v>
      </c>
      <c r="F162" s="51">
        <v>1.031196</v>
      </c>
      <c r="G162" s="52">
        <v>0.2049675</v>
      </c>
      <c r="H162" s="51">
        <v>0.32555770000000001</v>
      </c>
      <c r="I162" s="51">
        <v>0.3890016</v>
      </c>
      <c r="J162" s="51">
        <v>0.34640019999999999</v>
      </c>
      <c r="K162" s="53">
        <v>0.36159219999999997</v>
      </c>
      <c r="L162" s="23">
        <v>245</v>
      </c>
      <c r="M162" s="24">
        <v>196</v>
      </c>
      <c r="N162" s="24">
        <v>174</v>
      </c>
      <c r="O162" s="24">
        <v>182</v>
      </c>
      <c r="P162" s="25">
        <v>156</v>
      </c>
      <c r="Q162" s="23">
        <v>218</v>
      </c>
      <c r="R162" s="24">
        <v>291</v>
      </c>
      <c r="S162" s="24">
        <v>330</v>
      </c>
      <c r="T162" s="24">
        <v>331</v>
      </c>
      <c r="U162" s="24">
        <v>397</v>
      </c>
      <c r="V162" s="26">
        <v>385560</v>
      </c>
      <c r="W162" s="27">
        <v>364520</v>
      </c>
      <c r="X162" s="27">
        <v>358310</v>
      </c>
      <c r="Y162" s="27">
        <v>365800</v>
      </c>
      <c r="Z162" s="28">
        <v>384990</v>
      </c>
    </row>
    <row r="163" spans="1:26" x14ac:dyDescent="0.25">
      <c r="A163" s="19" t="s">
        <v>151</v>
      </c>
      <c r="B163" s="51">
        <v>0.53399059999999998</v>
      </c>
      <c r="C163" s="51">
        <v>0.97733409999999998</v>
      </c>
      <c r="D163" s="51">
        <v>0.81370450000000005</v>
      </c>
      <c r="E163" s="51">
        <v>0.88794930000000005</v>
      </c>
      <c r="F163" s="51">
        <v>1.030303</v>
      </c>
      <c r="G163" s="52">
        <v>0.1935772</v>
      </c>
      <c r="H163" s="51">
        <v>0.39856530000000001</v>
      </c>
      <c r="I163" s="51">
        <v>0.34368700000000002</v>
      </c>
      <c r="J163" s="51">
        <v>0.33992420000000001</v>
      </c>
      <c r="K163" s="53">
        <v>0.36127920000000002</v>
      </c>
      <c r="L163" s="23">
        <v>258</v>
      </c>
      <c r="M163" s="24">
        <v>161</v>
      </c>
      <c r="N163" s="24">
        <v>205</v>
      </c>
      <c r="O163" s="24">
        <v>186</v>
      </c>
      <c r="P163" s="25">
        <v>157</v>
      </c>
      <c r="Q163" s="23">
        <v>26</v>
      </c>
      <c r="R163" s="24">
        <v>47</v>
      </c>
      <c r="S163" s="24">
        <v>38</v>
      </c>
      <c r="T163" s="24">
        <v>42</v>
      </c>
      <c r="U163" s="24">
        <v>51</v>
      </c>
      <c r="V163" s="26">
        <v>48690</v>
      </c>
      <c r="W163" s="27">
        <v>48090</v>
      </c>
      <c r="X163" s="27">
        <v>46700</v>
      </c>
      <c r="Y163" s="27">
        <v>47300</v>
      </c>
      <c r="Z163" s="28">
        <v>49500</v>
      </c>
    </row>
    <row r="164" spans="1:26" x14ac:dyDescent="0.25">
      <c r="A164" s="19" t="s">
        <v>152</v>
      </c>
      <c r="B164" s="51">
        <v>0.99703679999999995</v>
      </c>
      <c r="C164" s="51">
        <v>1.2077</v>
      </c>
      <c r="D164" s="51">
        <v>1.0412889999999999</v>
      </c>
      <c r="E164" s="51">
        <v>1.0198320000000001</v>
      </c>
      <c r="F164" s="51">
        <v>1.0241480000000001</v>
      </c>
      <c r="G164" s="52">
        <v>0.36143619999999999</v>
      </c>
      <c r="H164" s="51">
        <v>0.49251030000000001</v>
      </c>
      <c r="I164" s="51">
        <v>0.4398125</v>
      </c>
      <c r="J164" s="51">
        <v>0.39041140000000002</v>
      </c>
      <c r="K164" s="53">
        <v>0.35912090000000002</v>
      </c>
      <c r="L164" s="23">
        <v>154</v>
      </c>
      <c r="M164" s="24">
        <v>127</v>
      </c>
      <c r="N164" s="24">
        <v>144</v>
      </c>
      <c r="O164" s="24">
        <v>157</v>
      </c>
      <c r="P164" s="25">
        <v>158</v>
      </c>
      <c r="Q164" s="23">
        <v>572</v>
      </c>
      <c r="R164" s="24">
        <v>682</v>
      </c>
      <c r="S164" s="24">
        <v>574</v>
      </c>
      <c r="T164" s="24">
        <v>578</v>
      </c>
      <c r="U164" s="24">
        <v>598</v>
      </c>
      <c r="V164" s="26">
        <v>573700</v>
      </c>
      <c r="W164" s="27">
        <v>564710</v>
      </c>
      <c r="X164" s="27">
        <v>551240</v>
      </c>
      <c r="Y164" s="27">
        <v>566760</v>
      </c>
      <c r="Z164" s="28">
        <v>583900</v>
      </c>
    </row>
    <row r="165" spans="1:26" x14ac:dyDescent="0.25">
      <c r="A165" s="19" t="s">
        <v>153</v>
      </c>
      <c r="B165" s="51">
        <v>1.2028650000000001</v>
      </c>
      <c r="C165" s="51">
        <v>0.94442919999999997</v>
      </c>
      <c r="D165" s="51">
        <v>0.877193</v>
      </c>
      <c r="E165" s="51">
        <v>0.8213838</v>
      </c>
      <c r="F165" s="51">
        <v>1.0066660000000001</v>
      </c>
      <c r="G165" s="52">
        <v>0.43605120000000003</v>
      </c>
      <c r="H165" s="51">
        <v>0.3851464</v>
      </c>
      <c r="I165" s="51">
        <v>0.37050280000000002</v>
      </c>
      <c r="J165" s="51">
        <v>0.31444159999999999</v>
      </c>
      <c r="K165" s="53">
        <v>0.35299069999999999</v>
      </c>
      <c r="L165" s="23">
        <v>130</v>
      </c>
      <c r="M165" s="24">
        <v>168</v>
      </c>
      <c r="N165" s="24">
        <v>180</v>
      </c>
      <c r="O165" s="24">
        <v>200</v>
      </c>
      <c r="P165" s="25">
        <v>159</v>
      </c>
      <c r="Q165" s="23">
        <v>89</v>
      </c>
      <c r="R165" s="24">
        <v>69</v>
      </c>
      <c r="S165" s="24">
        <v>62</v>
      </c>
      <c r="T165" s="24">
        <v>59</v>
      </c>
      <c r="U165" s="24">
        <v>74</v>
      </c>
      <c r="V165" s="26">
        <v>73990</v>
      </c>
      <c r="W165" s="27">
        <v>73060</v>
      </c>
      <c r="X165" s="27">
        <v>70680</v>
      </c>
      <c r="Y165" s="27">
        <v>71830</v>
      </c>
      <c r="Z165" s="28">
        <v>73510</v>
      </c>
    </row>
    <row r="166" spans="1:26" x14ac:dyDescent="0.25">
      <c r="A166" s="19" t="s">
        <v>154</v>
      </c>
      <c r="B166" s="51">
        <v>0.89149560000000005</v>
      </c>
      <c r="C166" s="51">
        <v>1.4389369999999999</v>
      </c>
      <c r="D166" s="51">
        <v>1.0309280000000001</v>
      </c>
      <c r="E166" s="51">
        <v>1.074738</v>
      </c>
      <c r="F166" s="51">
        <v>1.005817</v>
      </c>
      <c r="G166" s="52">
        <v>0.32317649999999998</v>
      </c>
      <c r="H166" s="51">
        <v>0.58681110000000003</v>
      </c>
      <c r="I166" s="51">
        <v>0.4354363</v>
      </c>
      <c r="J166" s="51">
        <v>0.41143030000000003</v>
      </c>
      <c r="K166" s="53">
        <v>0.35269299999999998</v>
      </c>
      <c r="L166" s="23">
        <v>166</v>
      </c>
      <c r="M166" s="24">
        <v>101</v>
      </c>
      <c r="N166" s="24">
        <v>149</v>
      </c>
      <c r="O166" s="24">
        <v>148</v>
      </c>
      <c r="P166" s="25">
        <v>160</v>
      </c>
      <c r="Q166" s="23">
        <v>76</v>
      </c>
      <c r="R166" s="24">
        <v>117</v>
      </c>
      <c r="S166" s="24">
        <v>83</v>
      </c>
      <c r="T166" s="24">
        <v>87</v>
      </c>
      <c r="U166" s="24">
        <v>83</v>
      </c>
      <c r="V166" s="26">
        <v>85250</v>
      </c>
      <c r="W166" s="27">
        <v>81310</v>
      </c>
      <c r="X166" s="27">
        <v>80510</v>
      </c>
      <c r="Y166" s="27">
        <v>80950</v>
      </c>
      <c r="Z166" s="28">
        <v>82520</v>
      </c>
    </row>
    <row r="167" spans="1:26" x14ac:dyDescent="0.25">
      <c r="A167" s="19" t="s">
        <v>433</v>
      </c>
      <c r="B167" s="51">
        <v>0.6255792</v>
      </c>
      <c r="C167" s="51">
        <v>1.01186</v>
      </c>
      <c r="D167" s="51">
        <v>0.82461960000000001</v>
      </c>
      <c r="E167" s="51">
        <v>0.9848034</v>
      </c>
      <c r="F167" s="51">
        <v>1.0041979999999999</v>
      </c>
      <c r="G167" s="52">
        <v>0.22677900000000001</v>
      </c>
      <c r="H167" s="51">
        <v>0.4126454</v>
      </c>
      <c r="I167" s="51">
        <v>0.34829719999999997</v>
      </c>
      <c r="J167" s="51">
        <v>0.3770018</v>
      </c>
      <c r="K167" s="53">
        <v>0.35212529999999997</v>
      </c>
      <c r="L167" s="23">
        <v>227</v>
      </c>
      <c r="M167" s="24">
        <v>153</v>
      </c>
      <c r="N167" s="24">
        <v>201</v>
      </c>
      <c r="O167" s="24">
        <v>160</v>
      </c>
      <c r="P167" s="25">
        <v>161</v>
      </c>
      <c r="Q167" s="23">
        <v>81</v>
      </c>
      <c r="R167" s="24">
        <v>122</v>
      </c>
      <c r="S167" s="24">
        <v>97</v>
      </c>
      <c r="T167" s="24">
        <v>116</v>
      </c>
      <c r="U167" s="24">
        <v>122</v>
      </c>
      <c r="V167" s="26">
        <v>129480</v>
      </c>
      <c r="W167" s="27">
        <v>120570</v>
      </c>
      <c r="X167" s="27">
        <v>117630</v>
      </c>
      <c r="Y167" s="27">
        <v>117790</v>
      </c>
      <c r="Z167" s="28">
        <v>121490</v>
      </c>
    </row>
    <row r="168" spans="1:26" x14ac:dyDescent="0.25">
      <c r="A168" s="19" t="s">
        <v>155</v>
      </c>
      <c r="B168" s="51">
        <v>1.122673</v>
      </c>
      <c r="C168" s="51">
        <v>1.161802</v>
      </c>
      <c r="D168" s="51">
        <v>1</v>
      </c>
      <c r="E168" s="51">
        <v>0.73612679999999997</v>
      </c>
      <c r="F168" s="51">
        <v>1.0019480000000001</v>
      </c>
      <c r="G168" s="52">
        <v>0.40698050000000002</v>
      </c>
      <c r="H168" s="51">
        <v>0.47379290000000002</v>
      </c>
      <c r="I168" s="51">
        <v>0.4223732</v>
      </c>
      <c r="J168" s="51">
        <v>0.28180359999999999</v>
      </c>
      <c r="K168" s="53">
        <v>0.3513365</v>
      </c>
      <c r="L168" s="23">
        <v>137</v>
      </c>
      <c r="M168" s="24">
        <v>132</v>
      </c>
      <c r="N168" s="24">
        <v>158</v>
      </c>
      <c r="O168" s="24">
        <v>222</v>
      </c>
      <c r="P168" s="25">
        <v>162</v>
      </c>
      <c r="Q168" s="23">
        <v>41</v>
      </c>
      <c r="R168" s="24">
        <v>41</v>
      </c>
      <c r="S168" s="24">
        <v>35</v>
      </c>
      <c r="T168" s="24">
        <v>26</v>
      </c>
      <c r="U168" s="24">
        <v>36</v>
      </c>
      <c r="V168" s="26">
        <v>36520</v>
      </c>
      <c r="W168" s="27">
        <v>35290</v>
      </c>
      <c r="X168" s="27">
        <v>35000</v>
      </c>
      <c r="Y168" s="27">
        <v>35320</v>
      </c>
      <c r="Z168" s="28">
        <v>35930</v>
      </c>
    </row>
    <row r="169" spans="1:26" x14ac:dyDescent="0.25">
      <c r="A169" s="19" t="s">
        <v>156</v>
      </c>
      <c r="B169" s="51">
        <v>0.91138260000000004</v>
      </c>
      <c r="C169" s="51">
        <v>0.92138799999999998</v>
      </c>
      <c r="D169" s="51">
        <v>0.88940450000000004</v>
      </c>
      <c r="E169" s="51">
        <v>0.78080369999999999</v>
      </c>
      <c r="F169" s="51">
        <v>0.99803949999999997</v>
      </c>
      <c r="G169" s="52">
        <v>0.3303857</v>
      </c>
      <c r="H169" s="51">
        <v>0.37574999999999997</v>
      </c>
      <c r="I169" s="51">
        <v>0.37566060000000001</v>
      </c>
      <c r="J169" s="51">
        <v>0.29890679999999997</v>
      </c>
      <c r="K169" s="53">
        <v>0.3499659</v>
      </c>
      <c r="L169" s="23">
        <v>162</v>
      </c>
      <c r="M169" s="24">
        <v>171</v>
      </c>
      <c r="N169" s="24">
        <v>177</v>
      </c>
      <c r="O169" s="24">
        <v>211</v>
      </c>
      <c r="P169" s="25">
        <v>163</v>
      </c>
      <c r="Q169" s="23">
        <v>47</v>
      </c>
      <c r="R169" s="24">
        <v>47</v>
      </c>
      <c r="S169" s="24">
        <v>46</v>
      </c>
      <c r="T169" s="24">
        <v>41</v>
      </c>
      <c r="U169" s="24">
        <v>56</v>
      </c>
      <c r="V169" s="26">
        <v>51570</v>
      </c>
      <c r="W169" s="27">
        <v>51010</v>
      </c>
      <c r="X169" s="27">
        <v>51720</v>
      </c>
      <c r="Y169" s="27">
        <v>52510</v>
      </c>
      <c r="Z169" s="28">
        <v>56110</v>
      </c>
    </row>
    <row r="170" spans="1:26" x14ac:dyDescent="0.25">
      <c r="A170" s="19" t="s">
        <v>157</v>
      </c>
      <c r="B170" s="51">
        <v>0.66879460000000002</v>
      </c>
      <c r="C170" s="51">
        <v>1.077717</v>
      </c>
      <c r="D170" s="51">
        <v>0.90560249999999998</v>
      </c>
      <c r="E170" s="51">
        <v>0.85985820000000002</v>
      </c>
      <c r="F170" s="51">
        <v>0.9968283</v>
      </c>
      <c r="G170" s="52">
        <v>0.2424451</v>
      </c>
      <c r="H170" s="51">
        <v>0.43950230000000001</v>
      </c>
      <c r="I170" s="51">
        <v>0.38250220000000001</v>
      </c>
      <c r="J170" s="51">
        <v>0.32917039999999997</v>
      </c>
      <c r="K170" s="53">
        <v>0.3495412</v>
      </c>
      <c r="L170" s="23">
        <v>214</v>
      </c>
      <c r="M170" s="24">
        <v>140</v>
      </c>
      <c r="N170" s="24">
        <v>175</v>
      </c>
      <c r="O170" s="24">
        <v>191</v>
      </c>
      <c r="P170" s="25">
        <v>164</v>
      </c>
      <c r="Q170" s="23">
        <v>44</v>
      </c>
      <c r="R170" s="24">
        <v>71</v>
      </c>
      <c r="S170" s="24">
        <v>59</v>
      </c>
      <c r="T170" s="24">
        <v>57</v>
      </c>
      <c r="U170" s="24">
        <v>66</v>
      </c>
      <c r="V170" s="26">
        <v>65790</v>
      </c>
      <c r="W170" s="27">
        <v>65880</v>
      </c>
      <c r="X170" s="27">
        <v>65150</v>
      </c>
      <c r="Y170" s="27">
        <v>66290</v>
      </c>
      <c r="Z170" s="28">
        <v>66210</v>
      </c>
    </row>
    <row r="171" spans="1:26" x14ac:dyDescent="0.25">
      <c r="A171" s="19" t="s">
        <v>158</v>
      </c>
      <c r="B171" s="51">
        <v>0.9965714</v>
      </c>
      <c r="C171" s="51">
        <v>0.73747050000000003</v>
      </c>
      <c r="D171" s="51">
        <v>0.89676639999999996</v>
      </c>
      <c r="E171" s="51">
        <v>0.92754539999999996</v>
      </c>
      <c r="F171" s="51">
        <v>0.99462799999999996</v>
      </c>
      <c r="G171" s="52">
        <v>0.36126760000000002</v>
      </c>
      <c r="H171" s="51">
        <v>0.30074679999999998</v>
      </c>
      <c r="I171" s="51">
        <v>0.3787701</v>
      </c>
      <c r="J171" s="51">
        <v>0.35508230000000002</v>
      </c>
      <c r="K171" s="53">
        <v>0.34876960000000001</v>
      </c>
      <c r="L171" s="23">
        <v>155</v>
      </c>
      <c r="M171" s="24">
        <v>215</v>
      </c>
      <c r="N171" s="24">
        <v>176</v>
      </c>
      <c r="O171" s="24">
        <v>175</v>
      </c>
      <c r="P171" s="25">
        <v>165</v>
      </c>
      <c r="Q171" s="23">
        <v>218</v>
      </c>
      <c r="R171" s="24">
        <v>147</v>
      </c>
      <c r="S171" s="24">
        <v>170</v>
      </c>
      <c r="T171" s="24">
        <v>175</v>
      </c>
      <c r="U171" s="24">
        <v>187</v>
      </c>
      <c r="V171" s="26">
        <v>218750</v>
      </c>
      <c r="W171" s="27">
        <v>199330</v>
      </c>
      <c r="X171" s="27">
        <v>189570</v>
      </c>
      <c r="Y171" s="27">
        <v>188670</v>
      </c>
      <c r="Z171" s="28">
        <v>188010</v>
      </c>
    </row>
    <row r="172" spans="1:26" x14ac:dyDescent="0.25">
      <c r="A172" s="19" t="s">
        <v>159</v>
      </c>
      <c r="B172" s="51">
        <v>0.47840700000000003</v>
      </c>
      <c r="C172" s="51">
        <v>0.75797870000000001</v>
      </c>
      <c r="D172" s="51">
        <v>0.6898417</v>
      </c>
      <c r="E172" s="51">
        <v>0.65815990000000002</v>
      </c>
      <c r="F172" s="51">
        <v>0.97826089999999999</v>
      </c>
      <c r="G172" s="52">
        <v>0.17342759999999999</v>
      </c>
      <c r="H172" s="51">
        <v>0.3091103</v>
      </c>
      <c r="I172" s="51">
        <v>0.29137069999999998</v>
      </c>
      <c r="J172" s="51">
        <v>0.25195630000000002</v>
      </c>
      <c r="K172" s="53">
        <v>0.34303040000000001</v>
      </c>
      <c r="L172" s="23">
        <v>270</v>
      </c>
      <c r="M172" s="24">
        <v>207</v>
      </c>
      <c r="N172" s="24">
        <v>228</v>
      </c>
      <c r="O172" s="24">
        <v>240</v>
      </c>
      <c r="P172" s="25">
        <v>166</v>
      </c>
      <c r="Q172" s="23">
        <v>37</v>
      </c>
      <c r="R172" s="24">
        <v>57</v>
      </c>
      <c r="S172" s="24">
        <v>51</v>
      </c>
      <c r="T172" s="24">
        <v>49</v>
      </c>
      <c r="U172" s="24">
        <v>72</v>
      </c>
      <c r="V172" s="26">
        <v>77340</v>
      </c>
      <c r="W172" s="27">
        <v>75200</v>
      </c>
      <c r="X172" s="27">
        <v>73930</v>
      </c>
      <c r="Y172" s="27">
        <v>74450</v>
      </c>
      <c r="Z172" s="28">
        <v>73600</v>
      </c>
    </row>
    <row r="173" spans="1:26" x14ac:dyDescent="0.25">
      <c r="A173" s="19" t="s">
        <v>160</v>
      </c>
      <c r="B173" s="51">
        <v>0.82901999999999998</v>
      </c>
      <c r="C173" s="51">
        <v>0.88988279999999997</v>
      </c>
      <c r="D173" s="51">
        <v>0.97121049999999998</v>
      </c>
      <c r="E173" s="51">
        <v>0.95032510000000003</v>
      </c>
      <c r="F173" s="51">
        <v>0.97740959999999999</v>
      </c>
      <c r="G173" s="52">
        <v>0.30052839999999997</v>
      </c>
      <c r="H173" s="51">
        <v>0.3629019</v>
      </c>
      <c r="I173" s="51">
        <v>0.4102133</v>
      </c>
      <c r="J173" s="51">
        <v>0.36380279999999998</v>
      </c>
      <c r="K173" s="53">
        <v>0.34273189999999998</v>
      </c>
      <c r="L173" s="23">
        <v>178</v>
      </c>
      <c r="M173" s="24">
        <v>175</v>
      </c>
      <c r="N173" s="24">
        <v>169</v>
      </c>
      <c r="O173" s="24">
        <v>165</v>
      </c>
      <c r="P173" s="25">
        <v>167</v>
      </c>
      <c r="Q173" s="23">
        <v>772</v>
      </c>
      <c r="R173" s="24">
        <v>764</v>
      </c>
      <c r="S173" s="24">
        <v>784</v>
      </c>
      <c r="T173" s="24">
        <v>766</v>
      </c>
      <c r="U173" s="24">
        <v>800</v>
      </c>
      <c r="V173" s="26">
        <v>931220</v>
      </c>
      <c r="W173" s="27">
        <v>858540</v>
      </c>
      <c r="X173" s="27">
        <v>807240</v>
      </c>
      <c r="Y173" s="27">
        <v>806040</v>
      </c>
      <c r="Z173" s="28">
        <v>818490</v>
      </c>
    </row>
    <row r="174" spans="1:26" x14ac:dyDescent="0.25">
      <c r="A174" s="19" t="s">
        <v>161</v>
      </c>
      <c r="B174" s="51">
        <v>0.7927187</v>
      </c>
      <c r="C174" s="51">
        <v>0.93221909999999997</v>
      </c>
      <c r="D174" s="51">
        <v>0.98932279999999995</v>
      </c>
      <c r="E174" s="51">
        <v>0.92056039999999995</v>
      </c>
      <c r="F174" s="51">
        <v>0.97676110000000005</v>
      </c>
      <c r="G174" s="52">
        <v>0.28736879999999998</v>
      </c>
      <c r="H174" s="51">
        <v>0.38016699999999998</v>
      </c>
      <c r="I174" s="51">
        <v>0.4178634</v>
      </c>
      <c r="J174" s="51">
        <v>0.35240830000000001</v>
      </c>
      <c r="K174" s="53">
        <v>0.34250449999999999</v>
      </c>
      <c r="L174" s="23">
        <v>184</v>
      </c>
      <c r="M174" s="24">
        <v>169</v>
      </c>
      <c r="N174" s="24">
        <v>162</v>
      </c>
      <c r="O174" s="24">
        <v>177</v>
      </c>
      <c r="P174" s="25">
        <v>168</v>
      </c>
      <c r="Q174" s="23">
        <v>216</v>
      </c>
      <c r="R174" s="24">
        <v>251</v>
      </c>
      <c r="S174" s="24">
        <v>265</v>
      </c>
      <c r="T174" s="24">
        <v>251</v>
      </c>
      <c r="U174" s="24">
        <v>269</v>
      </c>
      <c r="V174" s="26">
        <v>272480</v>
      </c>
      <c r="W174" s="27">
        <v>269250</v>
      </c>
      <c r="X174" s="27">
        <v>267860</v>
      </c>
      <c r="Y174" s="27">
        <v>272660</v>
      </c>
      <c r="Z174" s="28">
        <v>275400</v>
      </c>
    </row>
    <row r="175" spans="1:26" x14ac:dyDescent="0.25">
      <c r="A175" s="19" t="s">
        <v>162</v>
      </c>
      <c r="B175" s="51">
        <v>0.58100929999999995</v>
      </c>
      <c r="C175" s="51">
        <v>0.83461079999999999</v>
      </c>
      <c r="D175" s="51">
        <v>0.66606659999999995</v>
      </c>
      <c r="E175" s="51">
        <v>0.8125677</v>
      </c>
      <c r="F175" s="51">
        <v>0.97448619999999997</v>
      </c>
      <c r="G175" s="52">
        <v>0.2106219</v>
      </c>
      <c r="H175" s="51">
        <v>0.34036149999999998</v>
      </c>
      <c r="I175" s="51">
        <v>0.28132869999999999</v>
      </c>
      <c r="J175" s="51">
        <v>0.31106669999999997</v>
      </c>
      <c r="K175" s="53">
        <v>0.34170679999999998</v>
      </c>
      <c r="L175" s="23">
        <v>241</v>
      </c>
      <c r="M175" s="24">
        <v>189</v>
      </c>
      <c r="N175" s="24">
        <v>234</v>
      </c>
      <c r="O175" s="24">
        <v>203</v>
      </c>
      <c r="P175" s="25">
        <v>169</v>
      </c>
      <c r="Q175" s="23">
        <v>35</v>
      </c>
      <c r="R175" s="24">
        <v>49</v>
      </c>
      <c r="S175" s="24">
        <v>37</v>
      </c>
      <c r="T175" s="24">
        <v>45</v>
      </c>
      <c r="U175" s="24">
        <v>55</v>
      </c>
      <c r="V175" s="26">
        <v>60240</v>
      </c>
      <c r="W175" s="27">
        <v>58710</v>
      </c>
      <c r="X175" s="27">
        <v>55550</v>
      </c>
      <c r="Y175" s="27">
        <v>55380</v>
      </c>
      <c r="Z175" s="28">
        <v>56440</v>
      </c>
    </row>
    <row r="176" spans="1:26" x14ac:dyDescent="0.25">
      <c r="A176" s="19" t="s">
        <v>163</v>
      </c>
      <c r="B176" s="51">
        <v>1.2911969999999999</v>
      </c>
      <c r="C176" s="51">
        <v>0.99362119999999998</v>
      </c>
      <c r="D176" s="51">
        <v>0.99448910000000001</v>
      </c>
      <c r="E176" s="51">
        <v>1.08294</v>
      </c>
      <c r="F176" s="51">
        <v>0.96780310000000003</v>
      </c>
      <c r="G176" s="52">
        <v>0.46807260000000001</v>
      </c>
      <c r="H176" s="51">
        <v>0.40520729999999999</v>
      </c>
      <c r="I176" s="51">
        <v>0.42004560000000002</v>
      </c>
      <c r="J176" s="51">
        <v>0.41457060000000001</v>
      </c>
      <c r="K176" s="53">
        <v>0.33936339999999998</v>
      </c>
      <c r="L176" s="23">
        <v>116</v>
      </c>
      <c r="M176" s="24">
        <v>158</v>
      </c>
      <c r="N176" s="24">
        <v>160</v>
      </c>
      <c r="O176" s="24">
        <v>147</v>
      </c>
      <c r="P176" s="25">
        <v>170</v>
      </c>
      <c r="Q176" s="23">
        <v>219</v>
      </c>
      <c r="R176" s="24">
        <v>162</v>
      </c>
      <c r="S176" s="24">
        <v>157</v>
      </c>
      <c r="T176" s="24">
        <v>170</v>
      </c>
      <c r="U176" s="24">
        <v>153</v>
      </c>
      <c r="V176" s="26">
        <v>169610</v>
      </c>
      <c r="W176" s="27">
        <v>163040</v>
      </c>
      <c r="X176" s="27">
        <v>157870</v>
      </c>
      <c r="Y176" s="27">
        <v>156980</v>
      </c>
      <c r="Z176" s="28">
        <v>158090</v>
      </c>
    </row>
    <row r="177" spans="1:26" x14ac:dyDescent="0.25">
      <c r="A177" s="19" t="s">
        <v>164</v>
      </c>
      <c r="B177" s="51">
        <v>1.2176439999999999</v>
      </c>
      <c r="C177" s="51">
        <v>1.1194029999999999</v>
      </c>
      <c r="D177" s="51">
        <v>1.0208330000000001</v>
      </c>
      <c r="E177" s="51">
        <v>0.8070524</v>
      </c>
      <c r="F177" s="51">
        <v>0.96359740000000005</v>
      </c>
      <c r="G177" s="52">
        <v>0.44140869999999999</v>
      </c>
      <c r="H177" s="51">
        <v>0.45650220000000002</v>
      </c>
      <c r="I177" s="51">
        <v>0.43117270000000002</v>
      </c>
      <c r="J177" s="51">
        <v>0.30895529999999999</v>
      </c>
      <c r="K177" s="53">
        <v>0.33788859999999998</v>
      </c>
      <c r="L177" s="23">
        <v>128</v>
      </c>
      <c r="M177" s="24">
        <v>136</v>
      </c>
      <c r="N177" s="24">
        <v>153</v>
      </c>
      <c r="O177" s="24">
        <v>204</v>
      </c>
      <c r="P177" s="25">
        <v>171</v>
      </c>
      <c r="Q177" s="23">
        <v>310</v>
      </c>
      <c r="R177" s="24">
        <v>276</v>
      </c>
      <c r="S177" s="24">
        <v>245</v>
      </c>
      <c r="T177" s="24">
        <v>195</v>
      </c>
      <c r="U177" s="24">
        <v>234</v>
      </c>
      <c r="V177" s="26">
        <v>254590</v>
      </c>
      <c r="W177" s="27">
        <v>246560</v>
      </c>
      <c r="X177" s="27">
        <v>240000</v>
      </c>
      <c r="Y177" s="27">
        <v>241620</v>
      </c>
      <c r="Z177" s="28">
        <v>242840</v>
      </c>
    </row>
    <row r="178" spans="1:26" x14ac:dyDescent="0.25">
      <c r="A178" s="19" t="s">
        <v>165</v>
      </c>
      <c r="B178" s="51">
        <v>0.89778740000000001</v>
      </c>
      <c r="C178" s="51">
        <v>0.96859649999999997</v>
      </c>
      <c r="D178" s="51">
        <v>0.79325000000000001</v>
      </c>
      <c r="E178" s="51">
        <v>0.93746719999999994</v>
      </c>
      <c r="F178" s="51">
        <v>0.96124160000000003</v>
      </c>
      <c r="G178" s="52">
        <v>0.3254573</v>
      </c>
      <c r="H178" s="51">
        <v>0.39500200000000002</v>
      </c>
      <c r="I178" s="51">
        <v>0.3350475</v>
      </c>
      <c r="J178" s="51">
        <v>0.35888059999999999</v>
      </c>
      <c r="K178" s="53">
        <v>0.33706259999999999</v>
      </c>
      <c r="L178" s="23">
        <v>163</v>
      </c>
      <c r="M178" s="24">
        <v>164</v>
      </c>
      <c r="N178" s="24">
        <v>212</v>
      </c>
      <c r="O178" s="24">
        <v>169</v>
      </c>
      <c r="P178" s="25">
        <v>172</v>
      </c>
      <c r="Q178" s="23">
        <v>465</v>
      </c>
      <c r="R178" s="24">
        <v>479</v>
      </c>
      <c r="S178" s="24">
        <v>377</v>
      </c>
      <c r="T178" s="24">
        <v>446</v>
      </c>
      <c r="U178" s="24">
        <v>467</v>
      </c>
      <c r="V178" s="26">
        <v>517940</v>
      </c>
      <c r="W178" s="27">
        <v>494530</v>
      </c>
      <c r="X178" s="27">
        <v>475260</v>
      </c>
      <c r="Y178" s="27">
        <v>475750</v>
      </c>
      <c r="Z178" s="28">
        <v>485830</v>
      </c>
    </row>
    <row r="179" spans="1:26" x14ac:dyDescent="0.25">
      <c r="A179" s="19" t="s">
        <v>166</v>
      </c>
      <c r="B179" s="51">
        <v>0.62601439999999997</v>
      </c>
      <c r="C179" s="51">
        <v>0.6881948</v>
      </c>
      <c r="D179" s="51">
        <v>0.66155070000000005</v>
      </c>
      <c r="E179" s="51">
        <v>0.64918200000000004</v>
      </c>
      <c r="F179" s="51">
        <v>0.95935369999999998</v>
      </c>
      <c r="G179" s="52">
        <v>0.22693669999999999</v>
      </c>
      <c r="H179" s="51">
        <v>0.28065180000000001</v>
      </c>
      <c r="I179" s="51">
        <v>0.27942129999999998</v>
      </c>
      <c r="J179" s="51">
        <v>0.2485195</v>
      </c>
      <c r="K179" s="53">
        <v>0.33640059999999999</v>
      </c>
      <c r="L179" s="23">
        <v>226</v>
      </c>
      <c r="M179" s="24">
        <v>228</v>
      </c>
      <c r="N179" s="24">
        <v>235</v>
      </c>
      <c r="O179" s="24">
        <v>244</v>
      </c>
      <c r="P179" s="25">
        <v>173</v>
      </c>
      <c r="Q179" s="23">
        <v>27</v>
      </c>
      <c r="R179" s="24">
        <v>26</v>
      </c>
      <c r="S179" s="24">
        <v>25</v>
      </c>
      <c r="T179" s="24">
        <v>25</v>
      </c>
      <c r="U179" s="24">
        <v>38</v>
      </c>
      <c r="V179" s="26">
        <v>43130</v>
      </c>
      <c r="W179" s="27">
        <v>37780</v>
      </c>
      <c r="X179" s="27">
        <v>37790</v>
      </c>
      <c r="Y179" s="27">
        <v>38510</v>
      </c>
      <c r="Z179" s="28">
        <v>39610</v>
      </c>
    </row>
    <row r="180" spans="1:26" x14ac:dyDescent="0.25">
      <c r="A180" s="19" t="s">
        <v>167</v>
      </c>
      <c r="B180" s="51">
        <v>0.61919500000000005</v>
      </c>
      <c r="C180" s="51">
        <v>0.6955749</v>
      </c>
      <c r="D180" s="51">
        <v>0.98115560000000002</v>
      </c>
      <c r="E180" s="51">
        <v>1.164965</v>
      </c>
      <c r="F180" s="51">
        <v>0.94965520000000003</v>
      </c>
      <c r="G180" s="52">
        <v>0.22446469999999999</v>
      </c>
      <c r="H180" s="51">
        <v>0.28366150000000001</v>
      </c>
      <c r="I180" s="51">
        <v>0.4144138</v>
      </c>
      <c r="J180" s="51">
        <v>0.44597110000000001</v>
      </c>
      <c r="K180" s="53">
        <v>0.33299980000000001</v>
      </c>
      <c r="L180" s="23">
        <v>228</v>
      </c>
      <c r="M180" s="24">
        <v>225</v>
      </c>
      <c r="N180" s="24">
        <v>164</v>
      </c>
      <c r="O180" s="24">
        <v>135</v>
      </c>
      <c r="P180" s="25">
        <v>174</v>
      </c>
      <c r="Q180" s="23">
        <v>42</v>
      </c>
      <c r="R180" s="24">
        <v>47</v>
      </c>
      <c r="S180" s="24">
        <v>63</v>
      </c>
      <c r="T180" s="24">
        <v>81</v>
      </c>
      <c r="U180" s="24">
        <v>73</v>
      </c>
      <c r="V180" s="26">
        <v>67830</v>
      </c>
      <c r="W180" s="27">
        <v>67570</v>
      </c>
      <c r="X180" s="27">
        <v>64210</v>
      </c>
      <c r="Y180" s="27">
        <v>69530</v>
      </c>
      <c r="Z180" s="28">
        <v>76870</v>
      </c>
    </row>
    <row r="181" spans="1:26" x14ac:dyDescent="0.25">
      <c r="A181" s="19" t="s">
        <v>168</v>
      </c>
      <c r="B181" s="51">
        <v>2.1564589999999999</v>
      </c>
      <c r="C181" s="51">
        <v>2.1852839999999998</v>
      </c>
      <c r="D181" s="51">
        <v>1.631367</v>
      </c>
      <c r="E181" s="51">
        <v>1.1451990000000001</v>
      </c>
      <c r="F181" s="51">
        <v>0.94866689999999998</v>
      </c>
      <c r="G181" s="52">
        <v>0.78173879999999996</v>
      </c>
      <c r="H181" s="51">
        <v>0.89117749999999996</v>
      </c>
      <c r="I181" s="51">
        <v>0.68904580000000004</v>
      </c>
      <c r="J181" s="51">
        <v>0.43840430000000002</v>
      </c>
      <c r="K181" s="53">
        <v>0.33265319999999998</v>
      </c>
      <c r="L181" s="23">
        <v>58</v>
      </c>
      <c r="M181" s="24">
        <v>52</v>
      </c>
      <c r="N181" s="24">
        <v>77</v>
      </c>
      <c r="O181" s="24">
        <v>140</v>
      </c>
      <c r="P181" s="25">
        <v>175</v>
      </c>
      <c r="Q181" s="23">
        <v>795</v>
      </c>
      <c r="R181" s="24">
        <v>798</v>
      </c>
      <c r="S181" s="24">
        <v>580</v>
      </c>
      <c r="T181" s="24">
        <v>408</v>
      </c>
      <c r="U181" s="24">
        <v>343</v>
      </c>
      <c r="V181" s="26">
        <v>368660</v>
      </c>
      <c r="W181" s="27">
        <v>365170</v>
      </c>
      <c r="X181" s="27">
        <v>355530</v>
      </c>
      <c r="Y181" s="27">
        <v>356270</v>
      </c>
      <c r="Z181" s="28">
        <v>361560</v>
      </c>
    </row>
    <row r="182" spans="1:26" x14ac:dyDescent="0.25">
      <c r="A182" s="19" t="s">
        <v>169</v>
      </c>
      <c r="B182" s="51">
        <v>0.60941829999999997</v>
      </c>
      <c r="C182" s="51">
        <v>0.62411349999999999</v>
      </c>
      <c r="D182" s="51">
        <v>0.64308679999999996</v>
      </c>
      <c r="E182" s="51">
        <v>0.82269499999999995</v>
      </c>
      <c r="F182" s="51">
        <v>0.94854839999999996</v>
      </c>
      <c r="G182" s="52">
        <v>0.22092049999999999</v>
      </c>
      <c r="H182" s="51">
        <v>0.25451889999999999</v>
      </c>
      <c r="I182" s="51">
        <v>0.27162259999999999</v>
      </c>
      <c r="J182" s="51">
        <v>0.31494359999999999</v>
      </c>
      <c r="K182" s="53">
        <v>0.33261170000000001</v>
      </c>
      <c r="L182" s="23">
        <v>230</v>
      </c>
      <c r="M182" s="24">
        <v>237</v>
      </c>
      <c r="N182" s="24">
        <v>241</v>
      </c>
      <c r="O182" s="24">
        <v>199</v>
      </c>
      <c r="P182" s="25">
        <v>176</v>
      </c>
      <c r="Q182" s="23">
        <v>22</v>
      </c>
      <c r="R182" s="24">
        <v>22</v>
      </c>
      <c r="S182" s="24">
        <v>22</v>
      </c>
      <c r="T182" s="24">
        <v>29</v>
      </c>
      <c r="U182" s="24">
        <v>33</v>
      </c>
      <c r="V182" s="26">
        <v>36100</v>
      </c>
      <c r="W182" s="27">
        <v>35250</v>
      </c>
      <c r="X182" s="27">
        <v>34210</v>
      </c>
      <c r="Y182" s="27">
        <v>35250</v>
      </c>
      <c r="Z182" s="28">
        <v>34790</v>
      </c>
    </row>
    <row r="183" spans="1:26" x14ac:dyDescent="0.25">
      <c r="A183" s="19" t="s">
        <v>170</v>
      </c>
      <c r="B183" s="51">
        <v>0.5999314</v>
      </c>
      <c r="C183" s="51">
        <v>0.75431040000000005</v>
      </c>
      <c r="D183" s="51">
        <v>0.88336040000000005</v>
      </c>
      <c r="E183" s="51">
        <v>0.90201629999999999</v>
      </c>
      <c r="F183" s="51">
        <v>0.94794900000000004</v>
      </c>
      <c r="G183" s="52">
        <v>0.21748139999999999</v>
      </c>
      <c r="H183" s="51">
        <v>0.30761430000000001</v>
      </c>
      <c r="I183" s="51">
        <v>0.37310779999999999</v>
      </c>
      <c r="J183" s="51">
        <v>0.34530929999999999</v>
      </c>
      <c r="K183" s="53">
        <v>0.33240150000000002</v>
      </c>
      <c r="L183" s="23">
        <v>233</v>
      </c>
      <c r="M183" s="24">
        <v>209</v>
      </c>
      <c r="N183" s="24">
        <v>179</v>
      </c>
      <c r="O183" s="24">
        <v>184</v>
      </c>
      <c r="P183" s="25">
        <v>177</v>
      </c>
      <c r="Q183" s="23">
        <v>35</v>
      </c>
      <c r="R183" s="24">
        <v>42</v>
      </c>
      <c r="S183" s="24">
        <v>49</v>
      </c>
      <c r="T183" s="24">
        <v>51</v>
      </c>
      <c r="U183" s="24">
        <v>55</v>
      </c>
      <c r="V183" s="26">
        <v>58340</v>
      </c>
      <c r="W183" s="27">
        <v>55680</v>
      </c>
      <c r="X183" s="27">
        <v>55470</v>
      </c>
      <c r="Y183" s="27">
        <v>56540</v>
      </c>
      <c r="Z183" s="28">
        <v>58020</v>
      </c>
    </row>
    <row r="184" spans="1:26" x14ac:dyDescent="0.25">
      <c r="A184" s="19" t="s">
        <v>171</v>
      </c>
      <c r="B184" s="51">
        <v>1.181942</v>
      </c>
      <c r="C184" s="51">
        <v>0.79936050000000003</v>
      </c>
      <c r="D184" s="51">
        <v>1.0046790000000001</v>
      </c>
      <c r="E184" s="51">
        <v>1.4215420000000001</v>
      </c>
      <c r="F184" s="51">
        <v>0.9463935</v>
      </c>
      <c r="G184" s="52">
        <v>0.42846620000000002</v>
      </c>
      <c r="H184" s="51">
        <v>0.3259861</v>
      </c>
      <c r="I184" s="51">
        <v>0.42434959999999999</v>
      </c>
      <c r="J184" s="51">
        <v>0.5441937</v>
      </c>
      <c r="K184" s="53">
        <v>0.33185599999999998</v>
      </c>
      <c r="L184" s="23">
        <v>131</v>
      </c>
      <c r="M184" s="24">
        <v>195</v>
      </c>
      <c r="N184" s="24">
        <v>156</v>
      </c>
      <c r="O184" s="24">
        <v>107</v>
      </c>
      <c r="P184" s="25">
        <v>178</v>
      </c>
      <c r="Q184" s="23">
        <v>183</v>
      </c>
      <c r="R184" s="24">
        <v>120</v>
      </c>
      <c r="S184" s="24">
        <v>146</v>
      </c>
      <c r="T184" s="24">
        <v>208</v>
      </c>
      <c r="U184" s="24">
        <v>140</v>
      </c>
      <c r="V184" s="26">
        <v>154830</v>
      </c>
      <c r="W184" s="27">
        <v>150120</v>
      </c>
      <c r="X184" s="27">
        <v>145320</v>
      </c>
      <c r="Y184" s="27">
        <v>146320</v>
      </c>
      <c r="Z184" s="28">
        <v>147930</v>
      </c>
    </row>
    <row r="185" spans="1:26" x14ac:dyDescent="0.25">
      <c r="A185" s="19" t="s">
        <v>172</v>
      </c>
      <c r="B185" s="51">
        <v>1.131778</v>
      </c>
      <c r="C185" s="51">
        <v>0.82509089999999996</v>
      </c>
      <c r="D185" s="51">
        <v>0.87492749999999997</v>
      </c>
      <c r="E185" s="51">
        <v>0.84325919999999999</v>
      </c>
      <c r="F185" s="51">
        <v>0.94034059999999997</v>
      </c>
      <c r="G185" s="52">
        <v>0.41028150000000002</v>
      </c>
      <c r="H185" s="51">
        <v>0.33647919999999998</v>
      </c>
      <c r="I185" s="51">
        <v>0.36954589999999998</v>
      </c>
      <c r="J185" s="51">
        <v>0.32281599999999999</v>
      </c>
      <c r="K185" s="53">
        <v>0.32973360000000002</v>
      </c>
      <c r="L185" s="23">
        <v>136</v>
      </c>
      <c r="M185" s="24">
        <v>192</v>
      </c>
      <c r="N185" s="24">
        <v>181</v>
      </c>
      <c r="O185" s="24">
        <v>196</v>
      </c>
      <c r="P185" s="25">
        <v>179</v>
      </c>
      <c r="Q185" s="23">
        <v>230</v>
      </c>
      <c r="R185" s="24">
        <v>161</v>
      </c>
      <c r="S185" s="24">
        <v>166</v>
      </c>
      <c r="T185" s="24">
        <v>160</v>
      </c>
      <c r="U185" s="24">
        <v>180</v>
      </c>
      <c r="V185" s="26">
        <v>203220</v>
      </c>
      <c r="W185" s="27">
        <v>195130</v>
      </c>
      <c r="X185" s="27">
        <v>189730</v>
      </c>
      <c r="Y185" s="27">
        <v>189740</v>
      </c>
      <c r="Z185" s="28">
        <v>191420</v>
      </c>
    </row>
    <row r="186" spans="1:26" x14ac:dyDescent="0.25">
      <c r="A186" s="19" t="s">
        <v>173</v>
      </c>
      <c r="B186" s="51">
        <v>0.66774370000000005</v>
      </c>
      <c r="C186" s="51">
        <v>0.55574080000000003</v>
      </c>
      <c r="D186" s="51">
        <v>0.78695899999999996</v>
      </c>
      <c r="E186" s="51">
        <v>0.70349439999999996</v>
      </c>
      <c r="F186" s="51">
        <v>0.93666369999999999</v>
      </c>
      <c r="G186" s="52">
        <v>0.2420641</v>
      </c>
      <c r="H186" s="51">
        <v>0.2266359</v>
      </c>
      <c r="I186" s="51">
        <v>0.33239039999999997</v>
      </c>
      <c r="J186" s="51">
        <v>0.26931129999999998</v>
      </c>
      <c r="K186" s="53">
        <v>0.32844420000000002</v>
      </c>
      <c r="L186" s="23">
        <v>215</v>
      </c>
      <c r="M186" s="24">
        <v>267</v>
      </c>
      <c r="N186" s="24">
        <v>215</v>
      </c>
      <c r="O186" s="24">
        <v>229</v>
      </c>
      <c r="P186" s="25">
        <v>180</v>
      </c>
      <c r="Q186" s="23">
        <v>62</v>
      </c>
      <c r="R186" s="24">
        <v>50</v>
      </c>
      <c r="S186" s="24">
        <v>70</v>
      </c>
      <c r="T186" s="24">
        <v>61</v>
      </c>
      <c r="U186" s="24">
        <v>84</v>
      </c>
      <c r="V186" s="26">
        <v>92850</v>
      </c>
      <c r="W186" s="27">
        <v>89970</v>
      </c>
      <c r="X186" s="27">
        <v>88950</v>
      </c>
      <c r="Y186" s="27">
        <v>86710</v>
      </c>
      <c r="Z186" s="28">
        <v>89680</v>
      </c>
    </row>
    <row r="187" spans="1:26" x14ac:dyDescent="0.25">
      <c r="A187" s="19" t="s">
        <v>174</v>
      </c>
      <c r="B187" s="51">
        <v>0.66425380000000001</v>
      </c>
      <c r="C187" s="51">
        <v>0.78962719999999997</v>
      </c>
      <c r="D187" s="51">
        <v>0.72806700000000002</v>
      </c>
      <c r="E187" s="51">
        <v>0.90106330000000001</v>
      </c>
      <c r="F187" s="51">
        <v>0.93507649999999998</v>
      </c>
      <c r="G187" s="52">
        <v>0.24079890000000001</v>
      </c>
      <c r="H187" s="51">
        <v>0.32201679999999999</v>
      </c>
      <c r="I187" s="51">
        <v>0.30751600000000001</v>
      </c>
      <c r="J187" s="51">
        <v>0.34494439999999998</v>
      </c>
      <c r="K187" s="53">
        <v>0.3278877</v>
      </c>
      <c r="L187" s="23">
        <v>216</v>
      </c>
      <c r="M187" s="24">
        <v>199</v>
      </c>
      <c r="N187" s="24">
        <v>222</v>
      </c>
      <c r="O187" s="24">
        <v>185</v>
      </c>
      <c r="P187" s="25">
        <v>181</v>
      </c>
      <c r="Q187" s="23">
        <v>156</v>
      </c>
      <c r="R187" s="24">
        <v>176</v>
      </c>
      <c r="S187" s="24">
        <v>160</v>
      </c>
      <c r="T187" s="24">
        <v>200</v>
      </c>
      <c r="U187" s="24">
        <v>211</v>
      </c>
      <c r="V187" s="26">
        <v>234850</v>
      </c>
      <c r="W187" s="27">
        <v>222890</v>
      </c>
      <c r="X187" s="27">
        <v>219760</v>
      </c>
      <c r="Y187" s="27">
        <v>221960</v>
      </c>
      <c r="Z187" s="28">
        <v>225650</v>
      </c>
    </row>
    <row r="188" spans="1:26" x14ac:dyDescent="0.25">
      <c r="A188" s="19" t="s">
        <v>175</v>
      </c>
      <c r="B188" s="51">
        <v>0.76711989999999997</v>
      </c>
      <c r="C188" s="51">
        <v>0.99418499999999999</v>
      </c>
      <c r="D188" s="51">
        <v>0.85740070000000002</v>
      </c>
      <c r="E188" s="51">
        <v>0.80025820000000003</v>
      </c>
      <c r="F188" s="51">
        <v>0.93440120000000004</v>
      </c>
      <c r="G188" s="52">
        <v>0.27808899999999998</v>
      </c>
      <c r="H188" s="51">
        <v>0.4054372</v>
      </c>
      <c r="I188" s="51">
        <v>0.3621431</v>
      </c>
      <c r="J188" s="51">
        <v>0.30635430000000002</v>
      </c>
      <c r="K188" s="53">
        <v>0.32765090000000002</v>
      </c>
      <c r="L188" s="23">
        <v>190</v>
      </c>
      <c r="M188" s="24">
        <v>157</v>
      </c>
      <c r="N188" s="24">
        <v>187</v>
      </c>
      <c r="O188" s="24">
        <v>208</v>
      </c>
      <c r="P188" s="25">
        <v>182</v>
      </c>
      <c r="Q188" s="23">
        <v>123</v>
      </c>
      <c r="R188" s="24">
        <v>159</v>
      </c>
      <c r="S188" s="24">
        <v>133</v>
      </c>
      <c r="T188" s="24">
        <v>124</v>
      </c>
      <c r="U188" s="24">
        <v>147</v>
      </c>
      <c r="V188" s="26">
        <v>160340</v>
      </c>
      <c r="W188" s="27">
        <v>159930</v>
      </c>
      <c r="X188" s="27">
        <v>155120</v>
      </c>
      <c r="Y188" s="27">
        <v>154950</v>
      </c>
      <c r="Z188" s="28">
        <v>157320</v>
      </c>
    </row>
    <row r="189" spans="1:26" x14ac:dyDescent="0.25">
      <c r="A189" s="19" t="s">
        <v>176</v>
      </c>
      <c r="B189" s="51">
        <v>0.67354369999999997</v>
      </c>
      <c r="C189" s="51">
        <v>0.8874668</v>
      </c>
      <c r="D189" s="51">
        <v>0.69187359999999998</v>
      </c>
      <c r="E189" s="51">
        <v>0.61265760000000002</v>
      </c>
      <c r="F189" s="51">
        <v>0.92216679999999995</v>
      </c>
      <c r="G189" s="52">
        <v>0.24416660000000001</v>
      </c>
      <c r="H189" s="51">
        <v>0.36191659999999998</v>
      </c>
      <c r="I189" s="51">
        <v>0.29222880000000001</v>
      </c>
      <c r="J189" s="51">
        <v>0.2345372</v>
      </c>
      <c r="K189" s="53">
        <v>0.32336090000000001</v>
      </c>
      <c r="L189" s="23">
        <v>212</v>
      </c>
      <c r="M189" s="24">
        <v>176</v>
      </c>
      <c r="N189" s="24">
        <v>225</v>
      </c>
      <c r="O189" s="24">
        <v>254</v>
      </c>
      <c r="P189" s="25">
        <v>183</v>
      </c>
      <c r="Q189" s="23">
        <v>111</v>
      </c>
      <c r="R189" s="24">
        <v>147</v>
      </c>
      <c r="S189" s="24">
        <v>114</v>
      </c>
      <c r="T189" s="24">
        <v>103</v>
      </c>
      <c r="U189" s="24">
        <v>159</v>
      </c>
      <c r="V189" s="26">
        <v>164800</v>
      </c>
      <c r="W189" s="27">
        <v>165640</v>
      </c>
      <c r="X189" s="27">
        <v>164770</v>
      </c>
      <c r="Y189" s="27">
        <v>168120</v>
      </c>
      <c r="Z189" s="28">
        <v>172420</v>
      </c>
    </row>
    <row r="190" spans="1:26" x14ac:dyDescent="0.25">
      <c r="A190" s="19" t="s">
        <v>177</v>
      </c>
      <c r="B190" s="51">
        <v>0.39119799999999999</v>
      </c>
      <c r="C190" s="51">
        <v>0.86116910000000002</v>
      </c>
      <c r="D190" s="51">
        <v>1.0069710000000001</v>
      </c>
      <c r="E190" s="51">
        <v>0.76687119999999998</v>
      </c>
      <c r="F190" s="51">
        <v>0.90520500000000004</v>
      </c>
      <c r="G190" s="52">
        <v>0.14181340000000001</v>
      </c>
      <c r="H190" s="51">
        <v>0.35119220000000001</v>
      </c>
      <c r="I190" s="51">
        <v>0.42531770000000002</v>
      </c>
      <c r="J190" s="51">
        <v>0.29357309999999998</v>
      </c>
      <c r="K190" s="53">
        <v>0.3174131</v>
      </c>
      <c r="L190" s="23">
        <v>298</v>
      </c>
      <c r="M190" s="24">
        <v>183</v>
      </c>
      <c r="N190" s="24">
        <v>155</v>
      </c>
      <c r="O190" s="24">
        <v>215</v>
      </c>
      <c r="P190" s="25">
        <v>184</v>
      </c>
      <c r="Q190" s="23">
        <v>16</v>
      </c>
      <c r="R190" s="24">
        <v>33</v>
      </c>
      <c r="S190" s="24">
        <v>39</v>
      </c>
      <c r="T190" s="24">
        <v>30</v>
      </c>
      <c r="U190" s="24">
        <v>36</v>
      </c>
      <c r="V190" s="26">
        <v>40900</v>
      </c>
      <c r="W190" s="27">
        <v>38320</v>
      </c>
      <c r="X190" s="27">
        <v>38730</v>
      </c>
      <c r="Y190" s="27">
        <v>39120</v>
      </c>
      <c r="Z190" s="28">
        <v>39770</v>
      </c>
    </row>
    <row r="191" spans="1:26" x14ac:dyDescent="0.25">
      <c r="A191" s="29" t="s">
        <v>178</v>
      </c>
      <c r="B191" s="54">
        <v>1.5015019999999999</v>
      </c>
      <c r="C191" s="54">
        <v>1.4267049999999999</v>
      </c>
      <c r="D191" s="54">
        <v>1.0548960000000001</v>
      </c>
      <c r="E191" s="54">
        <v>1.08412</v>
      </c>
      <c r="F191" s="54">
        <v>0.90215129999999999</v>
      </c>
      <c r="G191" s="55">
        <v>0.54430999999999996</v>
      </c>
      <c r="H191" s="54">
        <v>0.58182279999999997</v>
      </c>
      <c r="I191" s="54">
        <v>0.4455596</v>
      </c>
      <c r="J191" s="54">
        <v>0.415022</v>
      </c>
      <c r="K191" s="56">
        <v>0.31634240000000002</v>
      </c>
      <c r="L191" s="33">
        <v>100</v>
      </c>
      <c r="M191" s="34">
        <v>104</v>
      </c>
      <c r="N191" s="34">
        <v>142</v>
      </c>
      <c r="O191" s="34">
        <v>146</v>
      </c>
      <c r="P191" s="35">
        <v>185</v>
      </c>
      <c r="Q191" s="33">
        <v>155</v>
      </c>
      <c r="R191" s="34">
        <v>142</v>
      </c>
      <c r="S191" s="34">
        <v>103</v>
      </c>
      <c r="T191" s="34">
        <v>108</v>
      </c>
      <c r="U191" s="34">
        <v>91</v>
      </c>
      <c r="V191" s="36">
        <v>103230</v>
      </c>
      <c r="W191" s="37">
        <v>99530</v>
      </c>
      <c r="X191" s="37">
        <v>97640</v>
      </c>
      <c r="Y191" s="37">
        <v>99620</v>
      </c>
      <c r="Z191" s="38">
        <v>100870</v>
      </c>
    </row>
    <row r="192" spans="1:26" x14ac:dyDescent="0.25">
      <c r="A192" s="19" t="s">
        <v>179</v>
      </c>
      <c r="B192" s="51">
        <v>0.74758449999999999</v>
      </c>
      <c r="C192" s="51">
        <v>0.78446020000000005</v>
      </c>
      <c r="D192" s="51">
        <v>0.83648990000000001</v>
      </c>
      <c r="E192" s="51">
        <v>0.92986599999999997</v>
      </c>
      <c r="F192" s="51">
        <v>0.90111269999999999</v>
      </c>
      <c r="G192" s="52">
        <v>0.2710072</v>
      </c>
      <c r="H192" s="51">
        <v>0.31990960000000002</v>
      </c>
      <c r="I192" s="51">
        <v>0.35331089999999998</v>
      </c>
      <c r="J192" s="51">
        <v>0.35597069999999997</v>
      </c>
      <c r="K192" s="53">
        <v>0.31597819999999999</v>
      </c>
      <c r="L192" s="23">
        <v>193</v>
      </c>
      <c r="M192" s="24">
        <v>201</v>
      </c>
      <c r="N192" s="24">
        <v>195</v>
      </c>
      <c r="O192" s="24">
        <v>173</v>
      </c>
      <c r="P192" s="25">
        <v>186</v>
      </c>
      <c r="Q192" s="23">
        <v>106</v>
      </c>
      <c r="R192" s="24">
        <v>105</v>
      </c>
      <c r="S192" s="24">
        <v>106</v>
      </c>
      <c r="T192" s="24">
        <v>118</v>
      </c>
      <c r="U192" s="24">
        <v>115</v>
      </c>
      <c r="V192" s="26">
        <v>141790</v>
      </c>
      <c r="W192" s="27">
        <v>133850</v>
      </c>
      <c r="X192" s="27">
        <v>126720</v>
      </c>
      <c r="Y192" s="27">
        <v>126900</v>
      </c>
      <c r="Z192" s="28">
        <v>127620</v>
      </c>
    </row>
    <row r="193" spans="1:26" x14ac:dyDescent="0.25">
      <c r="A193" s="19" t="s">
        <v>180</v>
      </c>
      <c r="B193" s="51">
        <v>1.1577120000000001</v>
      </c>
      <c r="C193" s="51">
        <v>1.118079</v>
      </c>
      <c r="D193" s="51">
        <v>1.118484</v>
      </c>
      <c r="E193" s="51">
        <v>0.93699370000000004</v>
      </c>
      <c r="F193" s="51">
        <v>0.89628129999999995</v>
      </c>
      <c r="G193" s="52">
        <v>0.41968270000000002</v>
      </c>
      <c r="H193" s="51">
        <v>0.45596219999999998</v>
      </c>
      <c r="I193" s="51">
        <v>0.47241759999999999</v>
      </c>
      <c r="J193" s="51">
        <v>0.3586993</v>
      </c>
      <c r="K193" s="53">
        <v>0.31428400000000001</v>
      </c>
      <c r="L193" s="23">
        <v>133</v>
      </c>
      <c r="M193" s="24">
        <v>137</v>
      </c>
      <c r="N193" s="24">
        <v>133</v>
      </c>
      <c r="O193" s="24">
        <v>170</v>
      </c>
      <c r="P193" s="25">
        <v>187</v>
      </c>
      <c r="Q193" s="23">
        <v>1479</v>
      </c>
      <c r="R193" s="24">
        <v>1339</v>
      </c>
      <c r="S193" s="24">
        <v>1276</v>
      </c>
      <c r="T193" s="24">
        <v>1070</v>
      </c>
      <c r="U193" s="24">
        <v>1040</v>
      </c>
      <c r="V193" s="26">
        <v>1277520</v>
      </c>
      <c r="W193" s="27">
        <v>1197590</v>
      </c>
      <c r="X193" s="27">
        <v>1140830</v>
      </c>
      <c r="Y193" s="27">
        <v>1141950</v>
      </c>
      <c r="Z193" s="28">
        <v>1160350</v>
      </c>
    </row>
    <row r="194" spans="1:26" x14ac:dyDescent="0.25">
      <c r="A194" s="29" t="s">
        <v>181</v>
      </c>
      <c r="B194" s="54">
        <v>0.9232728</v>
      </c>
      <c r="C194" s="54">
        <v>0.87265680000000001</v>
      </c>
      <c r="D194" s="54">
        <v>0.84953440000000002</v>
      </c>
      <c r="E194" s="54">
        <v>0.80593159999999997</v>
      </c>
      <c r="F194" s="54">
        <v>0.89341689999999996</v>
      </c>
      <c r="G194" s="55">
        <v>0.3346961</v>
      </c>
      <c r="H194" s="54">
        <v>0.355877</v>
      </c>
      <c r="I194" s="54">
        <v>0.35882059999999999</v>
      </c>
      <c r="J194" s="54">
        <v>0.30852619999999997</v>
      </c>
      <c r="K194" s="56">
        <v>0.31327959999999999</v>
      </c>
      <c r="L194" s="33">
        <v>160</v>
      </c>
      <c r="M194" s="34">
        <v>180</v>
      </c>
      <c r="N194" s="34">
        <v>189</v>
      </c>
      <c r="O194" s="34">
        <v>205</v>
      </c>
      <c r="P194" s="35">
        <v>188</v>
      </c>
      <c r="Q194" s="33">
        <v>58</v>
      </c>
      <c r="R194" s="34">
        <v>54</v>
      </c>
      <c r="S194" s="34">
        <v>52</v>
      </c>
      <c r="T194" s="34">
        <v>50</v>
      </c>
      <c r="U194" s="34">
        <v>57</v>
      </c>
      <c r="V194" s="36">
        <v>62820</v>
      </c>
      <c r="W194" s="37">
        <v>61880</v>
      </c>
      <c r="X194" s="37">
        <v>61210</v>
      </c>
      <c r="Y194" s="37">
        <v>62040</v>
      </c>
      <c r="Z194" s="38">
        <v>63800</v>
      </c>
    </row>
    <row r="195" spans="1:26" x14ac:dyDescent="0.25">
      <c r="A195" s="19" t="s">
        <v>424</v>
      </c>
      <c r="B195" s="51">
        <v>0.83807129999999996</v>
      </c>
      <c r="C195" s="51">
        <v>1.058181</v>
      </c>
      <c r="D195" s="51">
        <v>1.0272190000000001</v>
      </c>
      <c r="E195" s="51">
        <v>0.92556729999999998</v>
      </c>
      <c r="F195" s="51">
        <v>0.89034849999999999</v>
      </c>
      <c r="G195" s="52">
        <v>0.30380960000000001</v>
      </c>
      <c r="H195" s="51">
        <v>0.43153540000000001</v>
      </c>
      <c r="I195" s="51">
        <v>0.43386989999999998</v>
      </c>
      <c r="J195" s="51">
        <v>0.3543251</v>
      </c>
      <c r="K195" s="53">
        <v>0.31220369999999997</v>
      </c>
      <c r="L195" s="23">
        <v>173</v>
      </c>
      <c r="M195" s="24">
        <v>144</v>
      </c>
      <c r="N195" s="24">
        <v>151</v>
      </c>
      <c r="O195" s="24">
        <v>176</v>
      </c>
      <c r="P195" s="25">
        <v>189</v>
      </c>
      <c r="Q195" s="23">
        <v>227</v>
      </c>
      <c r="R195" s="24">
        <v>281</v>
      </c>
      <c r="S195" s="24">
        <v>257</v>
      </c>
      <c r="T195" s="24">
        <v>239</v>
      </c>
      <c r="U195" s="24">
        <v>244</v>
      </c>
      <c r="V195" s="26">
        <v>270860</v>
      </c>
      <c r="W195" s="27">
        <v>265550</v>
      </c>
      <c r="X195" s="27">
        <v>250190</v>
      </c>
      <c r="Y195" s="27">
        <v>258220</v>
      </c>
      <c r="Z195" s="28">
        <v>274050</v>
      </c>
    </row>
    <row r="196" spans="1:26" x14ac:dyDescent="0.25">
      <c r="A196" s="19" t="s">
        <v>182</v>
      </c>
      <c r="B196" s="51">
        <v>1.104026</v>
      </c>
      <c r="C196" s="51">
        <v>1.0411090000000001</v>
      </c>
      <c r="D196" s="51">
        <v>0.85470089999999999</v>
      </c>
      <c r="E196" s="51">
        <v>0.97825010000000001</v>
      </c>
      <c r="F196" s="51">
        <v>0.87020649999999999</v>
      </c>
      <c r="G196" s="52">
        <v>0.40022089999999999</v>
      </c>
      <c r="H196" s="51">
        <v>0.42457329999999999</v>
      </c>
      <c r="I196" s="51">
        <v>0.36100270000000001</v>
      </c>
      <c r="J196" s="51">
        <v>0.37449310000000002</v>
      </c>
      <c r="K196" s="53">
        <v>0.30514079999999999</v>
      </c>
      <c r="L196" s="23">
        <v>141</v>
      </c>
      <c r="M196" s="24">
        <v>147</v>
      </c>
      <c r="N196" s="24">
        <v>188</v>
      </c>
      <c r="O196" s="24">
        <v>163</v>
      </c>
      <c r="P196" s="25">
        <v>190</v>
      </c>
      <c r="Q196" s="23">
        <v>232</v>
      </c>
      <c r="R196" s="24">
        <v>214</v>
      </c>
      <c r="S196" s="24">
        <v>173</v>
      </c>
      <c r="T196" s="24">
        <v>197</v>
      </c>
      <c r="U196" s="24">
        <v>177</v>
      </c>
      <c r="V196" s="26">
        <v>210140</v>
      </c>
      <c r="W196" s="27">
        <v>205550</v>
      </c>
      <c r="X196" s="27">
        <v>202410</v>
      </c>
      <c r="Y196" s="27">
        <v>201380</v>
      </c>
      <c r="Z196" s="28">
        <v>203400</v>
      </c>
    </row>
    <row r="197" spans="1:26" x14ac:dyDescent="0.25">
      <c r="A197" s="19" t="s">
        <v>183</v>
      </c>
      <c r="B197" s="51">
        <v>0.80929260000000003</v>
      </c>
      <c r="C197" s="51">
        <v>0.76198109999999997</v>
      </c>
      <c r="D197" s="51">
        <v>1.114781</v>
      </c>
      <c r="E197" s="51">
        <v>0.92985649999999997</v>
      </c>
      <c r="F197" s="51">
        <v>0.86593010000000004</v>
      </c>
      <c r="G197" s="52">
        <v>0.293377</v>
      </c>
      <c r="H197" s="51">
        <v>0.31074249999999998</v>
      </c>
      <c r="I197" s="51">
        <v>0.47085369999999999</v>
      </c>
      <c r="J197" s="51">
        <v>0.35596699999999998</v>
      </c>
      <c r="K197" s="53">
        <v>0.3036413</v>
      </c>
      <c r="L197" s="23">
        <v>182</v>
      </c>
      <c r="M197" s="24">
        <v>205</v>
      </c>
      <c r="N197" s="24">
        <v>134</v>
      </c>
      <c r="O197" s="24">
        <v>174</v>
      </c>
      <c r="P197" s="25">
        <v>191</v>
      </c>
      <c r="Q197" s="23">
        <v>85</v>
      </c>
      <c r="R197" s="24">
        <v>76</v>
      </c>
      <c r="S197" s="24">
        <v>108</v>
      </c>
      <c r="T197" s="24">
        <v>92</v>
      </c>
      <c r="U197" s="24">
        <v>87</v>
      </c>
      <c r="V197" s="26">
        <v>105030</v>
      </c>
      <c r="W197" s="27">
        <v>99740</v>
      </c>
      <c r="X197" s="27">
        <v>96880</v>
      </c>
      <c r="Y197" s="27">
        <v>98940</v>
      </c>
      <c r="Z197" s="28">
        <v>100470</v>
      </c>
    </row>
    <row r="198" spans="1:26" x14ac:dyDescent="0.25">
      <c r="A198" s="19" t="s">
        <v>184</v>
      </c>
      <c r="B198" s="51">
        <v>0.7186053</v>
      </c>
      <c r="C198" s="51">
        <v>0.89821139999999999</v>
      </c>
      <c r="D198" s="51">
        <v>0.74846659999999998</v>
      </c>
      <c r="E198" s="51">
        <v>0.75077919999999998</v>
      </c>
      <c r="F198" s="51">
        <v>0.86561109999999997</v>
      </c>
      <c r="G198" s="52">
        <v>0.26050190000000001</v>
      </c>
      <c r="H198" s="51">
        <v>0.36629840000000002</v>
      </c>
      <c r="I198" s="51">
        <v>0.31613219999999997</v>
      </c>
      <c r="J198" s="51">
        <v>0.28741280000000002</v>
      </c>
      <c r="K198" s="53">
        <v>0.3035294</v>
      </c>
      <c r="L198" s="23">
        <v>198</v>
      </c>
      <c r="M198" s="24">
        <v>174</v>
      </c>
      <c r="N198" s="24">
        <v>220</v>
      </c>
      <c r="O198" s="24">
        <v>220</v>
      </c>
      <c r="P198" s="25">
        <v>192</v>
      </c>
      <c r="Q198" s="23">
        <v>284</v>
      </c>
      <c r="R198" s="24">
        <v>343</v>
      </c>
      <c r="S198" s="24">
        <v>277</v>
      </c>
      <c r="T198" s="24">
        <v>277</v>
      </c>
      <c r="U198" s="24">
        <v>316</v>
      </c>
      <c r="V198" s="26">
        <v>395210</v>
      </c>
      <c r="W198" s="27">
        <v>381870</v>
      </c>
      <c r="X198" s="27">
        <v>370090</v>
      </c>
      <c r="Y198" s="27">
        <v>368950</v>
      </c>
      <c r="Z198" s="28">
        <v>365060</v>
      </c>
    </row>
    <row r="199" spans="1:26" x14ac:dyDescent="0.25">
      <c r="A199" s="19" t="s">
        <v>185</v>
      </c>
      <c r="B199" s="51">
        <v>1.113262</v>
      </c>
      <c r="C199" s="51">
        <v>1.2139740000000001</v>
      </c>
      <c r="D199" s="51">
        <v>1.1528959999999999</v>
      </c>
      <c r="E199" s="51">
        <v>1.03529</v>
      </c>
      <c r="F199" s="51">
        <v>0.85143349999999995</v>
      </c>
      <c r="G199" s="52">
        <v>0.40356920000000002</v>
      </c>
      <c r="H199" s="51">
        <v>0.49506899999999998</v>
      </c>
      <c r="I199" s="51">
        <v>0.4869523</v>
      </c>
      <c r="J199" s="51">
        <v>0.39632899999999999</v>
      </c>
      <c r="K199" s="53">
        <v>0.29855799999999999</v>
      </c>
      <c r="L199" s="23">
        <v>139</v>
      </c>
      <c r="M199" s="24">
        <v>125</v>
      </c>
      <c r="N199" s="24">
        <v>128</v>
      </c>
      <c r="O199" s="24">
        <v>154</v>
      </c>
      <c r="P199" s="25">
        <v>193</v>
      </c>
      <c r="Q199" s="23">
        <v>138</v>
      </c>
      <c r="R199" s="24">
        <v>139</v>
      </c>
      <c r="S199" s="24">
        <v>126</v>
      </c>
      <c r="T199" s="24">
        <v>115</v>
      </c>
      <c r="U199" s="24">
        <v>98</v>
      </c>
      <c r="V199" s="26">
        <v>123960</v>
      </c>
      <c r="W199" s="27">
        <v>114500</v>
      </c>
      <c r="X199" s="27">
        <v>109290</v>
      </c>
      <c r="Y199" s="27">
        <v>111080</v>
      </c>
      <c r="Z199" s="28">
        <v>115100</v>
      </c>
    </row>
    <row r="200" spans="1:26" x14ac:dyDescent="0.25">
      <c r="A200" s="19" t="s">
        <v>186</v>
      </c>
      <c r="B200" s="51">
        <v>0.83844580000000002</v>
      </c>
      <c r="C200" s="51">
        <v>0.84188909999999995</v>
      </c>
      <c r="D200" s="51">
        <v>0.69121180000000004</v>
      </c>
      <c r="E200" s="51">
        <v>0.71142419999999995</v>
      </c>
      <c r="F200" s="51">
        <v>0.84538670000000005</v>
      </c>
      <c r="G200" s="52">
        <v>0.30394539999999998</v>
      </c>
      <c r="H200" s="51">
        <v>0.34332970000000002</v>
      </c>
      <c r="I200" s="51">
        <v>0.29194930000000002</v>
      </c>
      <c r="J200" s="51">
        <v>0.27234700000000001</v>
      </c>
      <c r="K200" s="53">
        <v>0.29643770000000003</v>
      </c>
      <c r="L200" s="23">
        <v>172</v>
      </c>
      <c r="M200" s="24">
        <v>187</v>
      </c>
      <c r="N200" s="24">
        <v>226</v>
      </c>
      <c r="O200" s="24">
        <v>226</v>
      </c>
      <c r="P200" s="25">
        <v>194</v>
      </c>
      <c r="Q200" s="23">
        <v>123</v>
      </c>
      <c r="R200" s="24">
        <v>123</v>
      </c>
      <c r="S200" s="24">
        <v>98</v>
      </c>
      <c r="T200" s="24">
        <v>103</v>
      </c>
      <c r="U200" s="24">
        <v>128</v>
      </c>
      <c r="V200" s="26">
        <v>146700</v>
      </c>
      <c r="W200" s="27">
        <v>146100</v>
      </c>
      <c r="X200" s="27">
        <v>141780</v>
      </c>
      <c r="Y200" s="27">
        <v>144780</v>
      </c>
      <c r="Z200" s="28">
        <v>151410</v>
      </c>
    </row>
    <row r="201" spans="1:26" x14ac:dyDescent="0.25">
      <c r="A201" s="19" t="s">
        <v>187</v>
      </c>
      <c r="B201" s="51">
        <v>0.76605420000000002</v>
      </c>
      <c r="C201" s="51">
        <v>0.73924730000000005</v>
      </c>
      <c r="D201" s="51">
        <v>0.86790599999999996</v>
      </c>
      <c r="E201" s="51">
        <v>0.85449220000000004</v>
      </c>
      <c r="F201" s="51">
        <v>0.84496919999999998</v>
      </c>
      <c r="G201" s="52">
        <v>0.27770270000000002</v>
      </c>
      <c r="H201" s="51">
        <v>0.3014714</v>
      </c>
      <c r="I201" s="51">
        <v>0.36658020000000002</v>
      </c>
      <c r="J201" s="51">
        <v>0.32711620000000002</v>
      </c>
      <c r="K201" s="53">
        <v>0.29629119999999998</v>
      </c>
      <c r="L201" s="23">
        <v>191</v>
      </c>
      <c r="M201" s="24">
        <v>213</v>
      </c>
      <c r="N201" s="24">
        <v>183</v>
      </c>
      <c r="O201" s="24">
        <v>193</v>
      </c>
      <c r="P201" s="25">
        <v>195</v>
      </c>
      <c r="Q201" s="23">
        <v>128</v>
      </c>
      <c r="R201" s="24">
        <v>121</v>
      </c>
      <c r="S201" s="24">
        <v>141</v>
      </c>
      <c r="T201" s="24">
        <v>140</v>
      </c>
      <c r="U201" s="24">
        <v>141</v>
      </c>
      <c r="V201" s="26">
        <v>167090</v>
      </c>
      <c r="W201" s="27">
        <v>163680</v>
      </c>
      <c r="X201" s="27">
        <v>162460</v>
      </c>
      <c r="Y201" s="27">
        <v>163840</v>
      </c>
      <c r="Z201" s="28">
        <v>166870</v>
      </c>
    </row>
    <row r="202" spans="1:26" x14ac:dyDescent="0.25">
      <c r="A202" s="19" t="s">
        <v>188</v>
      </c>
      <c r="B202" s="51">
        <v>1.0046889999999999</v>
      </c>
      <c r="C202" s="51">
        <v>0.62210299999999996</v>
      </c>
      <c r="D202" s="51">
        <v>0.61715699999999996</v>
      </c>
      <c r="E202" s="51">
        <v>0.75622049999999996</v>
      </c>
      <c r="F202" s="51">
        <v>0.83379879999999995</v>
      </c>
      <c r="G202" s="52">
        <v>0.36421009999999998</v>
      </c>
      <c r="H202" s="51">
        <v>0.25369900000000001</v>
      </c>
      <c r="I202" s="51">
        <v>0.26067059999999997</v>
      </c>
      <c r="J202" s="51">
        <v>0.28949589999999997</v>
      </c>
      <c r="K202" s="53">
        <v>0.29237429999999998</v>
      </c>
      <c r="L202" s="23">
        <v>152</v>
      </c>
      <c r="M202" s="24">
        <v>238</v>
      </c>
      <c r="N202" s="24">
        <v>244</v>
      </c>
      <c r="O202" s="24">
        <v>219</v>
      </c>
      <c r="P202" s="25">
        <v>196</v>
      </c>
      <c r="Q202" s="23">
        <v>255</v>
      </c>
      <c r="R202" s="24">
        <v>153</v>
      </c>
      <c r="S202" s="24">
        <v>150</v>
      </c>
      <c r="T202" s="24">
        <v>186</v>
      </c>
      <c r="U202" s="24">
        <v>209</v>
      </c>
      <c r="V202" s="26">
        <v>253810</v>
      </c>
      <c r="W202" s="27">
        <v>245940</v>
      </c>
      <c r="X202" s="27">
        <v>243050</v>
      </c>
      <c r="Y202" s="27">
        <v>245960</v>
      </c>
      <c r="Z202" s="28">
        <v>250660</v>
      </c>
    </row>
    <row r="203" spans="1:26" x14ac:dyDescent="0.25">
      <c r="A203" s="19" t="s">
        <v>189</v>
      </c>
      <c r="B203" s="51">
        <v>0.50105219999999995</v>
      </c>
      <c r="C203" s="51">
        <v>0.76867149999999995</v>
      </c>
      <c r="D203" s="51">
        <v>0.79775759999999996</v>
      </c>
      <c r="E203" s="51">
        <v>1.10853</v>
      </c>
      <c r="F203" s="51">
        <v>0.83004359999999999</v>
      </c>
      <c r="G203" s="52">
        <v>0.18163670000000001</v>
      </c>
      <c r="H203" s="51">
        <v>0.31347079999999999</v>
      </c>
      <c r="I203" s="51">
        <v>0.33695140000000001</v>
      </c>
      <c r="J203" s="51">
        <v>0.42436689999999999</v>
      </c>
      <c r="K203" s="53">
        <v>0.29105750000000002</v>
      </c>
      <c r="L203" s="23">
        <v>264</v>
      </c>
      <c r="M203" s="24">
        <v>203</v>
      </c>
      <c r="N203" s="24">
        <v>210</v>
      </c>
      <c r="O203" s="24">
        <v>144</v>
      </c>
      <c r="P203" s="25">
        <v>197</v>
      </c>
      <c r="Q203" s="23">
        <v>50</v>
      </c>
      <c r="R203" s="24">
        <v>74</v>
      </c>
      <c r="S203" s="24">
        <v>74</v>
      </c>
      <c r="T203" s="24">
        <v>105</v>
      </c>
      <c r="U203" s="24">
        <v>82</v>
      </c>
      <c r="V203" s="26">
        <v>99790</v>
      </c>
      <c r="W203" s="27">
        <v>96270</v>
      </c>
      <c r="X203" s="27">
        <v>92760</v>
      </c>
      <c r="Y203" s="27">
        <v>94720</v>
      </c>
      <c r="Z203" s="28">
        <v>98790</v>
      </c>
    </row>
    <row r="204" spans="1:26" x14ac:dyDescent="0.25">
      <c r="A204" s="19" t="s">
        <v>428</v>
      </c>
      <c r="B204" s="51">
        <v>0.82003219999999999</v>
      </c>
      <c r="C204" s="51">
        <v>0.79063559999999999</v>
      </c>
      <c r="D204" s="51">
        <v>0.97935410000000001</v>
      </c>
      <c r="E204" s="51">
        <v>1.1722699999999999</v>
      </c>
      <c r="F204" s="51">
        <v>0.81540319999999999</v>
      </c>
      <c r="G204" s="52">
        <v>0.29727029999999999</v>
      </c>
      <c r="H204" s="51">
        <v>0.32242799999999999</v>
      </c>
      <c r="I204" s="51">
        <v>0.41365299999999999</v>
      </c>
      <c r="J204" s="51">
        <v>0.44876779999999999</v>
      </c>
      <c r="K204" s="53">
        <v>0.28592380000000001</v>
      </c>
      <c r="L204" s="23">
        <v>180</v>
      </c>
      <c r="M204" s="24">
        <v>198</v>
      </c>
      <c r="N204" s="24">
        <v>165</v>
      </c>
      <c r="O204" s="24">
        <v>134</v>
      </c>
      <c r="P204" s="25">
        <v>198</v>
      </c>
      <c r="Q204" s="23">
        <v>168</v>
      </c>
      <c r="R204" s="24">
        <v>154</v>
      </c>
      <c r="S204" s="24">
        <v>185</v>
      </c>
      <c r="T204" s="24">
        <v>220</v>
      </c>
      <c r="U204" s="24">
        <v>155</v>
      </c>
      <c r="V204" s="26">
        <v>204870</v>
      </c>
      <c r="W204" s="27">
        <v>194780</v>
      </c>
      <c r="X204" s="27">
        <v>188900</v>
      </c>
      <c r="Y204" s="27">
        <v>187670</v>
      </c>
      <c r="Z204" s="28">
        <v>190090</v>
      </c>
    </row>
    <row r="205" spans="1:26" x14ac:dyDescent="0.25">
      <c r="A205" s="19" t="s">
        <v>190</v>
      </c>
      <c r="B205" s="51">
        <v>0.85236730000000005</v>
      </c>
      <c r="C205" s="51">
        <v>0.99442839999999999</v>
      </c>
      <c r="D205" s="51">
        <v>1.0399</v>
      </c>
      <c r="E205" s="51">
        <v>0.81834269999999998</v>
      </c>
      <c r="F205" s="51">
        <v>0.81414109999999995</v>
      </c>
      <c r="G205" s="52">
        <v>0.30899209999999999</v>
      </c>
      <c r="H205" s="51">
        <v>0.40553650000000002</v>
      </c>
      <c r="I205" s="51">
        <v>0.4392258</v>
      </c>
      <c r="J205" s="51">
        <v>0.31327739999999998</v>
      </c>
      <c r="K205" s="53">
        <v>0.28548129999999999</v>
      </c>
      <c r="L205" s="23">
        <v>170</v>
      </c>
      <c r="M205" s="24">
        <v>156</v>
      </c>
      <c r="N205" s="24">
        <v>146</v>
      </c>
      <c r="O205" s="24">
        <v>201</v>
      </c>
      <c r="P205" s="25">
        <v>199</v>
      </c>
      <c r="Q205" s="23">
        <v>128</v>
      </c>
      <c r="R205" s="24">
        <v>141</v>
      </c>
      <c r="S205" s="24">
        <v>141</v>
      </c>
      <c r="T205" s="24">
        <v>111</v>
      </c>
      <c r="U205" s="24">
        <v>111</v>
      </c>
      <c r="V205" s="26">
        <v>150170</v>
      </c>
      <c r="W205" s="27">
        <v>141790</v>
      </c>
      <c r="X205" s="27">
        <v>135590</v>
      </c>
      <c r="Y205" s="27">
        <v>135640</v>
      </c>
      <c r="Z205" s="28">
        <v>136340</v>
      </c>
    </row>
    <row r="206" spans="1:26" x14ac:dyDescent="0.25">
      <c r="A206" s="19" t="s">
        <v>191</v>
      </c>
      <c r="B206" s="51">
        <v>0.63036179999999997</v>
      </c>
      <c r="C206" s="51">
        <v>0.87832920000000003</v>
      </c>
      <c r="D206" s="51">
        <v>0.82641140000000002</v>
      </c>
      <c r="E206" s="51">
        <v>0.8772681</v>
      </c>
      <c r="F206" s="51">
        <v>0.80883879999999997</v>
      </c>
      <c r="G206" s="52">
        <v>0.22851270000000001</v>
      </c>
      <c r="H206" s="51">
        <v>0.35819020000000001</v>
      </c>
      <c r="I206" s="51">
        <v>0.34905399999999998</v>
      </c>
      <c r="J206" s="51">
        <v>0.3358352</v>
      </c>
      <c r="K206" s="53">
        <v>0.28362199999999999</v>
      </c>
      <c r="L206" s="23">
        <v>224</v>
      </c>
      <c r="M206" s="24">
        <v>178</v>
      </c>
      <c r="N206" s="24">
        <v>199</v>
      </c>
      <c r="O206" s="24">
        <v>187</v>
      </c>
      <c r="P206" s="25">
        <v>200</v>
      </c>
      <c r="Q206" s="23">
        <v>169</v>
      </c>
      <c r="R206" s="24">
        <v>217</v>
      </c>
      <c r="S206" s="24">
        <v>196</v>
      </c>
      <c r="T206" s="24">
        <v>205</v>
      </c>
      <c r="U206" s="24">
        <v>194</v>
      </c>
      <c r="V206" s="26">
        <v>268100</v>
      </c>
      <c r="W206" s="27">
        <v>247060</v>
      </c>
      <c r="X206" s="27">
        <v>237170</v>
      </c>
      <c r="Y206" s="27">
        <v>233680</v>
      </c>
      <c r="Z206" s="28">
        <v>239850</v>
      </c>
    </row>
    <row r="207" spans="1:26" x14ac:dyDescent="0.25">
      <c r="A207" s="19" t="s">
        <v>192</v>
      </c>
      <c r="B207" s="51">
        <v>0.82120190000000004</v>
      </c>
      <c r="C207" s="51">
        <v>1.04681</v>
      </c>
      <c r="D207" s="51">
        <v>0.95446410000000004</v>
      </c>
      <c r="E207" s="51">
        <v>0.94891979999999998</v>
      </c>
      <c r="F207" s="51">
        <v>0.80831410000000004</v>
      </c>
      <c r="G207" s="52">
        <v>0.29769430000000002</v>
      </c>
      <c r="H207" s="51">
        <v>0.42689820000000001</v>
      </c>
      <c r="I207" s="51">
        <v>0.4031401</v>
      </c>
      <c r="J207" s="51">
        <v>0.3632649</v>
      </c>
      <c r="K207" s="53">
        <v>0.28343800000000002</v>
      </c>
      <c r="L207" s="23">
        <v>179</v>
      </c>
      <c r="M207" s="24">
        <v>146</v>
      </c>
      <c r="N207" s="24">
        <v>172</v>
      </c>
      <c r="O207" s="24">
        <v>166</v>
      </c>
      <c r="P207" s="25">
        <v>201</v>
      </c>
      <c r="Q207" s="23">
        <v>44</v>
      </c>
      <c r="R207" s="24">
        <v>53</v>
      </c>
      <c r="S207" s="24">
        <v>48</v>
      </c>
      <c r="T207" s="24">
        <v>47</v>
      </c>
      <c r="U207" s="24">
        <v>42</v>
      </c>
      <c r="V207" s="26">
        <v>53580</v>
      </c>
      <c r="W207" s="27">
        <v>50630</v>
      </c>
      <c r="X207" s="27">
        <v>50290</v>
      </c>
      <c r="Y207" s="27">
        <v>49530</v>
      </c>
      <c r="Z207" s="28">
        <v>51960</v>
      </c>
    </row>
    <row r="208" spans="1:26" x14ac:dyDescent="0.25">
      <c r="A208" s="19" t="s">
        <v>193</v>
      </c>
      <c r="B208" s="51">
        <v>0.63256020000000002</v>
      </c>
      <c r="C208" s="51">
        <v>0.5885068</v>
      </c>
      <c r="D208" s="51">
        <v>0.38506420000000002</v>
      </c>
      <c r="E208" s="51">
        <v>0.46051890000000001</v>
      </c>
      <c r="F208" s="51">
        <v>0.8069035</v>
      </c>
      <c r="G208" s="52">
        <v>0.22930970000000001</v>
      </c>
      <c r="H208" s="51">
        <v>0.23999819999999999</v>
      </c>
      <c r="I208" s="51">
        <v>0.1626408</v>
      </c>
      <c r="J208" s="51">
        <v>0.1762956</v>
      </c>
      <c r="K208" s="53">
        <v>0.28294340000000001</v>
      </c>
      <c r="L208" s="23">
        <v>222</v>
      </c>
      <c r="M208" s="24">
        <v>254</v>
      </c>
      <c r="N208" s="24">
        <v>317</v>
      </c>
      <c r="O208" s="24">
        <v>306</v>
      </c>
      <c r="P208" s="25">
        <v>202</v>
      </c>
      <c r="Q208" s="23">
        <v>57</v>
      </c>
      <c r="R208" s="24">
        <v>51</v>
      </c>
      <c r="S208" s="24">
        <v>33</v>
      </c>
      <c r="T208" s="24">
        <v>41</v>
      </c>
      <c r="U208" s="24">
        <v>72</v>
      </c>
      <c r="V208" s="26">
        <v>90110</v>
      </c>
      <c r="W208" s="27">
        <v>86660</v>
      </c>
      <c r="X208" s="27">
        <v>85700</v>
      </c>
      <c r="Y208" s="27">
        <v>89030</v>
      </c>
      <c r="Z208" s="28">
        <v>89230</v>
      </c>
    </row>
    <row r="209" spans="1:26" x14ac:dyDescent="0.25">
      <c r="A209" s="19" t="s">
        <v>194</v>
      </c>
      <c r="B209" s="51">
        <v>1.086346</v>
      </c>
      <c r="C209" s="51">
        <v>1.2873129999999999</v>
      </c>
      <c r="D209" s="51">
        <v>1.460415</v>
      </c>
      <c r="E209" s="51">
        <v>1.0243530000000001</v>
      </c>
      <c r="F209" s="51">
        <v>0.80676899999999996</v>
      </c>
      <c r="G209" s="52">
        <v>0.39381169999999999</v>
      </c>
      <c r="H209" s="51">
        <v>0.52497760000000004</v>
      </c>
      <c r="I209" s="51">
        <v>0.61684019999999995</v>
      </c>
      <c r="J209" s="51">
        <v>0.39214199999999999</v>
      </c>
      <c r="K209" s="53">
        <v>0.28289629999999999</v>
      </c>
      <c r="L209" s="23">
        <v>143</v>
      </c>
      <c r="M209" s="24">
        <v>117</v>
      </c>
      <c r="N209" s="24">
        <v>90</v>
      </c>
      <c r="O209" s="24">
        <v>156</v>
      </c>
      <c r="P209" s="25">
        <v>203</v>
      </c>
      <c r="Q209" s="23">
        <v>58</v>
      </c>
      <c r="R209" s="24">
        <v>69</v>
      </c>
      <c r="S209" s="24">
        <v>76</v>
      </c>
      <c r="T209" s="24">
        <v>53</v>
      </c>
      <c r="U209" s="24">
        <v>41</v>
      </c>
      <c r="V209" s="26">
        <v>53390</v>
      </c>
      <c r="W209" s="27">
        <v>53600</v>
      </c>
      <c r="X209" s="27">
        <v>52040</v>
      </c>
      <c r="Y209" s="27">
        <v>51740</v>
      </c>
      <c r="Z209" s="28">
        <v>50820</v>
      </c>
    </row>
    <row r="210" spans="1:26" x14ac:dyDescent="0.25">
      <c r="A210" s="19" t="s">
        <v>195</v>
      </c>
      <c r="B210" s="51">
        <v>0.61741100000000004</v>
      </c>
      <c r="C210" s="51">
        <v>0.73406039999999995</v>
      </c>
      <c r="D210" s="51">
        <v>0.81702859999999999</v>
      </c>
      <c r="E210" s="51">
        <v>0.86080199999999996</v>
      </c>
      <c r="F210" s="51">
        <v>0.80224629999999997</v>
      </c>
      <c r="G210" s="52">
        <v>0.22381789999999999</v>
      </c>
      <c r="H210" s="51">
        <v>0.29935620000000002</v>
      </c>
      <c r="I210" s="51">
        <v>0.34509099999999998</v>
      </c>
      <c r="J210" s="51">
        <v>0.32953169999999998</v>
      </c>
      <c r="K210" s="53">
        <v>0.28131030000000001</v>
      </c>
      <c r="L210" s="23">
        <v>229</v>
      </c>
      <c r="M210" s="24">
        <v>217</v>
      </c>
      <c r="N210" s="24">
        <v>204</v>
      </c>
      <c r="O210" s="24">
        <v>190</v>
      </c>
      <c r="P210" s="25">
        <v>204</v>
      </c>
      <c r="Q210" s="23">
        <v>30</v>
      </c>
      <c r="R210" s="24">
        <v>35</v>
      </c>
      <c r="S210" s="24">
        <v>38</v>
      </c>
      <c r="T210" s="24">
        <v>41</v>
      </c>
      <c r="U210" s="24">
        <v>40</v>
      </c>
      <c r="V210" s="26">
        <v>48590</v>
      </c>
      <c r="W210" s="27">
        <v>47680</v>
      </c>
      <c r="X210" s="27">
        <v>46510</v>
      </c>
      <c r="Y210" s="27">
        <v>47630</v>
      </c>
      <c r="Z210" s="28">
        <v>49860</v>
      </c>
    </row>
    <row r="211" spans="1:26" x14ac:dyDescent="0.25">
      <c r="A211" s="19" t="s">
        <v>196</v>
      </c>
      <c r="B211" s="51">
        <v>0.58633009999999997</v>
      </c>
      <c r="C211" s="51">
        <v>0.45475480000000001</v>
      </c>
      <c r="D211" s="51">
        <v>0.49695319999999998</v>
      </c>
      <c r="E211" s="51">
        <v>0.59665179999999995</v>
      </c>
      <c r="F211" s="51">
        <v>0.80220029999999998</v>
      </c>
      <c r="G211" s="52">
        <v>0.21255080000000001</v>
      </c>
      <c r="H211" s="51">
        <v>0.1854529</v>
      </c>
      <c r="I211" s="51">
        <v>0.20989969999999999</v>
      </c>
      <c r="J211" s="51">
        <v>0.2284099</v>
      </c>
      <c r="K211" s="53">
        <v>0.28129419999999999</v>
      </c>
      <c r="L211" s="23">
        <v>237</v>
      </c>
      <c r="M211" s="24">
        <v>291</v>
      </c>
      <c r="N211" s="24">
        <v>285</v>
      </c>
      <c r="O211" s="24">
        <v>261</v>
      </c>
      <c r="P211" s="25">
        <v>205</v>
      </c>
      <c r="Q211" s="23">
        <v>105</v>
      </c>
      <c r="R211" s="24">
        <v>79</v>
      </c>
      <c r="S211" s="24">
        <v>84</v>
      </c>
      <c r="T211" s="24">
        <v>103</v>
      </c>
      <c r="U211" s="24">
        <v>140</v>
      </c>
      <c r="V211" s="26">
        <v>179080</v>
      </c>
      <c r="W211" s="27">
        <v>173720</v>
      </c>
      <c r="X211" s="27">
        <v>169030</v>
      </c>
      <c r="Y211" s="27">
        <v>172630</v>
      </c>
      <c r="Z211" s="28">
        <v>174520</v>
      </c>
    </row>
    <row r="212" spans="1:26" x14ac:dyDescent="0.25">
      <c r="A212" s="19" t="s">
        <v>197</v>
      </c>
      <c r="B212" s="51">
        <v>0.76884509999999995</v>
      </c>
      <c r="C212" s="51">
        <v>1.061099</v>
      </c>
      <c r="D212" s="51">
        <v>0.97374369999999999</v>
      </c>
      <c r="E212" s="51">
        <v>0.55934280000000003</v>
      </c>
      <c r="F212" s="51">
        <v>0.79764179999999996</v>
      </c>
      <c r="G212" s="52">
        <v>0.27871439999999997</v>
      </c>
      <c r="H212" s="51">
        <v>0.43272519999999998</v>
      </c>
      <c r="I212" s="51">
        <v>0.41128320000000002</v>
      </c>
      <c r="J212" s="51">
        <v>0.21412729999999999</v>
      </c>
      <c r="K212" s="53">
        <v>0.27969569999999999</v>
      </c>
      <c r="L212" s="23">
        <v>189</v>
      </c>
      <c r="M212" s="24">
        <v>142</v>
      </c>
      <c r="N212" s="24">
        <v>168</v>
      </c>
      <c r="O212" s="24">
        <v>274</v>
      </c>
      <c r="P212" s="25">
        <v>206</v>
      </c>
      <c r="Q212" s="23">
        <v>46</v>
      </c>
      <c r="R212" s="24">
        <v>62</v>
      </c>
      <c r="S212" s="24">
        <v>56</v>
      </c>
      <c r="T212" s="24">
        <v>32</v>
      </c>
      <c r="U212" s="24">
        <v>46</v>
      </c>
      <c r="V212" s="26">
        <v>59830</v>
      </c>
      <c r="W212" s="27">
        <v>58430</v>
      </c>
      <c r="X212" s="27">
        <v>57510</v>
      </c>
      <c r="Y212" s="27">
        <v>57210</v>
      </c>
      <c r="Z212" s="28">
        <v>57670</v>
      </c>
    </row>
    <row r="213" spans="1:26" x14ac:dyDescent="0.25">
      <c r="A213" s="19" t="s">
        <v>425</v>
      </c>
      <c r="B213" s="51">
        <v>0.83378890000000006</v>
      </c>
      <c r="C213" s="51">
        <v>0.75833090000000003</v>
      </c>
      <c r="D213" s="51">
        <v>0.60634670000000002</v>
      </c>
      <c r="E213" s="51">
        <v>0.76124320000000001</v>
      </c>
      <c r="F213" s="51">
        <v>0.79177379999999997</v>
      </c>
      <c r="G213" s="52">
        <v>0.3022572</v>
      </c>
      <c r="H213" s="51">
        <v>0.30925390000000003</v>
      </c>
      <c r="I213" s="51">
        <v>0.25610460000000002</v>
      </c>
      <c r="J213" s="51">
        <v>0.29141860000000003</v>
      </c>
      <c r="K213" s="53">
        <v>0.2776381</v>
      </c>
      <c r="L213" s="23">
        <v>176</v>
      </c>
      <c r="M213" s="24">
        <v>206</v>
      </c>
      <c r="N213" s="24">
        <v>249</v>
      </c>
      <c r="O213" s="24">
        <v>216</v>
      </c>
      <c r="P213" s="25">
        <v>207</v>
      </c>
      <c r="Q213" s="23">
        <v>244</v>
      </c>
      <c r="R213" s="24">
        <v>213</v>
      </c>
      <c r="S213" s="24">
        <v>167</v>
      </c>
      <c r="T213" s="24">
        <v>217</v>
      </c>
      <c r="U213" s="24">
        <v>231</v>
      </c>
      <c r="V213" s="26">
        <v>292640</v>
      </c>
      <c r="W213" s="27">
        <v>280880</v>
      </c>
      <c r="X213" s="27">
        <v>275420</v>
      </c>
      <c r="Y213" s="27">
        <v>285060</v>
      </c>
      <c r="Z213" s="28">
        <v>291750</v>
      </c>
    </row>
    <row r="214" spans="1:26" x14ac:dyDescent="0.25">
      <c r="A214" s="19" t="s">
        <v>198</v>
      </c>
      <c r="B214" s="51">
        <v>0.59713380000000005</v>
      </c>
      <c r="C214" s="51">
        <v>0.65339769999999997</v>
      </c>
      <c r="D214" s="51">
        <v>0.81925760000000003</v>
      </c>
      <c r="E214" s="51">
        <v>0.4918691</v>
      </c>
      <c r="F214" s="51">
        <v>0.78763709999999998</v>
      </c>
      <c r="G214" s="52">
        <v>0.2164672</v>
      </c>
      <c r="H214" s="51">
        <v>0.26646120000000001</v>
      </c>
      <c r="I214" s="51">
        <v>0.34603250000000002</v>
      </c>
      <c r="J214" s="51">
        <v>0.18829699999999999</v>
      </c>
      <c r="K214" s="53">
        <v>0.27618759999999998</v>
      </c>
      <c r="L214" s="23">
        <v>235</v>
      </c>
      <c r="M214" s="24">
        <v>231</v>
      </c>
      <c r="N214" s="24">
        <v>202</v>
      </c>
      <c r="O214" s="24">
        <v>296</v>
      </c>
      <c r="P214" s="25">
        <v>208</v>
      </c>
      <c r="Q214" s="23">
        <v>60</v>
      </c>
      <c r="R214" s="24">
        <v>65</v>
      </c>
      <c r="S214" s="24">
        <v>81</v>
      </c>
      <c r="T214" s="24">
        <v>49</v>
      </c>
      <c r="U214" s="24">
        <v>79</v>
      </c>
      <c r="V214" s="26">
        <v>100480</v>
      </c>
      <c r="W214" s="27">
        <v>99480</v>
      </c>
      <c r="X214" s="27">
        <v>98870</v>
      </c>
      <c r="Y214" s="27">
        <v>99620</v>
      </c>
      <c r="Z214" s="28">
        <v>100300</v>
      </c>
    </row>
    <row r="215" spans="1:26" x14ac:dyDescent="0.25">
      <c r="A215" s="19" t="s">
        <v>199</v>
      </c>
      <c r="B215" s="51">
        <v>0.76580590000000004</v>
      </c>
      <c r="C215" s="51">
        <v>0.6047477</v>
      </c>
      <c r="D215" s="51">
        <v>0.58972199999999997</v>
      </c>
      <c r="E215" s="51">
        <v>0.74081109999999994</v>
      </c>
      <c r="F215" s="51">
        <v>0.7831901</v>
      </c>
      <c r="G215" s="52">
        <v>0.27761269999999999</v>
      </c>
      <c r="H215" s="51">
        <v>0.24662129999999999</v>
      </c>
      <c r="I215" s="51">
        <v>0.24908279999999999</v>
      </c>
      <c r="J215" s="51">
        <v>0.28359679999999998</v>
      </c>
      <c r="K215" s="53">
        <v>0.27462819999999999</v>
      </c>
      <c r="L215" s="23">
        <v>192</v>
      </c>
      <c r="M215" s="24">
        <v>246</v>
      </c>
      <c r="N215" s="24">
        <v>256</v>
      </c>
      <c r="O215" s="24">
        <v>221</v>
      </c>
      <c r="P215" s="25">
        <v>209</v>
      </c>
      <c r="Q215" s="23">
        <v>86</v>
      </c>
      <c r="R215" s="24">
        <v>67</v>
      </c>
      <c r="S215" s="24">
        <v>63</v>
      </c>
      <c r="T215" s="24">
        <v>78</v>
      </c>
      <c r="U215" s="24">
        <v>82</v>
      </c>
      <c r="V215" s="26">
        <v>112300</v>
      </c>
      <c r="W215" s="27">
        <v>110790</v>
      </c>
      <c r="X215" s="27">
        <v>106830</v>
      </c>
      <c r="Y215" s="27">
        <v>105290</v>
      </c>
      <c r="Z215" s="28">
        <v>104700</v>
      </c>
    </row>
    <row r="216" spans="1:26" x14ac:dyDescent="0.25">
      <c r="A216" s="19" t="s">
        <v>200</v>
      </c>
      <c r="B216" s="51">
        <v>0.60413600000000001</v>
      </c>
      <c r="C216" s="51">
        <v>0.89851170000000002</v>
      </c>
      <c r="D216" s="51">
        <v>0.63776540000000004</v>
      </c>
      <c r="E216" s="51">
        <v>0.86731650000000005</v>
      </c>
      <c r="F216" s="51">
        <v>0.77281599999999995</v>
      </c>
      <c r="G216" s="52">
        <v>0.21900559999999999</v>
      </c>
      <c r="H216" s="51">
        <v>0.36642079999999999</v>
      </c>
      <c r="I216" s="51">
        <v>0.26937499999999998</v>
      </c>
      <c r="J216" s="51">
        <v>0.33202549999999997</v>
      </c>
      <c r="K216" s="53">
        <v>0.27099050000000002</v>
      </c>
      <c r="L216" s="23">
        <v>232</v>
      </c>
      <c r="M216" s="24">
        <v>173</v>
      </c>
      <c r="N216" s="24">
        <v>243</v>
      </c>
      <c r="O216" s="24">
        <v>188</v>
      </c>
      <c r="P216" s="25">
        <v>210</v>
      </c>
      <c r="Q216" s="23">
        <v>156</v>
      </c>
      <c r="R216" s="24">
        <v>227</v>
      </c>
      <c r="S216" s="24">
        <v>158</v>
      </c>
      <c r="T216" s="24">
        <v>218</v>
      </c>
      <c r="U216" s="24">
        <v>194</v>
      </c>
      <c r="V216" s="26">
        <v>258220</v>
      </c>
      <c r="W216" s="27">
        <v>252640</v>
      </c>
      <c r="X216" s="27">
        <v>247740</v>
      </c>
      <c r="Y216" s="27">
        <v>251350</v>
      </c>
      <c r="Z216" s="28">
        <v>251030</v>
      </c>
    </row>
    <row r="217" spans="1:26" x14ac:dyDescent="0.25">
      <c r="A217" s="19" t="s">
        <v>201</v>
      </c>
      <c r="B217" s="51">
        <v>0.81270319999999996</v>
      </c>
      <c r="C217" s="51">
        <v>0.69010419999999995</v>
      </c>
      <c r="D217" s="51">
        <v>0.85807679999999997</v>
      </c>
      <c r="E217" s="51">
        <v>0.72717480000000001</v>
      </c>
      <c r="F217" s="51">
        <v>0.77168709999999996</v>
      </c>
      <c r="G217" s="52">
        <v>0.29461340000000003</v>
      </c>
      <c r="H217" s="51">
        <v>0.28143049999999997</v>
      </c>
      <c r="I217" s="51">
        <v>0.36242859999999999</v>
      </c>
      <c r="J217" s="51">
        <v>0.27837659999999997</v>
      </c>
      <c r="K217" s="53">
        <v>0.27059470000000002</v>
      </c>
      <c r="L217" s="23">
        <v>181</v>
      </c>
      <c r="M217" s="24">
        <v>227</v>
      </c>
      <c r="N217" s="24">
        <v>186</v>
      </c>
      <c r="O217" s="24">
        <v>223</v>
      </c>
      <c r="P217" s="25">
        <v>211</v>
      </c>
      <c r="Q217" s="23">
        <v>65</v>
      </c>
      <c r="R217" s="24">
        <v>53</v>
      </c>
      <c r="S217" s="24">
        <v>63</v>
      </c>
      <c r="T217" s="24">
        <v>54</v>
      </c>
      <c r="U217" s="24">
        <v>58</v>
      </c>
      <c r="V217" s="26">
        <v>79980</v>
      </c>
      <c r="W217" s="27">
        <v>76800</v>
      </c>
      <c r="X217" s="27">
        <v>73420</v>
      </c>
      <c r="Y217" s="27">
        <v>74260</v>
      </c>
      <c r="Z217" s="28">
        <v>75160</v>
      </c>
    </row>
    <row r="218" spans="1:26" x14ac:dyDescent="0.25">
      <c r="A218" s="19" t="s">
        <v>202</v>
      </c>
      <c r="B218" s="51">
        <v>0.78842559999999995</v>
      </c>
      <c r="C218" s="51">
        <v>0.62548199999999998</v>
      </c>
      <c r="D218" s="51">
        <v>1.092309</v>
      </c>
      <c r="E218" s="51">
        <v>1.127586</v>
      </c>
      <c r="F218" s="51">
        <v>0.77149789999999996</v>
      </c>
      <c r="G218" s="52">
        <v>0.28581250000000002</v>
      </c>
      <c r="H218" s="51">
        <v>0.2550769</v>
      </c>
      <c r="I218" s="51">
        <v>0.4613621</v>
      </c>
      <c r="J218" s="51">
        <v>0.43166169999999998</v>
      </c>
      <c r="K218" s="53">
        <v>0.2705283</v>
      </c>
      <c r="L218" s="23">
        <v>186</v>
      </c>
      <c r="M218" s="24">
        <v>236</v>
      </c>
      <c r="N218" s="24">
        <v>136</v>
      </c>
      <c r="O218" s="24">
        <v>143</v>
      </c>
      <c r="P218" s="25">
        <v>212</v>
      </c>
      <c r="Q218" s="23">
        <v>97</v>
      </c>
      <c r="R218" s="24">
        <v>73</v>
      </c>
      <c r="S218" s="24">
        <v>122</v>
      </c>
      <c r="T218" s="24">
        <v>127</v>
      </c>
      <c r="U218" s="24">
        <v>89</v>
      </c>
      <c r="V218" s="26">
        <v>123030</v>
      </c>
      <c r="W218" s="27">
        <v>116710</v>
      </c>
      <c r="X218" s="27">
        <v>111690</v>
      </c>
      <c r="Y218" s="27">
        <v>112630</v>
      </c>
      <c r="Z218" s="28">
        <v>115360</v>
      </c>
    </row>
    <row r="219" spans="1:26" x14ac:dyDescent="0.25">
      <c r="A219" s="19" t="s">
        <v>203</v>
      </c>
      <c r="B219" s="51">
        <v>1.2758130000000001</v>
      </c>
      <c r="C219" s="51">
        <v>1.023096</v>
      </c>
      <c r="D219" s="51">
        <v>0.84070520000000004</v>
      </c>
      <c r="E219" s="51">
        <v>0.80501440000000002</v>
      </c>
      <c r="F219" s="51">
        <v>0.77120820000000001</v>
      </c>
      <c r="G219" s="52">
        <v>0.4624955</v>
      </c>
      <c r="H219" s="51">
        <v>0.41722740000000003</v>
      </c>
      <c r="I219" s="51">
        <v>0.3550914</v>
      </c>
      <c r="J219" s="51">
        <v>0.30817509999999998</v>
      </c>
      <c r="K219" s="53">
        <v>0.27042670000000002</v>
      </c>
      <c r="L219" s="23">
        <v>118</v>
      </c>
      <c r="M219" s="24">
        <v>150</v>
      </c>
      <c r="N219" s="24">
        <v>194</v>
      </c>
      <c r="O219" s="24">
        <v>206</v>
      </c>
      <c r="P219" s="25">
        <v>213</v>
      </c>
      <c r="Q219" s="23">
        <v>215</v>
      </c>
      <c r="R219" s="24">
        <v>167</v>
      </c>
      <c r="S219" s="24">
        <v>134</v>
      </c>
      <c r="T219" s="24">
        <v>131</v>
      </c>
      <c r="U219" s="24">
        <v>126</v>
      </c>
      <c r="V219" s="26">
        <v>168520</v>
      </c>
      <c r="W219" s="27">
        <v>163230</v>
      </c>
      <c r="X219" s="27">
        <v>159390</v>
      </c>
      <c r="Y219" s="27">
        <v>162730</v>
      </c>
      <c r="Z219" s="28">
        <v>163380</v>
      </c>
    </row>
    <row r="220" spans="1:26" x14ac:dyDescent="0.25">
      <c r="A220" s="19" t="s">
        <v>204</v>
      </c>
      <c r="B220" s="51">
        <v>0.53558839999999996</v>
      </c>
      <c r="C220" s="51">
        <v>0.76400679999999999</v>
      </c>
      <c r="D220" s="51">
        <v>0.5891651</v>
      </c>
      <c r="E220" s="51">
        <v>0.66076199999999996</v>
      </c>
      <c r="F220" s="51">
        <v>0.7607777</v>
      </c>
      <c r="G220" s="52">
        <v>0.19415640000000001</v>
      </c>
      <c r="H220" s="51">
        <v>0.31156859999999997</v>
      </c>
      <c r="I220" s="51">
        <v>0.2488475</v>
      </c>
      <c r="J220" s="51">
        <v>0.25295250000000002</v>
      </c>
      <c r="K220" s="53">
        <v>0.26676919999999998</v>
      </c>
      <c r="L220" s="23">
        <v>257</v>
      </c>
      <c r="M220" s="24">
        <v>204</v>
      </c>
      <c r="N220" s="24">
        <v>257</v>
      </c>
      <c r="O220" s="24">
        <v>238</v>
      </c>
      <c r="P220" s="25">
        <v>214</v>
      </c>
      <c r="Q220" s="23">
        <v>38</v>
      </c>
      <c r="R220" s="24">
        <v>54</v>
      </c>
      <c r="S220" s="24">
        <v>41</v>
      </c>
      <c r="T220" s="24">
        <v>47</v>
      </c>
      <c r="U220" s="24">
        <v>54</v>
      </c>
      <c r="V220" s="26">
        <v>70950</v>
      </c>
      <c r="W220" s="27">
        <v>70680</v>
      </c>
      <c r="X220" s="27">
        <v>69590</v>
      </c>
      <c r="Y220" s="27">
        <v>71130</v>
      </c>
      <c r="Z220" s="28">
        <v>70980</v>
      </c>
    </row>
    <row r="221" spans="1:26" x14ac:dyDescent="0.25">
      <c r="A221" s="19" t="s">
        <v>205</v>
      </c>
      <c r="B221" s="51">
        <v>0.70130239999999999</v>
      </c>
      <c r="C221" s="51">
        <v>0.71561609999999998</v>
      </c>
      <c r="D221" s="51">
        <v>0.66768879999999997</v>
      </c>
      <c r="E221" s="51">
        <v>0.57618440000000004</v>
      </c>
      <c r="F221" s="51">
        <v>0.75885329999999995</v>
      </c>
      <c r="G221" s="52">
        <v>0.2542295</v>
      </c>
      <c r="H221" s="51">
        <v>0.29183439999999999</v>
      </c>
      <c r="I221" s="51">
        <v>0.28201389999999998</v>
      </c>
      <c r="J221" s="51">
        <v>0.22057450000000001</v>
      </c>
      <c r="K221" s="53">
        <v>0.26609440000000001</v>
      </c>
      <c r="L221" s="23">
        <v>205</v>
      </c>
      <c r="M221" s="24">
        <v>222</v>
      </c>
      <c r="N221" s="24">
        <v>233</v>
      </c>
      <c r="O221" s="24">
        <v>265</v>
      </c>
      <c r="P221" s="25">
        <v>215</v>
      </c>
      <c r="Q221" s="23">
        <v>147</v>
      </c>
      <c r="R221" s="24">
        <v>146</v>
      </c>
      <c r="S221" s="24">
        <v>135</v>
      </c>
      <c r="T221" s="24">
        <v>117</v>
      </c>
      <c r="U221" s="24">
        <v>153</v>
      </c>
      <c r="V221" s="26">
        <v>209610</v>
      </c>
      <c r="W221" s="27">
        <v>204020</v>
      </c>
      <c r="X221" s="27">
        <v>202190</v>
      </c>
      <c r="Y221" s="27">
        <v>203060</v>
      </c>
      <c r="Z221" s="28">
        <v>201620</v>
      </c>
    </row>
    <row r="222" spans="1:26" x14ac:dyDescent="0.25">
      <c r="A222" s="19" t="s">
        <v>206</v>
      </c>
      <c r="B222" s="51">
        <v>0.45964969999999999</v>
      </c>
      <c r="C222" s="51">
        <v>0.61305869999999996</v>
      </c>
      <c r="D222" s="51">
        <v>0.8889956</v>
      </c>
      <c r="E222" s="51">
        <v>1.004788</v>
      </c>
      <c r="F222" s="51">
        <v>0.75231820000000005</v>
      </c>
      <c r="G222" s="52">
        <v>0.16662779999999999</v>
      </c>
      <c r="H222" s="51">
        <v>0.25001060000000003</v>
      </c>
      <c r="I222" s="51">
        <v>0.37548789999999999</v>
      </c>
      <c r="J222" s="51">
        <v>0.3846521</v>
      </c>
      <c r="K222" s="53">
        <v>0.26380290000000001</v>
      </c>
      <c r="L222" s="23">
        <v>274</v>
      </c>
      <c r="M222" s="24">
        <v>242</v>
      </c>
      <c r="N222" s="24">
        <v>178</v>
      </c>
      <c r="O222" s="24">
        <v>158</v>
      </c>
      <c r="P222" s="25">
        <v>216</v>
      </c>
      <c r="Q222" s="23">
        <v>79</v>
      </c>
      <c r="R222" s="24">
        <v>103</v>
      </c>
      <c r="S222" s="24">
        <v>148</v>
      </c>
      <c r="T222" s="24">
        <v>170</v>
      </c>
      <c r="U222" s="24">
        <v>129</v>
      </c>
      <c r="V222" s="26">
        <v>171870</v>
      </c>
      <c r="W222" s="27">
        <v>168010</v>
      </c>
      <c r="X222" s="27">
        <v>166480</v>
      </c>
      <c r="Y222" s="27">
        <v>169190</v>
      </c>
      <c r="Z222" s="28">
        <v>171470</v>
      </c>
    </row>
    <row r="223" spans="1:26" x14ac:dyDescent="0.25">
      <c r="A223" s="19" t="s">
        <v>207</v>
      </c>
      <c r="B223" s="51">
        <v>0.57485030000000004</v>
      </c>
      <c r="C223" s="51">
        <v>0.59171600000000002</v>
      </c>
      <c r="D223" s="51">
        <v>0.60606059999999995</v>
      </c>
      <c r="E223" s="51">
        <v>0.3839263</v>
      </c>
      <c r="F223" s="51">
        <v>0.75168480000000004</v>
      </c>
      <c r="G223" s="52">
        <v>0.2083893</v>
      </c>
      <c r="H223" s="51">
        <v>0.24130689999999999</v>
      </c>
      <c r="I223" s="51">
        <v>0.25598379999999998</v>
      </c>
      <c r="J223" s="51">
        <v>0.14697440000000001</v>
      </c>
      <c r="K223" s="53">
        <v>0.2635808</v>
      </c>
      <c r="L223" s="23">
        <v>242</v>
      </c>
      <c r="M223" s="24">
        <v>252</v>
      </c>
      <c r="N223" s="24">
        <v>250</v>
      </c>
      <c r="O223" s="24">
        <v>325</v>
      </c>
      <c r="P223" s="25">
        <v>217</v>
      </c>
      <c r="Q223" s="23">
        <v>24</v>
      </c>
      <c r="R223" s="24">
        <v>26</v>
      </c>
      <c r="S223" s="24">
        <v>26</v>
      </c>
      <c r="T223" s="24">
        <v>15</v>
      </c>
      <c r="U223" s="24">
        <v>29</v>
      </c>
      <c r="V223" s="26">
        <v>41750</v>
      </c>
      <c r="W223" s="27">
        <v>43940</v>
      </c>
      <c r="X223" s="27">
        <v>42900</v>
      </c>
      <c r="Y223" s="27">
        <v>39070</v>
      </c>
      <c r="Z223" s="28">
        <v>38580</v>
      </c>
    </row>
    <row r="224" spans="1:26" x14ac:dyDescent="0.25">
      <c r="A224" s="19" t="s">
        <v>208</v>
      </c>
      <c r="B224" s="51">
        <v>0.3438677</v>
      </c>
      <c r="C224" s="51">
        <v>0.5711406</v>
      </c>
      <c r="D224" s="51">
        <v>0.61214080000000004</v>
      </c>
      <c r="E224" s="51">
        <v>0.36809819999999999</v>
      </c>
      <c r="F224" s="51">
        <v>0.74965130000000002</v>
      </c>
      <c r="G224" s="52">
        <v>0.12465560000000001</v>
      </c>
      <c r="H224" s="51">
        <v>0.23291609999999999</v>
      </c>
      <c r="I224" s="51">
        <v>0.2585519</v>
      </c>
      <c r="J224" s="51">
        <v>0.14091509999999999</v>
      </c>
      <c r="K224" s="53">
        <v>0.26286769999999998</v>
      </c>
      <c r="L224" s="23">
        <v>314</v>
      </c>
      <c r="M224" s="24">
        <v>262</v>
      </c>
      <c r="N224" s="24">
        <v>246</v>
      </c>
      <c r="O224" s="24">
        <v>326</v>
      </c>
      <c r="P224" s="25">
        <v>218</v>
      </c>
      <c r="Q224" s="23">
        <v>21</v>
      </c>
      <c r="R224" s="24">
        <v>34</v>
      </c>
      <c r="S224" s="24">
        <v>36</v>
      </c>
      <c r="T224" s="24">
        <v>21</v>
      </c>
      <c r="U224" s="24">
        <v>43</v>
      </c>
      <c r="V224" s="26">
        <v>61070</v>
      </c>
      <c r="W224" s="27">
        <v>59530</v>
      </c>
      <c r="X224" s="27">
        <v>58810</v>
      </c>
      <c r="Y224" s="27">
        <v>57050</v>
      </c>
      <c r="Z224" s="28">
        <v>57360</v>
      </c>
    </row>
    <row r="225" spans="1:26" x14ac:dyDescent="0.25">
      <c r="A225" s="19" t="s">
        <v>209</v>
      </c>
      <c r="B225" s="51">
        <v>0.48576209999999997</v>
      </c>
      <c r="C225" s="51">
        <v>0.44739020000000002</v>
      </c>
      <c r="D225" s="51">
        <v>0.82572029999999996</v>
      </c>
      <c r="E225" s="51">
        <v>0.61260680000000001</v>
      </c>
      <c r="F225" s="51">
        <v>0.74922869999999997</v>
      </c>
      <c r="G225" s="52">
        <v>0.1760939</v>
      </c>
      <c r="H225" s="51">
        <v>0.18244959999999999</v>
      </c>
      <c r="I225" s="51">
        <v>0.34876210000000002</v>
      </c>
      <c r="J225" s="51">
        <v>0.2345178</v>
      </c>
      <c r="K225" s="53">
        <v>0.26271949999999999</v>
      </c>
      <c r="L225" s="23">
        <v>267</v>
      </c>
      <c r="M225" s="24">
        <v>293</v>
      </c>
      <c r="N225" s="24">
        <v>200</v>
      </c>
      <c r="O225" s="24">
        <v>255</v>
      </c>
      <c r="P225" s="25">
        <v>219</v>
      </c>
      <c r="Q225" s="23">
        <v>29</v>
      </c>
      <c r="R225" s="24">
        <v>27</v>
      </c>
      <c r="S225" s="24">
        <v>47</v>
      </c>
      <c r="T225" s="24">
        <v>38</v>
      </c>
      <c r="U225" s="24">
        <v>51</v>
      </c>
      <c r="V225" s="26">
        <v>59700</v>
      </c>
      <c r="W225" s="27">
        <v>60350</v>
      </c>
      <c r="X225" s="27">
        <v>56920</v>
      </c>
      <c r="Y225" s="27">
        <v>62030</v>
      </c>
      <c r="Z225" s="28">
        <v>68070</v>
      </c>
    </row>
    <row r="226" spans="1:26" x14ac:dyDescent="0.25">
      <c r="A226" s="19" t="s">
        <v>210</v>
      </c>
      <c r="B226" s="51">
        <v>0.70839770000000002</v>
      </c>
      <c r="C226" s="51">
        <v>1.0122260000000001</v>
      </c>
      <c r="D226" s="51">
        <v>0.77096900000000002</v>
      </c>
      <c r="E226" s="51">
        <v>0.68983470000000002</v>
      </c>
      <c r="F226" s="51">
        <v>0.74254260000000005</v>
      </c>
      <c r="G226" s="52">
        <v>0.25680160000000002</v>
      </c>
      <c r="H226" s="51">
        <v>0.41279440000000001</v>
      </c>
      <c r="I226" s="51">
        <v>0.3256367</v>
      </c>
      <c r="J226" s="51">
        <v>0.26408209999999999</v>
      </c>
      <c r="K226" s="53">
        <v>0.26037500000000002</v>
      </c>
      <c r="L226" s="23">
        <v>202</v>
      </c>
      <c r="M226" s="24">
        <v>152</v>
      </c>
      <c r="N226" s="24">
        <v>218</v>
      </c>
      <c r="O226" s="24">
        <v>232</v>
      </c>
      <c r="P226" s="25">
        <v>220</v>
      </c>
      <c r="Q226" s="23">
        <v>55</v>
      </c>
      <c r="R226" s="24">
        <v>77</v>
      </c>
      <c r="S226" s="24">
        <v>58</v>
      </c>
      <c r="T226" s="24">
        <v>53</v>
      </c>
      <c r="U226" s="24">
        <v>58</v>
      </c>
      <c r="V226" s="26">
        <v>77640</v>
      </c>
      <c r="W226" s="27">
        <v>76070</v>
      </c>
      <c r="X226" s="27">
        <v>75230</v>
      </c>
      <c r="Y226" s="27">
        <v>76830</v>
      </c>
      <c r="Z226" s="28">
        <v>78110</v>
      </c>
    </row>
    <row r="227" spans="1:26" x14ac:dyDescent="0.25">
      <c r="A227" s="19" t="s">
        <v>211</v>
      </c>
      <c r="B227" s="51">
        <v>0.7118312</v>
      </c>
      <c r="C227" s="51">
        <v>1.0638300000000001</v>
      </c>
      <c r="D227" s="51">
        <v>0.82727329999999999</v>
      </c>
      <c r="E227" s="51">
        <v>0.68659130000000002</v>
      </c>
      <c r="F227" s="51">
        <v>0.73820200000000002</v>
      </c>
      <c r="G227" s="52">
        <v>0.2580462</v>
      </c>
      <c r="H227" s="51">
        <v>0.43383899999999997</v>
      </c>
      <c r="I227" s="51">
        <v>0.34941810000000001</v>
      </c>
      <c r="J227" s="51">
        <v>0.26284039999999997</v>
      </c>
      <c r="K227" s="53">
        <v>0.258853</v>
      </c>
      <c r="L227" s="23">
        <v>201</v>
      </c>
      <c r="M227" s="24">
        <v>141</v>
      </c>
      <c r="N227" s="24">
        <v>198</v>
      </c>
      <c r="O227" s="24">
        <v>234</v>
      </c>
      <c r="P227" s="25">
        <v>221</v>
      </c>
      <c r="Q227" s="23">
        <v>116</v>
      </c>
      <c r="R227" s="24">
        <v>165</v>
      </c>
      <c r="S227" s="24">
        <v>124</v>
      </c>
      <c r="T227" s="24">
        <v>102</v>
      </c>
      <c r="U227" s="24">
        <v>112</v>
      </c>
      <c r="V227" s="26">
        <v>162960</v>
      </c>
      <c r="W227" s="27">
        <v>155100</v>
      </c>
      <c r="X227" s="27">
        <v>149890</v>
      </c>
      <c r="Y227" s="27">
        <v>148560</v>
      </c>
      <c r="Z227" s="28">
        <v>151720</v>
      </c>
    </row>
    <row r="228" spans="1:26" x14ac:dyDescent="0.25">
      <c r="A228" s="19" t="s">
        <v>212</v>
      </c>
      <c r="B228" s="51">
        <v>0.3430532</v>
      </c>
      <c r="C228" s="51">
        <v>0.63399170000000005</v>
      </c>
      <c r="D228" s="51">
        <v>0.39506170000000002</v>
      </c>
      <c r="E228" s="51">
        <v>0.51119769999999998</v>
      </c>
      <c r="F228" s="51">
        <v>0.73547439999999997</v>
      </c>
      <c r="G228" s="52">
        <v>0.1243604</v>
      </c>
      <c r="H228" s="51">
        <v>0.25854729999999998</v>
      </c>
      <c r="I228" s="51">
        <v>0.1668635</v>
      </c>
      <c r="J228" s="51">
        <v>0.19569639999999999</v>
      </c>
      <c r="K228" s="53">
        <v>0.25789649999999997</v>
      </c>
      <c r="L228" s="23">
        <v>315</v>
      </c>
      <c r="M228" s="24">
        <v>234</v>
      </c>
      <c r="N228" s="24">
        <v>312</v>
      </c>
      <c r="O228" s="24">
        <v>291</v>
      </c>
      <c r="P228" s="25">
        <v>222</v>
      </c>
      <c r="Q228" s="23">
        <v>14</v>
      </c>
      <c r="R228" s="24">
        <v>26</v>
      </c>
      <c r="S228" s="24">
        <v>16</v>
      </c>
      <c r="T228" s="24">
        <v>21</v>
      </c>
      <c r="U228" s="24">
        <v>30</v>
      </c>
      <c r="V228" s="26">
        <v>40810</v>
      </c>
      <c r="W228" s="27">
        <v>41010</v>
      </c>
      <c r="X228" s="27">
        <v>40500</v>
      </c>
      <c r="Y228" s="27">
        <v>41080</v>
      </c>
      <c r="Z228" s="28">
        <v>40790</v>
      </c>
    </row>
    <row r="229" spans="1:26" x14ac:dyDescent="0.25">
      <c r="A229" s="19" t="s">
        <v>213</v>
      </c>
      <c r="B229" s="51">
        <v>1.4161220000000001</v>
      </c>
      <c r="C229" s="51">
        <v>1.1272139999999999</v>
      </c>
      <c r="D229" s="51">
        <v>1.2799480000000001</v>
      </c>
      <c r="E229" s="51">
        <v>1.3452189999999999</v>
      </c>
      <c r="F229" s="51">
        <v>0.73458959999999995</v>
      </c>
      <c r="G229" s="52">
        <v>0.51335900000000001</v>
      </c>
      <c r="H229" s="51">
        <v>0.45968769999999998</v>
      </c>
      <c r="I229" s="51">
        <v>0.54061559999999997</v>
      </c>
      <c r="J229" s="51">
        <v>0.51497579999999998</v>
      </c>
      <c r="K229" s="53">
        <v>0.25758629999999999</v>
      </c>
      <c r="L229" s="23">
        <v>106</v>
      </c>
      <c r="M229" s="24">
        <v>135</v>
      </c>
      <c r="N229" s="24">
        <v>110</v>
      </c>
      <c r="O229" s="24">
        <v>117</v>
      </c>
      <c r="P229" s="25">
        <v>223</v>
      </c>
      <c r="Q229" s="23">
        <v>91</v>
      </c>
      <c r="R229" s="24">
        <v>70</v>
      </c>
      <c r="S229" s="24">
        <v>78</v>
      </c>
      <c r="T229" s="24">
        <v>83</v>
      </c>
      <c r="U229" s="24">
        <v>46</v>
      </c>
      <c r="V229" s="26">
        <v>64260</v>
      </c>
      <c r="W229" s="27">
        <v>62100</v>
      </c>
      <c r="X229" s="27">
        <v>60940</v>
      </c>
      <c r="Y229" s="27">
        <v>61700</v>
      </c>
      <c r="Z229" s="28">
        <v>62620</v>
      </c>
    </row>
    <row r="230" spans="1:26" x14ac:dyDescent="0.25">
      <c r="A230" s="19" t="s">
        <v>214</v>
      </c>
      <c r="B230" s="51">
        <v>0.44692090000000001</v>
      </c>
      <c r="C230" s="51">
        <v>0.61427279999999995</v>
      </c>
      <c r="D230" s="51">
        <v>0.67404299999999995</v>
      </c>
      <c r="E230" s="51">
        <v>0.51699139999999999</v>
      </c>
      <c r="F230" s="51">
        <v>0.7321725</v>
      </c>
      <c r="G230" s="52">
        <v>0.1620135</v>
      </c>
      <c r="H230" s="51">
        <v>0.2505058</v>
      </c>
      <c r="I230" s="51">
        <v>0.2846977</v>
      </c>
      <c r="J230" s="51">
        <v>0.19791429999999999</v>
      </c>
      <c r="K230" s="53">
        <v>0.25673879999999999</v>
      </c>
      <c r="L230" s="23">
        <v>279</v>
      </c>
      <c r="M230" s="24">
        <v>241</v>
      </c>
      <c r="N230" s="24">
        <v>232</v>
      </c>
      <c r="O230" s="24">
        <v>288</v>
      </c>
      <c r="P230" s="25">
        <v>224</v>
      </c>
      <c r="Q230" s="23">
        <v>77</v>
      </c>
      <c r="R230" s="24">
        <v>102</v>
      </c>
      <c r="S230" s="24">
        <v>106</v>
      </c>
      <c r="T230" s="24">
        <v>82</v>
      </c>
      <c r="U230" s="24">
        <v>119</v>
      </c>
      <c r="V230" s="26">
        <v>172290</v>
      </c>
      <c r="W230" s="27">
        <v>166050</v>
      </c>
      <c r="X230" s="27">
        <v>157260</v>
      </c>
      <c r="Y230" s="27">
        <v>158610</v>
      </c>
      <c r="Z230" s="28">
        <v>162530</v>
      </c>
    </row>
    <row r="231" spans="1:26" x14ac:dyDescent="0.25">
      <c r="A231" s="19" t="s">
        <v>215</v>
      </c>
      <c r="B231" s="51">
        <v>0.97121049999999998</v>
      </c>
      <c r="C231" s="51">
        <v>1.2714110000000001</v>
      </c>
      <c r="D231" s="51">
        <v>1.0748770000000001</v>
      </c>
      <c r="E231" s="51">
        <v>0.93424359999999995</v>
      </c>
      <c r="F231" s="51">
        <v>0.72310410000000003</v>
      </c>
      <c r="G231" s="52">
        <v>0.352074</v>
      </c>
      <c r="H231" s="51">
        <v>0.51849230000000002</v>
      </c>
      <c r="I231" s="51">
        <v>0.45399929999999999</v>
      </c>
      <c r="J231" s="51">
        <v>0.35764659999999998</v>
      </c>
      <c r="K231" s="53">
        <v>0.25355879999999997</v>
      </c>
      <c r="L231" s="23">
        <v>157</v>
      </c>
      <c r="M231" s="24">
        <v>120</v>
      </c>
      <c r="N231" s="24">
        <v>140</v>
      </c>
      <c r="O231" s="24">
        <v>171</v>
      </c>
      <c r="P231" s="25">
        <v>225</v>
      </c>
      <c r="Q231" s="23">
        <v>56</v>
      </c>
      <c r="R231" s="24">
        <v>72</v>
      </c>
      <c r="S231" s="24">
        <v>59</v>
      </c>
      <c r="T231" s="24">
        <v>52</v>
      </c>
      <c r="U231" s="24">
        <v>41</v>
      </c>
      <c r="V231" s="26">
        <v>57660</v>
      </c>
      <c r="W231" s="27">
        <v>56630</v>
      </c>
      <c r="X231" s="27">
        <v>54890</v>
      </c>
      <c r="Y231" s="27">
        <v>55660</v>
      </c>
      <c r="Z231" s="28">
        <v>56700</v>
      </c>
    </row>
    <row r="232" spans="1:26" x14ac:dyDescent="0.25">
      <c r="A232" s="19" t="s">
        <v>216</v>
      </c>
      <c r="B232" s="51">
        <v>1.02145</v>
      </c>
      <c r="C232" s="51">
        <v>0.80515300000000001</v>
      </c>
      <c r="D232" s="51">
        <v>1.0277609999999999</v>
      </c>
      <c r="E232" s="51">
        <v>1.2773300000000001</v>
      </c>
      <c r="F232" s="51">
        <v>0.72206179999999998</v>
      </c>
      <c r="G232" s="52">
        <v>0.37028650000000002</v>
      </c>
      <c r="H232" s="51">
        <v>0.32834829999999998</v>
      </c>
      <c r="I232" s="51">
        <v>0.43409880000000001</v>
      </c>
      <c r="J232" s="51">
        <v>0.4889868</v>
      </c>
      <c r="K232" s="53">
        <v>0.25319330000000001</v>
      </c>
      <c r="L232" s="23">
        <v>151</v>
      </c>
      <c r="M232" s="24">
        <v>194</v>
      </c>
      <c r="N232" s="24">
        <v>150</v>
      </c>
      <c r="O232" s="24">
        <v>123</v>
      </c>
      <c r="P232" s="25">
        <v>226</v>
      </c>
      <c r="Q232" s="23">
        <v>90</v>
      </c>
      <c r="R232" s="24">
        <v>70</v>
      </c>
      <c r="S232" s="24">
        <v>87</v>
      </c>
      <c r="T232" s="24">
        <v>111</v>
      </c>
      <c r="U232" s="24">
        <v>65</v>
      </c>
      <c r="V232" s="26">
        <v>88110</v>
      </c>
      <c r="W232" s="27">
        <v>86940</v>
      </c>
      <c r="X232" s="27">
        <v>84650</v>
      </c>
      <c r="Y232" s="27">
        <v>86900</v>
      </c>
      <c r="Z232" s="28">
        <v>90020</v>
      </c>
    </row>
    <row r="233" spans="1:26" x14ac:dyDescent="0.25">
      <c r="A233" s="19" t="s">
        <v>217</v>
      </c>
      <c r="B233" s="51">
        <v>0.53884449999999995</v>
      </c>
      <c r="C233" s="51">
        <v>0.97140510000000002</v>
      </c>
      <c r="D233" s="51">
        <v>0.71448789999999995</v>
      </c>
      <c r="E233" s="51">
        <v>0.60766920000000002</v>
      </c>
      <c r="F233" s="51">
        <v>0.7130495</v>
      </c>
      <c r="G233" s="52">
        <v>0.1953368</v>
      </c>
      <c r="H233" s="51">
        <v>0.39614739999999998</v>
      </c>
      <c r="I233" s="51">
        <v>0.30178050000000001</v>
      </c>
      <c r="J233" s="51">
        <v>0.23262749999999999</v>
      </c>
      <c r="K233" s="53">
        <v>0.25003320000000001</v>
      </c>
      <c r="L233" s="23">
        <v>254</v>
      </c>
      <c r="M233" s="24">
        <v>162</v>
      </c>
      <c r="N233" s="24">
        <v>223</v>
      </c>
      <c r="O233" s="24">
        <v>257</v>
      </c>
      <c r="P233" s="25">
        <v>227</v>
      </c>
      <c r="Q233" s="23">
        <v>79</v>
      </c>
      <c r="R233" s="24">
        <v>142</v>
      </c>
      <c r="S233" s="24">
        <v>101</v>
      </c>
      <c r="T233" s="24">
        <v>87</v>
      </c>
      <c r="U233" s="24">
        <v>103</v>
      </c>
      <c r="V233" s="26">
        <v>146610</v>
      </c>
      <c r="W233" s="27">
        <v>146180</v>
      </c>
      <c r="X233" s="27">
        <v>141360</v>
      </c>
      <c r="Y233" s="27">
        <v>143170</v>
      </c>
      <c r="Z233" s="28">
        <v>144450</v>
      </c>
    </row>
    <row r="234" spans="1:26" x14ac:dyDescent="0.25">
      <c r="A234" s="19" t="s">
        <v>218</v>
      </c>
      <c r="B234" s="51">
        <v>0.63342540000000003</v>
      </c>
      <c r="C234" s="51">
        <v>0.57222130000000004</v>
      </c>
      <c r="D234" s="51">
        <v>0.5582568</v>
      </c>
      <c r="E234" s="51">
        <v>0.63841099999999995</v>
      </c>
      <c r="F234" s="51">
        <v>0.71168200000000004</v>
      </c>
      <c r="G234" s="52">
        <v>0.2296233</v>
      </c>
      <c r="H234" s="51">
        <v>0.2333568</v>
      </c>
      <c r="I234" s="51">
        <v>0.23579269999999999</v>
      </c>
      <c r="J234" s="51">
        <v>0.24439610000000001</v>
      </c>
      <c r="K234" s="53">
        <v>0.24955369999999999</v>
      </c>
      <c r="L234" s="23">
        <v>221</v>
      </c>
      <c r="M234" s="24">
        <v>261</v>
      </c>
      <c r="N234" s="24">
        <v>265</v>
      </c>
      <c r="O234" s="24">
        <v>247</v>
      </c>
      <c r="P234" s="25">
        <v>228</v>
      </c>
      <c r="Q234" s="23">
        <v>39</v>
      </c>
      <c r="R234" s="24">
        <v>33</v>
      </c>
      <c r="S234" s="24">
        <v>31</v>
      </c>
      <c r="T234" s="24">
        <v>36</v>
      </c>
      <c r="U234" s="24">
        <v>41</v>
      </c>
      <c r="V234" s="26">
        <v>61570</v>
      </c>
      <c r="W234" s="27">
        <v>57670</v>
      </c>
      <c r="X234" s="27">
        <v>55530</v>
      </c>
      <c r="Y234" s="27">
        <v>56390</v>
      </c>
      <c r="Z234" s="28">
        <v>57610</v>
      </c>
    </row>
    <row r="235" spans="1:26" x14ac:dyDescent="0.25">
      <c r="A235" s="19" t="s">
        <v>219</v>
      </c>
      <c r="B235" s="51">
        <v>0.38204389999999999</v>
      </c>
      <c r="C235" s="51">
        <v>0.45791890000000002</v>
      </c>
      <c r="D235" s="51">
        <v>0.55025080000000004</v>
      </c>
      <c r="E235" s="51">
        <v>0.57025190000000003</v>
      </c>
      <c r="F235" s="51">
        <v>0.70944859999999998</v>
      </c>
      <c r="G235" s="52">
        <v>0.1384949</v>
      </c>
      <c r="H235" s="51">
        <v>0.1867433</v>
      </c>
      <c r="I235" s="51">
        <v>0.23241120000000001</v>
      </c>
      <c r="J235" s="51">
        <v>0.21830350000000001</v>
      </c>
      <c r="K235" s="53">
        <v>0.24877050000000001</v>
      </c>
      <c r="L235" s="23">
        <v>301</v>
      </c>
      <c r="M235" s="24">
        <v>289</v>
      </c>
      <c r="N235" s="24">
        <v>271</v>
      </c>
      <c r="O235" s="24">
        <v>267</v>
      </c>
      <c r="P235" s="25">
        <v>229</v>
      </c>
      <c r="Q235" s="23">
        <v>24</v>
      </c>
      <c r="R235" s="24">
        <v>29</v>
      </c>
      <c r="S235" s="24">
        <v>34</v>
      </c>
      <c r="T235" s="24">
        <v>36</v>
      </c>
      <c r="U235" s="24">
        <v>44</v>
      </c>
      <c r="V235" s="26">
        <v>62820</v>
      </c>
      <c r="W235" s="27">
        <v>63330</v>
      </c>
      <c r="X235" s="27">
        <v>61790</v>
      </c>
      <c r="Y235" s="27">
        <v>63130</v>
      </c>
      <c r="Z235" s="28">
        <v>62020</v>
      </c>
    </row>
    <row r="236" spans="1:26" x14ac:dyDescent="0.25">
      <c r="A236" s="19" t="s">
        <v>220</v>
      </c>
      <c r="B236" s="51">
        <v>0.74031069999999999</v>
      </c>
      <c r="C236" s="51">
        <v>0.57607090000000005</v>
      </c>
      <c r="D236" s="51">
        <v>0.55756479999999997</v>
      </c>
      <c r="E236" s="51">
        <v>0.53892209999999996</v>
      </c>
      <c r="F236" s="51">
        <v>0.69570480000000001</v>
      </c>
      <c r="G236" s="52">
        <v>0.26837040000000001</v>
      </c>
      <c r="H236" s="51">
        <v>0.23492669999999999</v>
      </c>
      <c r="I236" s="51">
        <v>0.2355004</v>
      </c>
      <c r="J236" s="51">
        <v>0.20630979999999999</v>
      </c>
      <c r="K236" s="53">
        <v>0.24395120000000001</v>
      </c>
      <c r="L236" s="23">
        <v>195</v>
      </c>
      <c r="M236" s="24">
        <v>259</v>
      </c>
      <c r="N236" s="24">
        <v>267</v>
      </c>
      <c r="O236" s="24">
        <v>281</v>
      </c>
      <c r="P236" s="25">
        <v>230</v>
      </c>
      <c r="Q236" s="23">
        <v>51</v>
      </c>
      <c r="R236" s="24">
        <v>39</v>
      </c>
      <c r="S236" s="24">
        <v>37</v>
      </c>
      <c r="T236" s="24">
        <v>36</v>
      </c>
      <c r="U236" s="24">
        <v>46</v>
      </c>
      <c r="V236" s="26">
        <v>68890</v>
      </c>
      <c r="W236" s="27">
        <v>67700</v>
      </c>
      <c r="X236" s="27">
        <v>66360</v>
      </c>
      <c r="Y236" s="27">
        <v>66800</v>
      </c>
      <c r="Z236" s="28">
        <v>66120</v>
      </c>
    </row>
    <row r="237" spans="1:26" x14ac:dyDescent="0.25">
      <c r="A237" s="29" t="s">
        <v>221</v>
      </c>
      <c r="B237" s="54">
        <v>0.45889859999999999</v>
      </c>
      <c r="C237" s="54">
        <v>0.4908979</v>
      </c>
      <c r="D237" s="54">
        <v>1.1754830000000001</v>
      </c>
      <c r="E237" s="54">
        <v>0.53395990000000004</v>
      </c>
      <c r="F237" s="54">
        <v>0.68361459999999996</v>
      </c>
      <c r="G237" s="55">
        <v>0.16635559999999999</v>
      </c>
      <c r="H237" s="54">
        <v>0.20019239999999999</v>
      </c>
      <c r="I237" s="54">
        <v>0.4964924</v>
      </c>
      <c r="J237" s="54">
        <v>0.20441019999999999</v>
      </c>
      <c r="K237" s="56">
        <v>0.2397117</v>
      </c>
      <c r="L237" s="33">
        <v>275</v>
      </c>
      <c r="M237" s="34">
        <v>280</v>
      </c>
      <c r="N237" s="34">
        <v>125</v>
      </c>
      <c r="O237" s="34">
        <v>283</v>
      </c>
      <c r="P237" s="35">
        <v>231</v>
      </c>
      <c r="Q237" s="33">
        <v>23</v>
      </c>
      <c r="R237" s="34">
        <v>24</v>
      </c>
      <c r="S237" s="34">
        <v>56</v>
      </c>
      <c r="T237" s="34">
        <v>25</v>
      </c>
      <c r="U237" s="34">
        <v>32</v>
      </c>
      <c r="V237" s="36">
        <v>50120</v>
      </c>
      <c r="W237" s="37">
        <v>48890</v>
      </c>
      <c r="X237" s="37">
        <v>47640</v>
      </c>
      <c r="Y237" s="37">
        <v>46820</v>
      </c>
      <c r="Z237" s="38">
        <v>46810</v>
      </c>
    </row>
    <row r="238" spans="1:26" x14ac:dyDescent="0.25">
      <c r="A238" s="19" t="s">
        <v>222</v>
      </c>
      <c r="B238" s="51">
        <v>0.6951406</v>
      </c>
      <c r="C238" s="51">
        <v>0.68807030000000002</v>
      </c>
      <c r="D238" s="51">
        <v>0.79554829999999999</v>
      </c>
      <c r="E238" s="51">
        <v>0.76967050000000004</v>
      </c>
      <c r="F238" s="51">
        <v>0.66894770000000003</v>
      </c>
      <c r="G238" s="52">
        <v>0.25199569999999999</v>
      </c>
      <c r="H238" s="51">
        <v>0.28060099999999999</v>
      </c>
      <c r="I238" s="51">
        <v>0.33601829999999999</v>
      </c>
      <c r="J238" s="51">
        <v>0.29464479999999998</v>
      </c>
      <c r="K238" s="53">
        <v>0.23456869999999999</v>
      </c>
      <c r="L238" s="23">
        <v>206</v>
      </c>
      <c r="M238" s="24">
        <v>229</v>
      </c>
      <c r="N238" s="24">
        <v>211</v>
      </c>
      <c r="O238" s="24">
        <v>212</v>
      </c>
      <c r="P238" s="25">
        <v>232</v>
      </c>
      <c r="Q238" s="23">
        <v>527</v>
      </c>
      <c r="R238" s="24">
        <v>506</v>
      </c>
      <c r="S238" s="24">
        <v>569</v>
      </c>
      <c r="T238" s="24">
        <v>552</v>
      </c>
      <c r="U238" s="24">
        <v>479</v>
      </c>
      <c r="V238" s="26">
        <v>758120</v>
      </c>
      <c r="W238" s="27">
        <v>735390</v>
      </c>
      <c r="X238" s="27">
        <v>715230</v>
      </c>
      <c r="Y238" s="27">
        <v>717190</v>
      </c>
      <c r="Z238" s="28">
        <v>716050</v>
      </c>
    </row>
    <row r="239" spans="1:26" x14ac:dyDescent="0.25">
      <c r="A239" s="19" t="s">
        <v>223</v>
      </c>
      <c r="B239" s="51">
        <v>0.63255209999999995</v>
      </c>
      <c r="C239" s="51">
        <v>0.84559720000000005</v>
      </c>
      <c r="D239" s="51">
        <v>0.83279429999999999</v>
      </c>
      <c r="E239" s="51">
        <v>0.90821410000000002</v>
      </c>
      <c r="F239" s="51">
        <v>0.66735520000000004</v>
      </c>
      <c r="G239" s="52">
        <v>0.2293067</v>
      </c>
      <c r="H239" s="51">
        <v>0.34484179999999998</v>
      </c>
      <c r="I239" s="51">
        <v>0.35175000000000001</v>
      </c>
      <c r="J239" s="51">
        <v>0.34768189999999999</v>
      </c>
      <c r="K239" s="53">
        <v>0.2340103</v>
      </c>
      <c r="L239" s="23">
        <v>223</v>
      </c>
      <c r="M239" s="24">
        <v>186</v>
      </c>
      <c r="N239" s="24">
        <v>196</v>
      </c>
      <c r="O239" s="24">
        <v>181</v>
      </c>
      <c r="P239" s="25">
        <v>233</v>
      </c>
      <c r="Q239" s="23">
        <v>78</v>
      </c>
      <c r="R239" s="24">
        <v>104</v>
      </c>
      <c r="S239" s="24">
        <v>103</v>
      </c>
      <c r="T239" s="24">
        <v>113</v>
      </c>
      <c r="U239" s="24">
        <v>84</v>
      </c>
      <c r="V239" s="26">
        <v>123310</v>
      </c>
      <c r="W239" s="27">
        <v>122990</v>
      </c>
      <c r="X239" s="27">
        <v>123680</v>
      </c>
      <c r="Y239" s="27">
        <v>124420</v>
      </c>
      <c r="Z239" s="28">
        <v>125870</v>
      </c>
    </row>
    <row r="240" spans="1:26" x14ac:dyDescent="0.25">
      <c r="A240" s="19" t="s">
        <v>224</v>
      </c>
      <c r="B240" s="51">
        <v>0.66257270000000001</v>
      </c>
      <c r="C240" s="51">
        <v>0.63801209999999997</v>
      </c>
      <c r="D240" s="51">
        <v>0.80616900000000002</v>
      </c>
      <c r="E240" s="51">
        <v>0.8502516</v>
      </c>
      <c r="F240" s="51">
        <v>0.66633350000000002</v>
      </c>
      <c r="G240" s="52">
        <v>0.2401896</v>
      </c>
      <c r="H240" s="51">
        <v>0.2601869</v>
      </c>
      <c r="I240" s="51">
        <v>0.34050419999999998</v>
      </c>
      <c r="J240" s="51">
        <v>0.32549280000000003</v>
      </c>
      <c r="K240" s="53">
        <v>0.2336521</v>
      </c>
      <c r="L240" s="23">
        <v>217</v>
      </c>
      <c r="M240" s="24">
        <v>233</v>
      </c>
      <c r="N240" s="24">
        <v>207</v>
      </c>
      <c r="O240" s="24">
        <v>194</v>
      </c>
      <c r="P240" s="25">
        <v>234</v>
      </c>
      <c r="Q240" s="23">
        <v>41</v>
      </c>
      <c r="R240" s="24">
        <v>38</v>
      </c>
      <c r="S240" s="24">
        <v>46</v>
      </c>
      <c r="T240" s="24">
        <v>49</v>
      </c>
      <c r="U240" s="24">
        <v>40</v>
      </c>
      <c r="V240" s="26">
        <v>61880</v>
      </c>
      <c r="W240" s="27">
        <v>59560</v>
      </c>
      <c r="X240" s="27">
        <v>57060</v>
      </c>
      <c r="Y240" s="27">
        <v>57630</v>
      </c>
      <c r="Z240" s="28">
        <v>60030</v>
      </c>
    </row>
    <row r="241" spans="1:26" x14ac:dyDescent="0.25">
      <c r="A241" s="19" t="s">
        <v>225</v>
      </c>
      <c r="B241" s="51">
        <v>0.47943479999999999</v>
      </c>
      <c r="C241" s="51">
        <v>0.55541090000000004</v>
      </c>
      <c r="D241" s="51">
        <v>0.65731039999999996</v>
      </c>
      <c r="E241" s="51">
        <v>0.67549780000000004</v>
      </c>
      <c r="F241" s="51">
        <v>0.66179030000000005</v>
      </c>
      <c r="G241" s="52">
        <v>0.17380010000000001</v>
      </c>
      <c r="H241" s="51">
        <v>0.22650139999999999</v>
      </c>
      <c r="I241" s="51">
        <v>0.2776303</v>
      </c>
      <c r="J241" s="51">
        <v>0.25859359999999998</v>
      </c>
      <c r="K241" s="53">
        <v>0.23205899999999999</v>
      </c>
      <c r="L241" s="23">
        <v>269</v>
      </c>
      <c r="M241" s="24">
        <v>268</v>
      </c>
      <c r="N241" s="24">
        <v>237</v>
      </c>
      <c r="O241" s="24">
        <v>235</v>
      </c>
      <c r="P241" s="25">
        <v>235</v>
      </c>
      <c r="Q241" s="23">
        <v>57</v>
      </c>
      <c r="R241" s="24">
        <v>64</v>
      </c>
      <c r="S241" s="24">
        <v>74</v>
      </c>
      <c r="T241" s="24">
        <v>77</v>
      </c>
      <c r="U241" s="24">
        <v>76</v>
      </c>
      <c r="V241" s="26">
        <v>118890</v>
      </c>
      <c r="W241" s="27">
        <v>115230</v>
      </c>
      <c r="X241" s="27">
        <v>112580</v>
      </c>
      <c r="Y241" s="27">
        <v>113990</v>
      </c>
      <c r="Z241" s="28">
        <v>114840</v>
      </c>
    </row>
    <row r="242" spans="1:26" x14ac:dyDescent="0.25">
      <c r="A242" s="19" t="s">
        <v>226</v>
      </c>
      <c r="B242" s="51">
        <v>0.83006690000000005</v>
      </c>
      <c r="C242" s="51">
        <v>0.53525719999999999</v>
      </c>
      <c r="D242" s="51">
        <v>0.43870340000000002</v>
      </c>
      <c r="E242" s="51">
        <v>0.61436670000000004</v>
      </c>
      <c r="F242" s="51">
        <v>0.65405279999999999</v>
      </c>
      <c r="G242" s="52">
        <v>0.30090790000000001</v>
      </c>
      <c r="H242" s="51">
        <v>0.21828249999999999</v>
      </c>
      <c r="I242" s="51">
        <v>0.18529660000000001</v>
      </c>
      <c r="J242" s="51">
        <v>0.2351915</v>
      </c>
      <c r="K242" s="53">
        <v>0.22934579999999999</v>
      </c>
      <c r="L242" s="23">
        <v>177</v>
      </c>
      <c r="M242" s="24">
        <v>272</v>
      </c>
      <c r="N242" s="24">
        <v>303</v>
      </c>
      <c r="O242" s="24">
        <v>253</v>
      </c>
      <c r="P242" s="25">
        <v>236</v>
      </c>
      <c r="Q242" s="23">
        <v>36</v>
      </c>
      <c r="R242" s="24">
        <v>23</v>
      </c>
      <c r="S242" s="24">
        <v>18</v>
      </c>
      <c r="T242" s="24">
        <v>26</v>
      </c>
      <c r="U242" s="24">
        <v>28</v>
      </c>
      <c r="V242" s="26">
        <v>43370</v>
      </c>
      <c r="W242" s="27">
        <v>42970</v>
      </c>
      <c r="X242" s="27">
        <v>41030</v>
      </c>
      <c r="Y242" s="27">
        <v>42320</v>
      </c>
      <c r="Z242" s="28">
        <v>42810</v>
      </c>
    </row>
    <row r="243" spans="1:26" x14ac:dyDescent="0.25">
      <c r="A243" s="19" t="s">
        <v>227</v>
      </c>
      <c r="B243" s="51">
        <v>0.74140640000000002</v>
      </c>
      <c r="C243" s="51">
        <v>0.66785399999999995</v>
      </c>
      <c r="D243" s="51">
        <v>0.57195149999999995</v>
      </c>
      <c r="E243" s="51">
        <v>0.6504065</v>
      </c>
      <c r="F243" s="51">
        <v>0.65195009999999998</v>
      </c>
      <c r="G243" s="52">
        <v>0.2687676</v>
      </c>
      <c r="H243" s="51">
        <v>0.2723566</v>
      </c>
      <c r="I243" s="51">
        <v>0.24157699999999999</v>
      </c>
      <c r="J243" s="51">
        <v>0.24898819999999999</v>
      </c>
      <c r="K243" s="53">
        <v>0.22860849999999999</v>
      </c>
      <c r="L243" s="23">
        <v>194</v>
      </c>
      <c r="M243" s="24">
        <v>230</v>
      </c>
      <c r="N243" s="24">
        <v>262</v>
      </c>
      <c r="O243" s="24">
        <v>243</v>
      </c>
      <c r="P243" s="25">
        <v>237</v>
      </c>
      <c r="Q243" s="23">
        <v>66</v>
      </c>
      <c r="R243" s="24">
        <v>60</v>
      </c>
      <c r="S243" s="24">
        <v>50</v>
      </c>
      <c r="T243" s="24">
        <v>56</v>
      </c>
      <c r="U243" s="24">
        <v>57</v>
      </c>
      <c r="V243" s="26">
        <v>89020</v>
      </c>
      <c r="W243" s="27">
        <v>89840</v>
      </c>
      <c r="X243" s="27">
        <v>87420</v>
      </c>
      <c r="Y243" s="27">
        <v>86100</v>
      </c>
      <c r="Z243" s="28">
        <v>87430</v>
      </c>
    </row>
    <row r="244" spans="1:26" x14ac:dyDescent="0.25">
      <c r="A244" s="19" t="s">
        <v>228</v>
      </c>
      <c r="B244" s="51">
        <v>0.4066727</v>
      </c>
      <c r="C244" s="51">
        <v>0.39610499999999998</v>
      </c>
      <c r="D244" s="51">
        <v>0.51859650000000002</v>
      </c>
      <c r="E244" s="51">
        <v>0.6965015</v>
      </c>
      <c r="F244" s="51">
        <v>0.6519007</v>
      </c>
      <c r="G244" s="52">
        <v>0.1474231</v>
      </c>
      <c r="H244" s="51">
        <v>0.16153500000000001</v>
      </c>
      <c r="I244" s="51">
        <v>0.21904129999999999</v>
      </c>
      <c r="J244" s="51">
        <v>0.26663429999999999</v>
      </c>
      <c r="K244" s="53">
        <v>0.22859119999999999</v>
      </c>
      <c r="L244" s="23">
        <v>288</v>
      </c>
      <c r="M244" s="24">
        <v>308</v>
      </c>
      <c r="N244" s="24">
        <v>279</v>
      </c>
      <c r="O244" s="24">
        <v>231</v>
      </c>
      <c r="P244" s="25">
        <v>238</v>
      </c>
      <c r="Q244" s="23">
        <v>49</v>
      </c>
      <c r="R244" s="24">
        <v>48</v>
      </c>
      <c r="S244" s="24">
        <v>64</v>
      </c>
      <c r="T244" s="24">
        <v>87</v>
      </c>
      <c r="U244" s="24">
        <v>83</v>
      </c>
      <c r="V244" s="26">
        <v>120490</v>
      </c>
      <c r="W244" s="27">
        <v>121180</v>
      </c>
      <c r="X244" s="27">
        <v>123410</v>
      </c>
      <c r="Y244" s="27">
        <v>124910</v>
      </c>
      <c r="Z244" s="28">
        <v>127320</v>
      </c>
    </row>
    <row r="245" spans="1:26" x14ac:dyDescent="0.25">
      <c r="A245" s="19" t="s">
        <v>229</v>
      </c>
      <c r="B245" s="51">
        <v>0.49731609999999998</v>
      </c>
      <c r="C245" s="51">
        <v>0.60283969999999998</v>
      </c>
      <c r="D245" s="51">
        <v>0.52041630000000005</v>
      </c>
      <c r="E245" s="51">
        <v>0.30834909999999999</v>
      </c>
      <c r="F245" s="51">
        <v>0.64985910000000002</v>
      </c>
      <c r="G245" s="52">
        <v>0.18028230000000001</v>
      </c>
      <c r="H245" s="51">
        <v>0.24584320000000001</v>
      </c>
      <c r="I245" s="51">
        <v>0.2198099</v>
      </c>
      <c r="J245" s="51">
        <v>0.11804199999999999</v>
      </c>
      <c r="K245" s="53">
        <v>0.2278752</v>
      </c>
      <c r="L245" s="23">
        <v>266</v>
      </c>
      <c r="M245" s="24">
        <v>247</v>
      </c>
      <c r="N245" s="24">
        <v>278</v>
      </c>
      <c r="O245" s="24">
        <v>337</v>
      </c>
      <c r="P245" s="25">
        <v>239</v>
      </c>
      <c r="Q245" s="23">
        <v>63</v>
      </c>
      <c r="R245" s="24">
        <v>76</v>
      </c>
      <c r="S245" s="24">
        <v>65</v>
      </c>
      <c r="T245" s="24">
        <v>39</v>
      </c>
      <c r="U245" s="24">
        <v>83</v>
      </c>
      <c r="V245" s="26">
        <v>126680</v>
      </c>
      <c r="W245" s="27">
        <v>126070</v>
      </c>
      <c r="X245" s="27">
        <v>124900</v>
      </c>
      <c r="Y245" s="27">
        <v>126480</v>
      </c>
      <c r="Z245" s="28">
        <v>127720</v>
      </c>
    </row>
    <row r="246" spans="1:26" x14ac:dyDescent="0.25">
      <c r="A246" s="19" t="s">
        <v>230</v>
      </c>
      <c r="B246" s="51">
        <v>0.686948</v>
      </c>
      <c r="C246" s="51">
        <v>0.61898209999999998</v>
      </c>
      <c r="D246" s="51">
        <v>0.61493940000000002</v>
      </c>
      <c r="E246" s="51">
        <v>0.78952089999999997</v>
      </c>
      <c r="F246" s="51">
        <v>0.64958499999999997</v>
      </c>
      <c r="G246" s="52">
        <v>0.24902579999999999</v>
      </c>
      <c r="H246" s="51">
        <v>0.25242629999999999</v>
      </c>
      <c r="I246" s="51">
        <v>0.25973390000000002</v>
      </c>
      <c r="J246" s="51">
        <v>0.30224390000000001</v>
      </c>
      <c r="K246" s="53">
        <v>0.22777919999999999</v>
      </c>
      <c r="L246" s="23">
        <v>208</v>
      </c>
      <c r="M246" s="24">
        <v>239</v>
      </c>
      <c r="N246" s="24">
        <v>245</v>
      </c>
      <c r="O246" s="24">
        <v>210</v>
      </c>
      <c r="P246" s="25">
        <v>240</v>
      </c>
      <c r="Q246" s="23">
        <v>42</v>
      </c>
      <c r="R246" s="24">
        <v>36</v>
      </c>
      <c r="S246" s="24">
        <v>34</v>
      </c>
      <c r="T246" s="24">
        <v>44</v>
      </c>
      <c r="U246" s="24">
        <v>36</v>
      </c>
      <c r="V246" s="26">
        <v>61140</v>
      </c>
      <c r="W246" s="27">
        <v>58160</v>
      </c>
      <c r="X246" s="27">
        <v>55290</v>
      </c>
      <c r="Y246" s="27">
        <v>55730</v>
      </c>
      <c r="Z246" s="28">
        <v>55420</v>
      </c>
    </row>
    <row r="247" spans="1:26" x14ac:dyDescent="0.25">
      <c r="A247" s="19" t="s">
        <v>231</v>
      </c>
      <c r="B247" s="51">
        <v>0.44959359999999998</v>
      </c>
      <c r="C247" s="51">
        <v>0.58303890000000003</v>
      </c>
      <c r="D247" s="51">
        <v>0.70652170000000003</v>
      </c>
      <c r="E247" s="51">
        <v>0.56130500000000005</v>
      </c>
      <c r="F247" s="51">
        <v>0.6418256</v>
      </c>
      <c r="G247" s="52">
        <v>0.1629824</v>
      </c>
      <c r="H247" s="51">
        <v>0.23776829999999999</v>
      </c>
      <c r="I247" s="51">
        <v>0.29841580000000001</v>
      </c>
      <c r="J247" s="51">
        <v>0.2148784</v>
      </c>
      <c r="K247" s="53">
        <v>0.22505829999999999</v>
      </c>
      <c r="L247" s="23">
        <v>277</v>
      </c>
      <c r="M247" s="24">
        <v>256</v>
      </c>
      <c r="N247" s="24">
        <v>224</v>
      </c>
      <c r="O247" s="24">
        <v>273</v>
      </c>
      <c r="P247" s="25">
        <v>241</v>
      </c>
      <c r="Q247" s="23">
        <v>26</v>
      </c>
      <c r="R247" s="24">
        <v>33</v>
      </c>
      <c r="S247" s="24">
        <v>39</v>
      </c>
      <c r="T247" s="24">
        <v>32</v>
      </c>
      <c r="U247" s="24">
        <v>36</v>
      </c>
      <c r="V247" s="26">
        <v>57830</v>
      </c>
      <c r="W247" s="27">
        <v>56600</v>
      </c>
      <c r="X247" s="27">
        <v>55200</v>
      </c>
      <c r="Y247" s="27">
        <v>57010</v>
      </c>
      <c r="Z247" s="28">
        <v>56090</v>
      </c>
    </row>
    <row r="248" spans="1:26" x14ac:dyDescent="0.25">
      <c r="A248" s="19" t="s">
        <v>232</v>
      </c>
      <c r="B248" s="51"/>
      <c r="C248" s="51"/>
      <c r="D248" s="51">
        <v>0.30115150000000002</v>
      </c>
      <c r="E248" s="51">
        <v>0.76097559999999997</v>
      </c>
      <c r="F248" s="51">
        <v>0.64129080000000005</v>
      </c>
      <c r="G248" s="52"/>
      <c r="H248" s="51"/>
      <c r="I248" s="51">
        <v>0.12719829999999999</v>
      </c>
      <c r="J248" s="51">
        <v>0.29131620000000003</v>
      </c>
      <c r="K248" s="53">
        <v>0.22487080000000001</v>
      </c>
      <c r="L248" s="23"/>
      <c r="M248" s="24"/>
      <c r="N248" s="24">
        <v>337</v>
      </c>
      <c r="O248" s="24">
        <v>217</v>
      </c>
      <c r="P248" s="25">
        <v>242</v>
      </c>
      <c r="Q248" s="23"/>
      <c r="R248" s="24"/>
      <c r="S248" s="24">
        <v>17</v>
      </c>
      <c r="T248" s="24">
        <v>39</v>
      </c>
      <c r="U248" s="24">
        <v>31</v>
      </c>
      <c r="V248" s="26"/>
      <c r="W248" s="27"/>
      <c r="X248" s="27">
        <v>56450</v>
      </c>
      <c r="Y248" s="27">
        <v>51250</v>
      </c>
      <c r="Z248" s="28">
        <v>48340</v>
      </c>
    </row>
    <row r="249" spans="1:26" x14ac:dyDescent="0.25">
      <c r="A249" s="19" t="s">
        <v>233</v>
      </c>
      <c r="B249" s="51">
        <v>0.70207569999999997</v>
      </c>
      <c r="C249" s="51">
        <v>0.84925689999999998</v>
      </c>
      <c r="D249" s="51">
        <v>1.106393</v>
      </c>
      <c r="E249" s="51">
        <v>0.71999100000000005</v>
      </c>
      <c r="F249" s="51">
        <v>0.64023359999999996</v>
      </c>
      <c r="G249" s="52">
        <v>0.25450980000000001</v>
      </c>
      <c r="H249" s="51">
        <v>0.34633429999999998</v>
      </c>
      <c r="I249" s="51">
        <v>0.46731050000000002</v>
      </c>
      <c r="J249" s="51">
        <v>0.2756265</v>
      </c>
      <c r="K249" s="53">
        <v>0.22450010000000001</v>
      </c>
      <c r="L249" s="23">
        <v>204</v>
      </c>
      <c r="M249" s="24">
        <v>184</v>
      </c>
      <c r="N249" s="24">
        <v>135</v>
      </c>
      <c r="O249" s="24">
        <v>225</v>
      </c>
      <c r="P249" s="25">
        <v>243</v>
      </c>
      <c r="Q249" s="23">
        <v>69</v>
      </c>
      <c r="R249" s="24">
        <v>80</v>
      </c>
      <c r="S249" s="24">
        <v>99</v>
      </c>
      <c r="T249" s="24">
        <v>64</v>
      </c>
      <c r="U249" s="24">
        <v>57</v>
      </c>
      <c r="V249" s="26">
        <v>98280</v>
      </c>
      <c r="W249" s="27">
        <v>94200</v>
      </c>
      <c r="X249" s="27">
        <v>89480</v>
      </c>
      <c r="Y249" s="27">
        <v>88890</v>
      </c>
      <c r="Z249" s="28">
        <v>89030</v>
      </c>
    </row>
    <row r="250" spans="1:26" x14ac:dyDescent="0.25">
      <c r="A250" s="19" t="s">
        <v>234</v>
      </c>
      <c r="B250" s="51">
        <v>0.50799019999999995</v>
      </c>
      <c r="C250" s="51">
        <v>0.50756060000000003</v>
      </c>
      <c r="D250" s="51">
        <v>0.48704890000000001</v>
      </c>
      <c r="E250" s="51">
        <v>0.46511629999999998</v>
      </c>
      <c r="F250" s="51">
        <v>0.63714899999999997</v>
      </c>
      <c r="G250" s="52">
        <v>0.1841518</v>
      </c>
      <c r="H250" s="51">
        <v>0.20698759999999999</v>
      </c>
      <c r="I250" s="51">
        <v>0.20571639999999999</v>
      </c>
      <c r="J250" s="51">
        <v>0.17805550000000001</v>
      </c>
      <c r="K250" s="53">
        <v>0.22341839999999999</v>
      </c>
      <c r="L250" s="23">
        <v>263</v>
      </c>
      <c r="M250" s="24">
        <v>277</v>
      </c>
      <c r="N250" s="24">
        <v>289</v>
      </c>
      <c r="O250" s="24">
        <v>302</v>
      </c>
      <c r="P250" s="25">
        <v>244</v>
      </c>
      <c r="Q250" s="23">
        <v>48</v>
      </c>
      <c r="R250" s="24">
        <v>48</v>
      </c>
      <c r="S250" s="24">
        <v>44</v>
      </c>
      <c r="T250" s="24">
        <v>42</v>
      </c>
      <c r="U250" s="24">
        <v>59</v>
      </c>
      <c r="V250" s="26">
        <v>94490</v>
      </c>
      <c r="W250" s="27">
        <v>94570</v>
      </c>
      <c r="X250" s="27">
        <v>90340</v>
      </c>
      <c r="Y250" s="27">
        <v>90300</v>
      </c>
      <c r="Z250" s="28">
        <v>92600</v>
      </c>
    </row>
    <row r="251" spans="1:26" x14ac:dyDescent="0.25">
      <c r="A251" s="19" t="s">
        <v>235</v>
      </c>
      <c r="B251" s="51">
        <v>0.58180359999999998</v>
      </c>
      <c r="C251" s="51">
        <v>0.75368990000000002</v>
      </c>
      <c r="D251" s="51">
        <v>0.54335770000000005</v>
      </c>
      <c r="E251" s="51">
        <v>0.52361729999999995</v>
      </c>
      <c r="F251" s="51">
        <v>0.62785999999999997</v>
      </c>
      <c r="G251" s="52">
        <v>0.21090990000000001</v>
      </c>
      <c r="H251" s="51">
        <v>0.3073613</v>
      </c>
      <c r="I251" s="51">
        <v>0.2294997</v>
      </c>
      <c r="J251" s="51">
        <v>0.20045089999999999</v>
      </c>
      <c r="K251" s="53">
        <v>0.2201612</v>
      </c>
      <c r="L251" s="23">
        <v>240</v>
      </c>
      <c r="M251" s="24">
        <v>210</v>
      </c>
      <c r="N251" s="24">
        <v>273</v>
      </c>
      <c r="O251" s="24">
        <v>286</v>
      </c>
      <c r="P251" s="25">
        <v>245</v>
      </c>
      <c r="Q251" s="23">
        <v>58</v>
      </c>
      <c r="R251" s="24">
        <v>72</v>
      </c>
      <c r="S251" s="24">
        <v>49</v>
      </c>
      <c r="T251" s="24">
        <v>48</v>
      </c>
      <c r="U251" s="24">
        <v>59</v>
      </c>
      <c r="V251" s="26">
        <v>99690</v>
      </c>
      <c r="W251" s="27">
        <v>95530</v>
      </c>
      <c r="X251" s="27">
        <v>90180</v>
      </c>
      <c r="Y251" s="27">
        <v>91670</v>
      </c>
      <c r="Z251" s="28">
        <v>93970</v>
      </c>
    </row>
    <row r="252" spans="1:26" x14ac:dyDescent="0.25">
      <c r="A252" s="19" t="s">
        <v>236</v>
      </c>
      <c r="B252" s="51">
        <v>0.30362840000000002</v>
      </c>
      <c r="C252" s="51">
        <v>0.54750399999999999</v>
      </c>
      <c r="D252" s="51">
        <v>0.45127859999999997</v>
      </c>
      <c r="E252" s="51">
        <v>0.94017090000000003</v>
      </c>
      <c r="F252" s="51">
        <v>0.62768420000000003</v>
      </c>
      <c r="G252" s="52">
        <v>0.1100685</v>
      </c>
      <c r="H252" s="51">
        <v>0.2232769</v>
      </c>
      <c r="I252" s="51">
        <v>0.190608</v>
      </c>
      <c r="J252" s="51">
        <v>0.3599156</v>
      </c>
      <c r="K252" s="53">
        <v>0.2200995</v>
      </c>
      <c r="L252" s="23">
        <v>327</v>
      </c>
      <c r="M252" s="24">
        <v>269</v>
      </c>
      <c r="N252" s="24">
        <v>300</v>
      </c>
      <c r="O252" s="24">
        <v>168</v>
      </c>
      <c r="P252" s="25">
        <v>246</v>
      </c>
      <c r="Q252" s="23">
        <v>20</v>
      </c>
      <c r="R252" s="24">
        <v>34</v>
      </c>
      <c r="S252" s="24">
        <v>27</v>
      </c>
      <c r="T252" s="24">
        <v>55</v>
      </c>
      <c r="U252" s="24">
        <v>38</v>
      </c>
      <c r="V252" s="26">
        <v>65870</v>
      </c>
      <c r="W252" s="27">
        <v>62100</v>
      </c>
      <c r="X252" s="27">
        <v>59830</v>
      </c>
      <c r="Y252" s="27">
        <v>58500</v>
      </c>
      <c r="Z252" s="28">
        <v>60540</v>
      </c>
    </row>
    <row r="253" spans="1:26" x14ac:dyDescent="0.25">
      <c r="A253" s="19" t="s">
        <v>237</v>
      </c>
      <c r="B253" s="51">
        <v>0.39881640000000002</v>
      </c>
      <c r="C253" s="51">
        <v>0.37845450000000003</v>
      </c>
      <c r="D253" s="51">
        <v>0.56864340000000002</v>
      </c>
      <c r="E253" s="51">
        <v>0.5512629</v>
      </c>
      <c r="F253" s="51">
        <v>0.625</v>
      </c>
      <c r="G253" s="52">
        <v>0.14457510000000001</v>
      </c>
      <c r="H253" s="51">
        <v>0.154337</v>
      </c>
      <c r="I253" s="51">
        <v>0.2401797</v>
      </c>
      <c r="J253" s="51">
        <v>0.2110341</v>
      </c>
      <c r="K253" s="53">
        <v>0.2191583</v>
      </c>
      <c r="L253" s="23">
        <v>294</v>
      </c>
      <c r="M253" s="24">
        <v>314</v>
      </c>
      <c r="N253" s="24">
        <v>263</v>
      </c>
      <c r="O253" s="24">
        <v>279</v>
      </c>
      <c r="P253" s="25">
        <v>247</v>
      </c>
      <c r="Q253" s="23">
        <v>93</v>
      </c>
      <c r="R253" s="24">
        <v>86</v>
      </c>
      <c r="S253" s="24">
        <v>126</v>
      </c>
      <c r="T253" s="24">
        <v>122</v>
      </c>
      <c r="U253" s="24">
        <v>138</v>
      </c>
      <c r="V253" s="26">
        <v>233190</v>
      </c>
      <c r="W253" s="27">
        <v>227240</v>
      </c>
      <c r="X253" s="27">
        <v>221580</v>
      </c>
      <c r="Y253" s="27">
        <v>221310</v>
      </c>
      <c r="Z253" s="28">
        <v>220800</v>
      </c>
    </row>
    <row r="254" spans="1:26" x14ac:dyDescent="0.25">
      <c r="A254" s="19" t="s">
        <v>238</v>
      </c>
      <c r="B254" s="51">
        <v>0.38493719999999998</v>
      </c>
      <c r="C254" s="51">
        <v>0.27910030000000002</v>
      </c>
      <c r="D254" s="51">
        <v>0.32159510000000002</v>
      </c>
      <c r="E254" s="51">
        <v>0.65505670000000005</v>
      </c>
      <c r="F254" s="51">
        <v>0.61747459999999998</v>
      </c>
      <c r="G254" s="52">
        <v>0.1395438</v>
      </c>
      <c r="H254" s="51">
        <v>0.1138195</v>
      </c>
      <c r="I254" s="51">
        <v>0.13583319999999999</v>
      </c>
      <c r="J254" s="51">
        <v>0.2507684</v>
      </c>
      <c r="K254" s="53">
        <v>0.2165195</v>
      </c>
      <c r="L254" s="23">
        <v>300</v>
      </c>
      <c r="M254" s="24">
        <v>342</v>
      </c>
      <c r="N254" s="24">
        <v>332</v>
      </c>
      <c r="O254" s="24">
        <v>241</v>
      </c>
      <c r="P254" s="25">
        <v>248</v>
      </c>
      <c r="Q254" s="23">
        <v>23</v>
      </c>
      <c r="R254" s="24">
        <v>17</v>
      </c>
      <c r="S254" s="24">
        <v>20</v>
      </c>
      <c r="T254" s="24">
        <v>41</v>
      </c>
      <c r="U254" s="24">
        <v>40</v>
      </c>
      <c r="V254" s="26">
        <v>59750</v>
      </c>
      <c r="W254" s="27">
        <v>60910</v>
      </c>
      <c r="X254" s="27">
        <v>62190</v>
      </c>
      <c r="Y254" s="27">
        <v>62590</v>
      </c>
      <c r="Z254" s="28">
        <v>64780</v>
      </c>
    </row>
    <row r="255" spans="1:26" x14ac:dyDescent="0.25">
      <c r="A255" s="19" t="s">
        <v>239</v>
      </c>
      <c r="B255" s="51">
        <v>0.95859680000000003</v>
      </c>
      <c r="C255" s="51">
        <v>0.70407949999999997</v>
      </c>
      <c r="D255" s="51">
        <v>0.8589985</v>
      </c>
      <c r="E255" s="51">
        <v>0.93206299999999997</v>
      </c>
      <c r="F255" s="51">
        <v>0.6163961</v>
      </c>
      <c r="G255" s="52">
        <v>0.34750140000000002</v>
      </c>
      <c r="H255" s="51">
        <v>0.28712969999999999</v>
      </c>
      <c r="I255" s="51">
        <v>0.36281799999999997</v>
      </c>
      <c r="J255" s="51">
        <v>0.35681180000000001</v>
      </c>
      <c r="K255" s="53">
        <v>0.21614140000000001</v>
      </c>
      <c r="L255" s="23">
        <v>158</v>
      </c>
      <c r="M255" s="24">
        <v>223</v>
      </c>
      <c r="N255" s="24">
        <v>184</v>
      </c>
      <c r="O255" s="24">
        <v>172</v>
      </c>
      <c r="P255" s="25">
        <v>249</v>
      </c>
      <c r="Q255" s="23">
        <v>47</v>
      </c>
      <c r="R255" s="24">
        <v>34</v>
      </c>
      <c r="S255" s="24">
        <v>41</v>
      </c>
      <c r="T255" s="24">
        <v>45</v>
      </c>
      <c r="U255" s="24">
        <v>30</v>
      </c>
      <c r="V255" s="26">
        <v>49030</v>
      </c>
      <c r="W255" s="27">
        <v>48290</v>
      </c>
      <c r="X255" s="27">
        <v>47730</v>
      </c>
      <c r="Y255" s="27">
        <v>48280</v>
      </c>
      <c r="Z255" s="28">
        <v>48670</v>
      </c>
    </row>
    <row r="256" spans="1:26" x14ac:dyDescent="0.25">
      <c r="A256" s="19" t="s">
        <v>240</v>
      </c>
      <c r="B256" s="51">
        <v>0.76890809999999998</v>
      </c>
      <c r="C256" s="51">
        <v>0.78462529999999997</v>
      </c>
      <c r="D256" s="51">
        <v>0.77859129999999999</v>
      </c>
      <c r="E256" s="51">
        <v>0.91454120000000005</v>
      </c>
      <c r="F256" s="51">
        <v>0.61280520000000005</v>
      </c>
      <c r="G256" s="52">
        <v>0.27873720000000002</v>
      </c>
      <c r="H256" s="51">
        <v>0.31997700000000001</v>
      </c>
      <c r="I256" s="51">
        <v>0.32885609999999998</v>
      </c>
      <c r="J256" s="51">
        <v>0.35010409999999997</v>
      </c>
      <c r="K256" s="53">
        <v>0.2148822</v>
      </c>
      <c r="L256" s="23">
        <v>188</v>
      </c>
      <c r="M256" s="24">
        <v>200</v>
      </c>
      <c r="N256" s="24">
        <v>217</v>
      </c>
      <c r="O256" s="24">
        <v>180</v>
      </c>
      <c r="P256" s="25">
        <v>250</v>
      </c>
      <c r="Q256" s="23">
        <v>165</v>
      </c>
      <c r="R256" s="24">
        <v>158</v>
      </c>
      <c r="S256" s="24">
        <v>151</v>
      </c>
      <c r="T256" s="24">
        <v>180</v>
      </c>
      <c r="U256" s="24">
        <v>125</v>
      </c>
      <c r="V256" s="26">
        <v>214590</v>
      </c>
      <c r="W256" s="27">
        <v>201370</v>
      </c>
      <c r="X256" s="27">
        <v>193940</v>
      </c>
      <c r="Y256" s="27">
        <v>196820</v>
      </c>
      <c r="Z256" s="28">
        <v>203980</v>
      </c>
    </row>
    <row r="257" spans="1:26" x14ac:dyDescent="0.25">
      <c r="A257" s="29" t="s">
        <v>241</v>
      </c>
      <c r="B257" s="54">
        <v>0.72134229999999999</v>
      </c>
      <c r="C257" s="54">
        <v>0.7253233</v>
      </c>
      <c r="D257" s="54">
        <v>0.79019510000000004</v>
      </c>
      <c r="E257" s="54">
        <v>0.79948830000000004</v>
      </c>
      <c r="F257" s="54">
        <v>0.60653190000000001</v>
      </c>
      <c r="G257" s="55">
        <v>0.26149410000000001</v>
      </c>
      <c r="H257" s="54">
        <v>0.29579309999999998</v>
      </c>
      <c r="I257" s="54">
        <v>0.33375729999999998</v>
      </c>
      <c r="J257" s="54">
        <v>0.30605959999999999</v>
      </c>
      <c r="K257" s="56">
        <v>0.21268239999999999</v>
      </c>
      <c r="L257" s="33">
        <v>197</v>
      </c>
      <c r="M257" s="34">
        <v>219</v>
      </c>
      <c r="N257" s="34">
        <v>213</v>
      </c>
      <c r="O257" s="34">
        <v>209</v>
      </c>
      <c r="P257" s="35">
        <v>251</v>
      </c>
      <c r="Q257" s="33">
        <v>46</v>
      </c>
      <c r="R257" s="34">
        <v>46</v>
      </c>
      <c r="S257" s="34">
        <v>49</v>
      </c>
      <c r="T257" s="34">
        <v>50</v>
      </c>
      <c r="U257" s="34">
        <v>39</v>
      </c>
      <c r="V257" s="36">
        <v>63770</v>
      </c>
      <c r="W257" s="37">
        <v>63420</v>
      </c>
      <c r="X257" s="37">
        <v>62010</v>
      </c>
      <c r="Y257" s="37">
        <v>62540</v>
      </c>
      <c r="Z257" s="38">
        <v>64300</v>
      </c>
    </row>
    <row r="258" spans="1:26" x14ac:dyDescent="0.25">
      <c r="A258" s="19" t="s">
        <v>242</v>
      </c>
      <c r="B258" s="51">
        <v>0.51926760000000005</v>
      </c>
      <c r="C258" s="51">
        <v>0.52673159999999997</v>
      </c>
      <c r="D258" s="51">
        <v>0.53475930000000005</v>
      </c>
      <c r="E258" s="51">
        <v>0.62195780000000001</v>
      </c>
      <c r="F258" s="51">
        <v>0.60539350000000003</v>
      </c>
      <c r="G258" s="52">
        <v>0.18823989999999999</v>
      </c>
      <c r="H258" s="51">
        <v>0.21480569999999999</v>
      </c>
      <c r="I258" s="51">
        <v>0.22586800000000001</v>
      </c>
      <c r="J258" s="51">
        <v>0.23809749999999999</v>
      </c>
      <c r="K258" s="53">
        <v>0.21228330000000001</v>
      </c>
      <c r="L258" s="23">
        <v>261</v>
      </c>
      <c r="M258" s="24">
        <v>274</v>
      </c>
      <c r="N258" s="24">
        <v>275</v>
      </c>
      <c r="O258" s="24">
        <v>250</v>
      </c>
      <c r="P258" s="25">
        <v>252</v>
      </c>
      <c r="Q258" s="23">
        <v>19</v>
      </c>
      <c r="R258" s="24">
        <v>20</v>
      </c>
      <c r="S258" s="24">
        <v>20</v>
      </c>
      <c r="T258" s="24">
        <v>23</v>
      </c>
      <c r="U258" s="24">
        <v>22</v>
      </c>
      <c r="V258" s="26">
        <v>36590</v>
      </c>
      <c r="W258" s="27">
        <v>37970</v>
      </c>
      <c r="X258" s="27">
        <v>37400</v>
      </c>
      <c r="Y258" s="27">
        <v>36980</v>
      </c>
      <c r="Z258" s="28">
        <v>36340</v>
      </c>
    </row>
    <row r="259" spans="1:26" x14ac:dyDescent="0.25">
      <c r="A259" s="19" t="s">
        <v>243</v>
      </c>
      <c r="B259" s="51">
        <v>0.53727329999999995</v>
      </c>
      <c r="C259" s="51">
        <v>0.37252619999999997</v>
      </c>
      <c r="D259" s="51">
        <v>0.50835149999999996</v>
      </c>
      <c r="E259" s="51">
        <v>0.28639619999999999</v>
      </c>
      <c r="F259" s="51">
        <v>0.60479179999999999</v>
      </c>
      <c r="G259" s="52">
        <v>0.1947672</v>
      </c>
      <c r="H259" s="51">
        <v>0.15191940000000001</v>
      </c>
      <c r="I259" s="51">
        <v>0.21471409999999999</v>
      </c>
      <c r="J259" s="51">
        <v>0.109638</v>
      </c>
      <c r="K259" s="53">
        <v>0.21207229999999999</v>
      </c>
      <c r="L259" s="23">
        <v>256</v>
      </c>
      <c r="M259" s="24">
        <v>317</v>
      </c>
      <c r="N259" s="24">
        <v>281</v>
      </c>
      <c r="O259" s="24">
        <v>344</v>
      </c>
      <c r="P259" s="25">
        <v>253</v>
      </c>
      <c r="Q259" s="23">
        <v>24</v>
      </c>
      <c r="R259" s="24">
        <v>16</v>
      </c>
      <c r="S259" s="24">
        <v>21</v>
      </c>
      <c r="T259" s="24">
        <v>12</v>
      </c>
      <c r="U259" s="24">
        <v>26</v>
      </c>
      <c r="V259" s="26">
        <v>44670</v>
      </c>
      <c r="W259" s="27">
        <v>42950</v>
      </c>
      <c r="X259" s="27">
        <v>41310</v>
      </c>
      <c r="Y259" s="27">
        <v>41900</v>
      </c>
      <c r="Z259" s="28">
        <v>42990</v>
      </c>
    </row>
    <row r="260" spans="1:26" x14ac:dyDescent="0.25">
      <c r="A260" s="19" t="s">
        <v>244</v>
      </c>
      <c r="B260" s="51">
        <v>0.40910249999999998</v>
      </c>
      <c r="C260" s="51">
        <v>0.41775459999999998</v>
      </c>
      <c r="D260" s="51">
        <v>0.53749000000000002</v>
      </c>
      <c r="E260" s="51">
        <v>0.55233359999999998</v>
      </c>
      <c r="F260" s="51">
        <v>0.60439560000000003</v>
      </c>
      <c r="G260" s="52">
        <v>0.14830389999999999</v>
      </c>
      <c r="H260" s="51">
        <v>0.17036390000000001</v>
      </c>
      <c r="I260" s="51">
        <v>0.22702140000000001</v>
      </c>
      <c r="J260" s="51">
        <v>0.21144399999999999</v>
      </c>
      <c r="K260" s="53">
        <v>0.21193329999999999</v>
      </c>
      <c r="L260" s="23">
        <v>287</v>
      </c>
      <c r="M260" s="24">
        <v>302</v>
      </c>
      <c r="N260" s="24">
        <v>274</v>
      </c>
      <c r="O260" s="24">
        <v>277</v>
      </c>
      <c r="P260" s="25">
        <v>254</v>
      </c>
      <c r="Q260" s="23">
        <v>16</v>
      </c>
      <c r="R260" s="24">
        <v>16</v>
      </c>
      <c r="S260" s="24">
        <v>20</v>
      </c>
      <c r="T260" s="24">
        <v>20</v>
      </c>
      <c r="U260" s="24">
        <v>22</v>
      </c>
      <c r="V260" s="26">
        <v>39110</v>
      </c>
      <c r="W260" s="27">
        <v>38300</v>
      </c>
      <c r="X260" s="27">
        <v>37210</v>
      </c>
      <c r="Y260" s="27">
        <v>36210</v>
      </c>
      <c r="Z260" s="28">
        <v>36400</v>
      </c>
    </row>
    <row r="261" spans="1:26" x14ac:dyDescent="0.25">
      <c r="A261" s="19" t="s">
        <v>245</v>
      </c>
      <c r="B261" s="51">
        <v>0.30173499999999998</v>
      </c>
      <c r="C261" s="51">
        <v>0.47331050000000002</v>
      </c>
      <c r="D261" s="51">
        <v>0.3725386</v>
      </c>
      <c r="E261" s="51">
        <v>0.60335780000000006</v>
      </c>
      <c r="F261" s="51">
        <v>0.59817949999999998</v>
      </c>
      <c r="G261" s="52">
        <v>0.1093821</v>
      </c>
      <c r="H261" s="51">
        <v>0.1930201</v>
      </c>
      <c r="I261" s="51">
        <v>0.1573503</v>
      </c>
      <c r="J261" s="51">
        <v>0.23097699999999999</v>
      </c>
      <c r="K261" s="53">
        <v>0.20975360000000001</v>
      </c>
      <c r="L261" s="23">
        <v>328</v>
      </c>
      <c r="M261" s="24">
        <v>285</v>
      </c>
      <c r="N261" s="24">
        <v>322</v>
      </c>
      <c r="O261" s="24">
        <v>259</v>
      </c>
      <c r="P261" s="25">
        <v>255</v>
      </c>
      <c r="Q261" s="23">
        <v>12</v>
      </c>
      <c r="R261" s="24">
        <v>18</v>
      </c>
      <c r="S261" s="24">
        <v>14</v>
      </c>
      <c r="T261" s="24">
        <v>23</v>
      </c>
      <c r="U261" s="24">
        <v>23</v>
      </c>
      <c r="V261" s="26">
        <v>39770</v>
      </c>
      <c r="W261" s="27">
        <v>38030</v>
      </c>
      <c r="X261" s="27">
        <v>37580</v>
      </c>
      <c r="Y261" s="27">
        <v>38120</v>
      </c>
      <c r="Z261" s="28">
        <v>38450</v>
      </c>
    </row>
    <row r="262" spans="1:26" x14ac:dyDescent="0.25">
      <c r="A262" s="19" t="s">
        <v>246</v>
      </c>
      <c r="B262" s="51">
        <v>0.35898380000000002</v>
      </c>
      <c r="C262" s="51">
        <v>0.42322199999999999</v>
      </c>
      <c r="D262" s="51">
        <v>0.60336020000000001</v>
      </c>
      <c r="E262" s="51">
        <v>0.65245359999999997</v>
      </c>
      <c r="F262" s="51">
        <v>0.59225510000000003</v>
      </c>
      <c r="G262" s="52">
        <v>0.13013540000000001</v>
      </c>
      <c r="H262" s="51">
        <v>0.17259360000000001</v>
      </c>
      <c r="I262" s="51">
        <v>0.25484319999999999</v>
      </c>
      <c r="J262" s="51">
        <v>0.24977189999999999</v>
      </c>
      <c r="K262" s="53">
        <v>0.20767620000000001</v>
      </c>
      <c r="L262" s="23">
        <v>308</v>
      </c>
      <c r="M262" s="24">
        <v>300</v>
      </c>
      <c r="N262" s="24">
        <v>251</v>
      </c>
      <c r="O262" s="24">
        <v>242</v>
      </c>
      <c r="P262" s="25">
        <v>256</v>
      </c>
      <c r="Q262" s="23">
        <v>39</v>
      </c>
      <c r="R262" s="24">
        <v>46</v>
      </c>
      <c r="S262" s="24">
        <v>65</v>
      </c>
      <c r="T262" s="24">
        <v>71</v>
      </c>
      <c r="U262" s="24">
        <v>65</v>
      </c>
      <c r="V262" s="26">
        <v>108640</v>
      </c>
      <c r="W262" s="27">
        <v>108690</v>
      </c>
      <c r="X262" s="27">
        <v>107730</v>
      </c>
      <c r="Y262" s="27">
        <v>108820</v>
      </c>
      <c r="Z262" s="28">
        <v>109750</v>
      </c>
    </row>
    <row r="263" spans="1:26" x14ac:dyDescent="0.25">
      <c r="A263" s="19" t="s">
        <v>247</v>
      </c>
      <c r="B263" s="51">
        <v>0.35876330000000001</v>
      </c>
      <c r="C263" s="51">
        <v>0.3604368</v>
      </c>
      <c r="D263" s="51">
        <v>0.47909410000000002</v>
      </c>
      <c r="E263" s="51">
        <v>0.52876480000000003</v>
      </c>
      <c r="F263" s="51">
        <v>0.59105269999999999</v>
      </c>
      <c r="G263" s="52">
        <v>0.13005549999999999</v>
      </c>
      <c r="H263" s="51">
        <v>0.14698919999999999</v>
      </c>
      <c r="I263" s="51">
        <v>0.20235649999999999</v>
      </c>
      <c r="J263" s="51">
        <v>0.2024214</v>
      </c>
      <c r="K263" s="53">
        <v>0.20725460000000001</v>
      </c>
      <c r="L263" s="23">
        <v>309</v>
      </c>
      <c r="M263" s="24">
        <v>320</v>
      </c>
      <c r="N263" s="24">
        <v>290</v>
      </c>
      <c r="O263" s="24">
        <v>285</v>
      </c>
      <c r="P263" s="25">
        <v>257</v>
      </c>
      <c r="Q263" s="23">
        <v>34</v>
      </c>
      <c r="R263" s="24">
        <v>34</v>
      </c>
      <c r="S263" s="24">
        <v>44</v>
      </c>
      <c r="T263" s="24">
        <v>50</v>
      </c>
      <c r="U263" s="24">
        <v>58</v>
      </c>
      <c r="V263" s="26">
        <v>94770</v>
      </c>
      <c r="W263" s="27">
        <v>94330</v>
      </c>
      <c r="X263" s="27">
        <v>91840</v>
      </c>
      <c r="Y263" s="27">
        <v>94560</v>
      </c>
      <c r="Z263" s="28">
        <v>98130</v>
      </c>
    </row>
    <row r="264" spans="1:26" x14ac:dyDescent="0.25">
      <c r="A264" s="29" t="s">
        <v>248</v>
      </c>
      <c r="B264" s="54">
        <v>0.637401</v>
      </c>
      <c r="C264" s="54">
        <v>0.57998530000000004</v>
      </c>
      <c r="D264" s="54">
        <v>0.73915370000000002</v>
      </c>
      <c r="E264" s="54">
        <v>0.75773749999999995</v>
      </c>
      <c r="F264" s="54">
        <v>0.58595790000000003</v>
      </c>
      <c r="G264" s="55">
        <v>0.23106450000000001</v>
      </c>
      <c r="H264" s="54">
        <v>0.23652300000000001</v>
      </c>
      <c r="I264" s="54">
        <v>0.3121987</v>
      </c>
      <c r="J264" s="54">
        <v>0.29007660000000002</v>
      </c>
      <c r="K264" s="56">
        <v>0.20546809999999999</v>
      </c>
      <c r="L264" s="33">
        <v>219</v>
      </c>
      <c r="M264" s="34">
        <v>258</v>
      </c>
      <c r="N264" s="34">
        <v>221</v>
      </c>
      <c r="O264" s="34">
        <v>218</v>
      </c>
      <c r="P264" s="35">
        <v>258</v>
      </c>
      <c r="Q264" s="33">
        <v>62</v>
      </c>
      <c r="R264" s="34">
        <v>55</v>
      </c>
      <c r="S264" s="34">
        <v>69</v>
      </c>
      <c r="T264" s="34">
        <v>71</v>
      </c>
      <c r="U264" s="34">
        <v>56</v>
      </c>
      <c r="V264" s="36">
        <v>97270</v>
      </c>
      <c r="W264" s="37">
        <v>94830</v>
      </c>
      <c r="X264" s="37">
        <v>93350</v>
      </c>
      <c r="Y264" s="37">
        <v>93700</v>
      </c>
      <c r="Z264" s="38">
        <v>95570</v>
      </c>
    </row>
    <row r="265" spans="1:26" x14ac:dyDescent="0.25">
      <c r="A265" s="19" t="s">
        <v>249</v>
      </c>
      <c r="B265" s="51">
        <v>0.58297710000000003</v>
      </c>
      <c r="C265" s="51">
        <v>0.53181009999999995</v>
      </c>
      <c r="D265" s="51">
        <v>0.5846732</v>
      </c>
      <c r="E265" s="51">
        <v>0.94864919999999997</v>
      </c>
      <c r="F265" s="51">
        <v>0.58467740000000001</v>
      </c>
      <c r="G265" s="52">
        <v>0.2113353</v>
      </c>
      <c r="H265" s="51">
        <v>0.21687670000000001</v>
      </c>
      <c r="I265" s="51">
        <v>0.24695030000000001</v>
      </c>
      <c r="J265" s="51">
        <v>0.36316130000000002</v>
      </c>
      <c r="K265" s="53">
        <v>0.20501910000000001</v>
      </c>
      <c r="L265" s="23">
        <v>239</v>
      </c>
      <c r="M265" s="24">
        <v>273</v>
      </c>
      <c r="N265" s="24">
        <v>259</v>
      </c>
      <c r="O265" s="24">
        <v>167</v>
      </c>
      <c r="P265" s="25">
        <v>259</v>
      </c>
      <c r="Q265" s="23">
        <v>30</v>
      </c>
      <c r="R265" s="24">
        <v>27</v>
      </c>
      <c r="S265" s="24">
        <v>28</v>
      </c>
      <c r="T265" s="24">
        <v>46</v>
      </c>
      <c r="U265" s="24">
        <v>29</v>
      </c>
      <c r="V265" s="26">
        <v>51460</v>
      </c>
      <c r="W265" s="27">
        <v>50770</v>
      </c>
      <c r="X265" s="27">
        <v>47890</v>
      </c>
      <c r="Y265" s="27">
        <v>48490</v>
      </c>
      <c r="Z265" s="28">
        <v>49600</v>
      </c>
    </row>
    <row r="266" spans="1:26" x14ac:dyDescent="0.25">
      <c r="A266" s="19" t="s">
        <v>250</v>
      </c>
      <c r="B266" s="51">
        <v>1.2389380000000001</v>
      </c>
      <c r="C266" s="51">
        <v>1.1059270000000001</v>
      </c>
      <c r="D266" s="51">
        <v>1.0149010000000001</v>
      </c>
      <c r="E266" s="51">
        <v>0.55280770000000001</v>
      </c>
      <c r="F266" s="51">
        <v>0.57671450000000002</v>
      </c>
      <c r="G266" s="52">
        <v>0.44912800000000003</v>
      </c>
      <c r="H266" s="51">
        <v>0.45100659999999998</v>
      </c>
      <c r="I266" s="51">
        <v>0.42866690000000002</v>
      </c>
      <c r="J266" s="51">
        <v>0.21162549999999999</v>
      </c>
      <c r="K266" s="53">
        <v>0.20222680000000001</v>
      </c>
      <c r="L266" s="23">
        <v>123</v>
      </c>
      <c r="M266" s="24">
        <v>138</v>
      </c>
      <c r="N266" s="24">
        <v>154</v>
      </c>
      <c r="O266" s="24">
        <v>276</v>
      </c>
      <c r="P266" s="25">
        <v>260</v>
      </c>
      <c r="Q266" s="23">
        <v>217</v>
      </c>
      <c r="R266" s="24">
        <v>192</v>
      </c>
      <c r="S266" s="24">
        <v>173</v>
      </c>
      <c r="T266" s="24">
        <v>95</v>
      </c>
      <c r="U266" s="24">
        <v>101</v>
      </c>
      <c r="V266" s="26">
        <v>175150</v>
      </c>
      <c r="W266" s="27">
        <v>173610</v>
      </c>
      <c r="X266" s="27">
        <v>170460</v>
      </c>
      <c r="Y266" s="27">
        <v>171850</v>
      </c>
      <c r="Z266" s="28">
        <v>175130</v>
      </c>
    </row>
    <row r="267" spans="1:26" x14ac:dyDescent="0.25">
      <c r="A267" s="19" t="s">
        <v>251</v>
      </c>
      <c r="B267" s="51">
        <v>0.44605519999999999</v>
      </c>
      <c r="C267" s="51">
        <v>0.75736329999999996</v>
      </c>
      <c r="D267" s="51">
        <v>0.54691999999999996</v>
      </c>
      <c r="E267" s="51">
        <v>0.41728759999999998</v>
      </c>
      <c r="F267" s="51">
        <v>0.56954439999999995</v>
      </c>
      <c r="G267" s="52">
        <v>0.1616997</v>
      </c>
      <c r="H267" s="51">
        <v>0.3088593</v>
      </c>
      <c r="I267" s="51">
        <v>0.2310044</v>
      </c>
      <c r="J267" s="51">
        <v>0.15974579999999999</v>
      </c>
      <c r="K267" s="53">
        <v>0.19971259999999999</v>
      </c>
      <c r="L267" s="23">
        <v>281</v>
      </c>
      <c r="M267" s="24">
        <v>208</v>
      </c>
      <c r="N267" s="24">
        <v>272</v>
      </c>
      <c r="O267" s="24">
        <v>314</v>
      </c>
      <c r="P267" s="25">
        <v>261</v>
      </c>
      <c r="Q267" s="23">
        <v>16</v>
      </c>
      <c r="R267" s="24">
        <v>27</v>
      </c>
      <c r="S267" s="24">
        <v>19</v>
      </c>
      <c r="T267" s="24">
        <v>14</v>
      </c>
      <c r="U267" s="24">
        <v>19</v>
      </c>
      <c r="V267" s="26">
        <v>35870</v>
      </c>
      <c r="W267" s="27">
        <v>35650</v>
      </c>
      <c r="X267" s="27">
        <v>34740</v>
      </c>
      <c r="Y267" s="27">
        <v>33550</v>
      </c>
      <c r="Z267" s="28">
        <v>33360</v>
      </c>
    </row>
    <row r="268" spans="1:26" x14ac:dyDescent="0.25">
      <c r="A268" s="19" t="s">
        <v>252</v>
      </c>
      <c r="B268" s="51">
        <v>0.33632289999999998</v>
      </c>
      <c r="C268" s="51">
        <v>0.40804430000000003</v>
      </c>
      <c r="D268" s="51">
        <v>0.50266120000000003</v>
      </c>
      <c r="E268" s="51">
        <v>0.56279619999999997</v>
      </c>
      <c r="F268" s="51">
        <v>0.56750299999999998</v>
      </c>
      <c r="G268" s="52">
        <v>0.1219206</v>
      </c>
      <c r="H268" s="51">
        <v>0.166404</v>
      </c>
      <c r="I268" s="51">
        <v>0.21231059999999999</v>
      </c>
      <c r="J268" s="51">
        <v>0.21544930000000001</v>
      </c>
      <c r="K268" s="53">
        <v>0.1989968</v>
      </c>
      <c r="L268" s="23">
        <v>317</v>
      </c>
      <c r="M268" s="24">
        <v>305</v>
      </c>
      <c r="N268" s="24">
        <v>283</v>
      </c>
      <c r="O268" s="24">
        <v>272</v>
      </c>
      <c r="P268" s="25">
        <v>262</v>
      </c>
      <c r="Q268" s="23">
        <v>12</v>
      </c>
      <c r="R268" s="24">
        <v>14</v>
      </c>
      <c r="S268" s="24">
        <v>17</v>
      </c>
      <c r="T268" s="24">
        <v>19</v>
      </c>
      <c r="U268" s="24">
        <v>19</v>
      </c>
      <c r="V268" s="26">
        <v>35680</v>
      </c>
      <c r="W268" s="27">
        <v>34310</v>
      </c>
      <c r="X268" s="27">
        <v>33820</v>
      </c>
      <c r="Y268" s="27">
        <v>33760</v>
      </c>
      <c r="Z268" s="28">
        <v>33480</v>
      </c>
    </row>
    <row r="269" spans="1:26" x14ac:dyDescent="0.25">
      <c r="A269" s="19" t="s">
        <v>253</v>
      </c>
      <c r="B269" s="51">
        <v>0.24602570000000001</v>
      </c>
      <c r="C269" s="51">
        <v>0.11773939999999999</v>
      </c>
      <c r="D269" s="51">
        <v>0.28254289999999999</v>
      </c>
      <c r="E269" s="51">
        <v>0.51588940000000005</v>
      </c>
      <c r="F269" s="51">
        <v>0.56580050000000004</v>
      </c>
      <c r="G269" s="52">
        <v>8.91869E-2</v>
      </c>
      <c r="H269" s="51">
        <v>4.8015099999999998E-2</v>
      </c>
      <c r="I269" s="51">
        <v>0.1193385</v>
      </c>
      <c r="J269" s="51">
        <v>0.19749249999999999</v>
      </c>
      <c r="K269" s="53">
        <v>0.19839979999999999</v>
      </c>
      <c r="L269" s="23">
        <v>342</v>
      </c>
      <c r="M269" s="24">
        <v>368</v>
      </c>
      <c r="N269" s="24">
        <v>348</v>
      </c>
      <c r="O269" s="24">
        <v>289</v>
      </c>
      <c r="P269" s="25">
        <v>263</v>
      </c>
      <c r="Q269" s="23">
        <v>13</v>
      </c>
      <c r="R269" s="24">
        <v>6</v>
      </c>
      <c r="S269" s="24">
        <v>14</v>
      </c>
      <c r="T269" s="24">
        <v>25</v>
      </c>
      <c r="U269" s="24">
        <v>27</v>
      </c>
      <c r="V269" s="26">
        <v>52840</v>
      </c>
      <c r="W269" s="27">
        <v>50960</v>
      </c>
      <c r="X269" s="27">
        <v>49550</v>
      </c>
      <c r="Y269" s="27">
        <v>48460</v>
      </c>
      <c r="Z269" s="28">
        <v>47720</v>
      </c>
    </row>
    <row r="270" spans="1:26" x14ac:dyDescent="0.25">
      <c r="A270" s="19" t="s">
        <v>254</v>
      </c>
      <c r="B270" s="51">
        <v>1.2110510000000001</v>
      </c>
      <c r="C270" s="51">
        <v>0.92628829999999995</v>
      </c>
      <c r="D270" s="51">
        <v>1.037177</v>
      </c>
      <c r="E270" s="51">
        <v>0.68865050000000005</v>
      </c>
      <c r="F270" s="51">
        <v>0.56541750000000002</v>
      </c>
      <c r="G270" s="52">
        <v>0.43901859999999998</v>
      </c>
      <c r="H270" s="51">
        <v>0.37774839999999998</v>
      </c>
      <c r="I270" s="51">
        <v>0.43807570000000001</v>
      </c>
      <c r="J270" s="51">
        <v>0.2636288</v>
      </c>
      <c r="K270" s="53">
        <v>0.19826550000000001</v>
      </c>
      <c r="L270" s="23">
        <v>129</v>
      </c>
      <c r="M270" s="24">
        <v>170</v>
      </c>
      <c r="N270" s="24">
        <v>147</v>
      </c>
      <c r="O270" s="24">
        <v>233</v>
      </c>
      <c r="P270" s="25">
        <v>264</v>
      </c>
      <c r="Q270" s="23">
        <v>96</v>
      </c>
      <c r="R270" s="24">
        <v>71</v>
      </c>
      <c r="S270" s="24">
        <v>77</v>
      </c>
      <c r="T270" s="24">
        <v>52</v>
      </c>
      <c r="U270" s="24">
        <v>43</v>
      </c>
      <c r="V270" s="26">
        <v>79270</v>
      </c>
      <c r="W270" s="27">
        <v>76650</v>
      </c>
      <c r="X270" s="27">
        <v>74240</v>
      </c>
      <c r="Y270" s="27">
        <v>75510</v>
      </c>
      <c r="Z270" s="28">
        <v>76050</v>
      </c>
    </row>
    <row r="271" spans="1:26" x14ac:dyDescent="0.25">
      <c r="A271" s="19" t="s">
        <v>255</v>
      </c>
      <c r="B271" s="51">
        <v>0.36011080000000001</v>
      </c>
      <c r="C271" s="51">
        <v>0.48794490000000001</v>
      </c>
      <c r="D271" s="51">
        <v>0.44098189999999998</v>
      </c>
      <c r="E271" s="51">
        <v>0.66716089999999995</v>
      </c>
      <c r="F271" s="51">
        <v>0.54831059999999998</v>
      </c>
      <c r="G271" s="52">
        <v>0.13054389999999999</v>
      </c>
      <c r="H271" s="51">
        <v>0.1989881</v>
      </c>
      <c r="I271" s="51">
        <v>0.18625890000000001</v>
      </c>
      <c r="J271" s="51">
        <v>0.25540210000000002</v>
      </c>
      <c r="K271" s="53">
        <v>0.19226699999999999</v>
      </c>
      <c r="L271" s="23">
        <v>307</v>
      </c>
      <c r="M271" s="24">
        <v>281</v>
      </c>
      <c r="N271" s="24">
        <v>301</v>
      </c>
      <c r="O271" s="24">
        <v>236</v>
      </c>
      <c r="P271" s="25">
        <v>265</v>
      </c>
      <c r="Q271" s="23">
        <v>26</v>
      </c>
      <c r="R271" s="24">
        <v>34</v>
      </c>
      <c r="S271" s="24">
        <v>30</v>
      </c>
      <c r="T271" s="24">
        <v>45</v>
      </c>
      <c r="U271" s="24">
        <v>37</v>
      </c>
      <c r="V271" s="26">
        <v>72200</v>
      </c>
      <c r="W271" s="27">
        <v>69680</v>
      </c>
      <c r="X271" s="27">
        <v>68030</v>
      </c>
      <c r="Y271" s="27">
        <v>67450</v>
      </c>
      <c r="Z271" s="28">
        <v>67480</v>
      </c>
    </row>
    <row r="272" spans="1:26" x14ac:dyDescent="0.25">
      <c r="A272" s="19" t="s">
        <v>256</v>
      </c>
      <c r="B272" s="51">
        <v>0.27899079999999998</v>
      </c>
      <c r="C272" s="51">
        <v>0.3989704</v>
      </c>
      <c r="D272" s="51">
        <v>0.58431849999999996</v>
      </c>
      <c r="E272" s="51">
        <v>0.7055631</v>
      </c>
      <c r="F272" s="51">
        <v>0.54163839999999996</v>
      </c>
      <c r="G272" s="52">
        <v>0.10113709999999999</v>
      </c>
      <c r="H272" s="51">
        <v>0.1627036</v>
      </c>
      <c r="I272" s="51">
        <v>0.24680050000000001</v>
      </c>
      <c r="J272" s="51">
        <v>0.27010319999999999</v>
      </c>
      <c r="K272" s="53">
        <v>0.18992729999999999</v>
      </c>
      <c r="L272" s="23">
        <v>333</v>
      </c>
      <c r="M272" s="24">
        <v>307</v>
      </c>
      <c r="N272" s="24">
        <v>260</v>
      </c>
      <c r="O272" s="24">
        <v>228</v>
      </c>
      <c r="P272" s="25">
        <v>266</v>
      </c>
      <c r="Q272" s="23">
        <v>23</v>
      </c>
      <c r="R272" s="24">
        <v>31</v>
      </c>
      <c r="S272" s="24">
        <v>43</v>
      </c>
      <c r="T272" s="24">
        <v>52</v>
      </c>
      <c r="U272" s="24">
        <v>40</v>
      </c>
      <c r="V272" s="26">
        <v>82440</v>
      </c>
      <c r="W272" s="27">
        <v>77700</v>
      </c>
      <c r="X272" s="27">
        <v>73590</v>
      </c>
      <c r="Y272" s="27">
        <v>73700</v>
      </c>
      <c r="Z272" s="28">
        <v>73850</v>
      </c>
    </row>
    <row r="273" spans="1:26" x14ac:dyDescent="0.25">
      <c r="A273" s="19" t="s">
        <v>257</v>
      </c>
      <c r="B273" s="51">
        <v>0.36858970000000002</v>
      </c>
      <c r="C273" s="51">
        <v>0.72750280000000001</v>
      </c>
      <c r="D273" s="51">
        <v>0.45498860000000002</v>
      </c>
      <c r="E273" s="51">
        <v>0.61044169999999998</v>
      </c>
      <c r="F273" s="51">
        <v>0.53268769999999999</v>
      </c>
      <c r="G273" s="52">
        <v>0.1336176</v>
      </c>
      <c r="H273" s="51">
        <v>0.2966819</v>
      </c>
      <c r="I273" s="51">
        <v>0.19217500000000001</v>
      </c>
      <c r="J273" s="51">
        <v>0.2336889</v>
      </c>
      <c r="K273" s="53">
        <v>0.1867887</v>
      </c>
      <c r="L273" s="23">
        <v>306</v>
      </c>
      <c r="M273" s="24">
        <v>218</v>
      </c>
      <c r="N273" s="24">
        <v>296</v>
      </c>
      <c r="O273" s="24">
        <v>256</v>
      </c>
      <c r="P273" s="25">
        <v>267</v>
      </c>
      <c r="Q273" s="23">
        <v>23</v>
      </c>
      <c r="R273" s="24">
        <v>46</v>
      </c>
      <c r="S273" s="24">
        <v>28</v>
      </c>
      <c r="T273" s="24">
        <v>38</v>
      </c>
      <c r="U273" s="24">
        <v>33</v>
      </c>
      <c r="V273" s="26">
        <v>62400</v>
      </c>
      <c r="W273" s="27">
        <v>63230</v>
      </c>
      <c r="X273" s="27">
        <v>61540</v>
      </c>
      <c r="Y273" s="27">
        <v>62250</v>
      </c>
      <c r="Z273" s="28">
        <v>61950</v>
      </c>
    </row>
    <row r="274" spans="1:26" x14ac:dyDescent="0.25">
      <c r="A274" s="19" t="s">
        <v>258</v>
      </c>
      <c r="B274" s="51">
        <v>0.52991829999999995</v>
      </c>
      <c r="C274" s="51">
        <v>0.86715229999999999</v>
      </c>
      <c r="D274" s="51">
        <v>0.60746829999999996</v>
      </c>
      <c r="E274" s="51">
        <v>0.60656030000000005</v>
      </c>
      <c r="F274" s="51">
        <v>0.53007740000000003</v>
      </c>
      <c r="G274" s="52">
        <v>0.19210089999999999</v>
      </c>
      <c r="H274" s="51">
        <v>0.35363220000000001</v>
      </c>
      <c r="I274" s="51">
        <v>0.25657829999999998</v>
      </c>
      <c r="J274" s="51">
        <v>0.23220299999999999</v>
      </c>
      <c r="K274" s="53">
        <v>0.18587339999999999</v>
      </c>
      <c r="L274" s="23">
        <v>260</v>
      </c>
      <c r="M274" s="24">
        <v>181</v>
      </c>
      <c r="N274" s="24">
        <v>248</v>
      </c>
      <c r="O274" s="24">
        <v>258</v>
      </c>
      <c r="P274" s="25">
        <v>268</v>
      </c>
      <c r="Q274" s="23">
        <v>96</v>
      </c>
      <c r="R274" s="24">
        <v>150</v>
      </c>
      <c r="S274" s="24">
        <v>102</v>
      </c>
      <c r="T274" s="24">
        <v>103</v>
      </c>
      <c r="U274" s="24">
        <v>89</v>
      </c>
      <c r="V274" s="26">
        <v>181160</v>
      </c>
      <c r="W274" s="27">
        <v>172980</v>
      </c>
      <c r="X274" s="27">
        <v>167910</v>
      </c>
      <c r="Y274" s="27">
        <v>169810</v>
      </c>
      <c r="Z274" s="28">
        <v>167900</v>
      </c>
    </row>
    <row r="275" spans="1:26" x14ac:dyDescent="0.25">
      <c r="A275" s="19" t="s">
        <v>259</v>
      </c>
      <c r="B275" s="51">
        <v>0.56123190000000001</v>
      </c>
      <c r="C275" s="51">
        <v>0.44616299999999998</v>
      </c>
      <c r="D275" s="51">
        <v>0.57632399999999995</v>
      </c>
      <c r="E275" s="51">
        <v>0.62005889999999997</v>
      </c>
      <c r="F275" s="51">
        <v>0.52819640000000001</v>
      </c>
      <c r="G275" s="52">
        <v>0.20345240000000001</v>
      </c>
      <c r="H275" s="51">
        <v>0.1819491</v>
      </c>
      <c r="I275" s="51">
        <v>0.2434238</v>
      </c>
      <c r="J275" s="51">
        <v>0.23737059999999999</v>
      </c>
      <c r="K275" s="53">
        <v>0.18521380000000001</v>
      </c>
      <c r="L275" s="23">
        <v>247</v>
      </c>
      <c r="M275" s="24">
        <v>295</v>
      </c>
      <c r="N275" s="24">
        <v>261</v>
      </c>
      <c r="O275" s="24">
        <v>251</v>
      </c>
      <c r="P275" s="25">
        <v>269</v>
      </c>
      <c r="Q275" s="23">
        <v>39</v>
      </c>
      <c r="R275" s="24">
        <v>30</v>
      </c>
      <c r="S275" s="24">
        <v>37</v>
      </c>
      <c r="T275" s="24">
        <v>40</v>
      </c>
      <c r="U275" s="24">
        <v>34</v>
      </c>
      <c r="V275" s="26">
        <v>69490</v>
      </c>
      <c r="W275" s="27">
        <v>67240</v>
      </c>
      <c r="X275" s="27">
        <v>64200</v>
      </c>
      <c r="Y275" s="27">
        <v>64510</v>
      </c>
      <c r="Z275" s="28">
        <v>64370</v>
      </c>
    </row>
    <row r="276" spans="1:26" x14ac:dyDescent="0.25">
      <c r="A276" s="19" t="s">
        <v>260</v>
      </c>
      <c r="B276" s="51">
        <v>0.79176559999999996</v>
      </c>
      <c r="C276" s="51">
        <v>0.58089500000000005</v>
      </c>
      <c r="D276" s="51">
        <v>0.81725309999999995</v>
      </c>
      <c r="E276" s="51">
        <v>0.72251069999999995</v>
      </c>
      <c r="F276" s="51">
        <v>0.5259547</v>
      </c>
      <c r="G276" s="52">
        <v>0.28702329999999998</v>
      </c>
      <c r="H276" s="51">
        <v>0.23689399999999999</v>
      </c>
      <c r="I276" s="51">
        <v>0.34518579999999999</v>
      </c>
      <c r="J276" s="51">
        <v>0.27659109999999998</v>
      </c>
      <c r="K276" s="53">
        <v>0.1844278</v>
      </c>
      <c r="L276" s="23">
        <v>185</v>
      </c>
      <c r="M276" s="24">
        <v>257</v>
      </c>
      <c r="N276" s="24">
        <v>203</v>
      </c>
      <c r="O276" s="24">
        <v>224</v>
      </c>
      <c r="P276" s="25">
        <v>270</v>
      </c>
      <c r="Q276" s="23">
        <v>40</v>
      </c>
      <c r="R276" s="24">
        <v>27</v>
      </c>
      <c r="S276" s="24">
        <v>36</v>
      </c>
      <c r="T276" s="24">
        <v>32</v>
      </c>
      <c r="U276" s="24">
        <v>23</v>
      </c>
      <c r="V276" s="26">
        <v>50520</v>
      </c>
      <c r="W276" s="27">
        <v>46480</v>
      </c>
      <c r="X276" s="27">
        <v>44050</v>
      </c>
      <c r="Y276" s="27">
        <v>44290</v>
      </c>
      <c r="Z276" s="28">
        <v>43730</v>
      </c>
    </row>
    <row r="277" spans="1:26" x14ac:dyDescent="0.25">
      <c r="A277" s="19" t="s">
        <v>261</v>
      </c>
      <c r="B277" s="51">
        <v>0.35226770000000002</v>
      </c>
      <c r="C277" s="51">
        <v>0.32095370000000001</v>
      </c>
      <c r="D277" s="51">
        <v>0.39315450000000002</v>
      </c>
      <c r="E277" s="51">
        <v>0.199071</v>
      </c>
      <c r="F277" s="51">
        <v>0.52470490000000003</v>
      </c>
      <c r="G277" s="52">
        <v>0.1277007</v>
      </c>
      <c r="H277" s="51">
        <v>0.1308877</v>
      </c>
      <c r="I277" s="51">
        <v>0.16605790000000001</v>
      </c>
      <c r="J277" s="51">
        <v>7.6208200000000004E-2</v>
      </c>
      <c r="K277" s="53">
        <v>0.1839895</v>
      </c>
      <c r="L277" s="23">
        <v>311</v>
      </c>
      <c r="M277" s="24">
        <v>333</v>
      </c>
      <c r="N277" s="24">
        <v>314</v>
      </c>
      <c r="O277" s="24">
        <v>362</v>
      </c>
      <c r="P277" s="25">
        <v>271</v>
      </c>
      <c r="Q277" s="23">
        <v>16</v>
      </c>
      <c r="R277" s="24">
        <v>14</v>
      </c>
      <c r="S277" s="24">
        <v>17</v>
      </c>
      <c r="T277" s="24">
        <v>9</v>
      </c>
      <c r="U277" s="24">
        <v>24</v>
      </c>
      <c r="V277" s="26">
        <v>45420</v>
      </c>
      <c r="W277" s="27">
        <v>43620</v>
      </c>
      <c r="X277" s="27">
        <v>43240</v>
      </c>
      <c r="Y277" s="27">
        <v>45210</v>
      </c>
      <c r="Z277" s="28">
        <v>45740</v>
      </c>
    </row>
    <row r="278" spans="1:26" x14ac:dyDescent="0.25">
      <c r="A278" s="19" t="s">
        <v>262</v>
      </c>
      <c r="B278" s="51">
        <v>0.477327</v>
      </c>
      <c r="C278" s="51">
        <v>0.49517519999999998</v>
      </c>
      <c r="D278" s="51">
        <v>0.43882979999999999</v>
      </c>
      <c r="E278" s="51">
        <v>0.58087</v>
      </c>
      <c r="F278" s="51">
        <v>0.52297349999999998</v>
      </c>
      <c r="G278" s="52">
        <v>0.173036</v>
      </c>
      <c r="H278" s="51">
        <v>0.2019367</v>
      </c>
      <c r="I278" s="51">
        <v>0.18534990000000001</v>
      </c>
      <c r="J278" s="51">
        <v>0.22236829999999999</v>
      </c>
      <c r="K278" s="53">
        <v>0.1833824</v>
      </c>
      <c r="L278" s="23">
        <v>271</v>
      </c>
      <c r="M278" s="24">
        <v>279</v>
      </c>
      <c r="N278" s="24">
        <v>302</v>
      </c>
      <c r="O278" s="24">
        <v>264</v>
      </c>
      <c r="P278" s="25">
        <v>272</v>
      </c>
      <c r="Q278" s="23">
        <v>38</v>
      </c>
      <c r="R278" s="24">
        <v>39</v>
      </c>
      <c r="S278" s="24">
        <v>33</v>
      </c>
      <c r="T278" s="24">
        <v>45</v>
      </c>
      <c r="U278" s="24">
        <v>42</v>
      </c>
      <c r="V278" s="26">
        <v>79610</v>
      </c>
      <c r="W278" s="27">
        <v>78760</v>
      </c>
      <c r="X278" s="27">
        <v>75200</v>
      </c>
      <c r="Y278" s="27">
        <v>77470</v>
      </c>
      <c r="Z278" s="28">
        <v>80310</v>
      </c>
    </row>
    <row r="279" spans="1:26" x14ac:dyDescent="0.25">
      <c r="A279" s="19" t="s">
        <v>263</v>
      </c>
      <c r="B279" s="51">
        <v>0.54260450000000005</v>
      </c>
      <c r="C279" s="51">
        <v>0.61825419999999998</v>
      </c>
      <c r="D279" s="51">
        <v>0.67705539999999997</v>
      </c>
      <c r="E279" s="51">
        <v>0.53934009999999999</v>
      </c>
      <c r="F279" s="51">
        <v>0.5212677</v>
      </c>
      <c r="G279" s="52">
        <v>0.19669980000000001</v>
      </c>
      <c r="H279" s="51">
        <v>0.2521294</v>
      </c>
      <c r="I279" s="51">
        <v>0.28597</v>
      </c>
      <c r="J279" s="51">
        <v>0.20646980000000001</v>
      </c>
      <c r="K279" s="53">
        <v>0.18278430000000001</v>
      </c>
      <c r="L279" s="23">
        <v>250</v>
      </c>
      <c r="M279" s="24">
        <v>240</v>
      </c>
      <c r="N279" s="24">
        <v>230</v>
      </c>
      <c r="O279" s="24">
        <v>280</v>
      </c>
      <c r="P279" s="25">
        <v>273</v>
      </c>
      <c r="Q279" s="23">
        <v>54</v>
      </c>
      <c r="R279" s="24">
        <v>59</v>
      </c>
      <c r="S279" s="24">
        <v>63</v>
      </c>
      <c r="T279" s="24">
        <v>51</v>
      </c>
      <c r="U279" s="24">
        <v>50</v>
      </c>
      <c r="V279" s="26">
        <v>99520</v>
      </c>
      <c r="W279" s="27">
        <v>95430</v>
      </c>
      <c r="X279" s="27">
        <v>93050</v>
      </c>
      <c r="Y279" s="27">
        <v>94560</v>
      </c>
      <c r="Z279" s="28">
        <v>95920</v>
      </c>
    </row>
    <row r="280" spans="1:26" x14ac:dyDescent="0.25">
      <c r="A280" s="19" t="s">
        <v>264</v>
      </c>
      <c r="B280" s="51">
        <v>0.69007039999999997</v>
      </c>
      <c r="C280" s="51">
        <v>1.4475389999999999</v>
      </c>
      <c r="D280" s="51">
        <v>0.50395610000000002</v>
      </c>
      <c r="E280" s="51">
        <v>0.5186402</v>
      </c>
      <c r="F280" s="51">
        <v>0.51829429999999999</v>
      </c>
      <c r="G280" s="52">
        <v>0.25015769999999998</v>
      </c>
      <c r="H280" s="51">
        <v>0.59031880000000003</v>
      </c>
      <c r="I280" s="51">
        <v>0.21285750000000001</v>
      </c>
      <c r="J280" s="51">
        <v>0.19854550000000001</v>
      </c>
      <c r="K280" s="53">
        <v>0.1817416</v>
      </c>
      <c r="L280" s="23">
        <v>207</v>
      </c>
      <c r="M280" s="24">
        <v>99</v>
      </c>
      <c r="N280" s="24">
        <v>282</v>
      </c>
      <c r="O280" s="24">
        <v>287</v>
      </c>
      <c r="P280" s="25">
        <v>274</v>
      </c>
      <c r="Q280" s="23">
        <v>149</v>
      </c>
      <c r="R280" s="24">
        <v>302</v>
      </c>
      <c r="S280" s="24">
        <v>100</v>
      </c>
      <c r="T280" s="24">
        <v>101</v>
      </c>
      <c r="U280" s="24">
        <v>101</v>
      </c>
      <c r="V280" s="26">
        <v>215920</v>
      </c>
      <c r="W280" s="27">
        <v>208630</v>
      </c>
      <c r="X280" s="27">
        <v>198430</v>
      </c>
      <c r="Y280" s="27">
        <v>194740</v>
      </c>
      <c r="Z280" s="28">
        <v>194870</v>
      </c>
    </row>
    <row r="281" spans="1:26" x14ac:dyDescent="0.25">
      <c r="A281" s="19" t="s">
        <v>265</v>
      </c>
      <c r="B281" s="51">
        <v>0.55960430000000005</v>
      </c>
      <c r="C281" s="51">
        <v>0.3594813</v>
      </c>
      <c r="D281" s="51">
        <v>0.67523699999999998</v>
      </c>
      <c r="E281" s="51">
        <v>0.56359680000000001</v>
      </c>
      <c r="F281" s="51">
        <v>0.51527420000000002</v>
      </c>
      <c r="G281" s="52">
        <v>0.2028624</v>
      </c>
      <c r="H281" s="51">
        <v>0.1465996</v>
      </c>
      <c r="I281" s="51">
        <v>0.28520200000000001</v>
      </c>
      <c r="J281" s="51">
        <v>0.2157558</v>
      </c>
      <c r="K281" s="53">
        <v>0.1806826</v>
      </c>
      <c r="L281" s="23">
        <v>248</v>
      </c>
      <c r="M281" s="24">
        <v>322</v>
      </c>
      <c r="N281" s="24">
        <v>231</v>
      </c>
      <c r="O281" s="24">
        <v>271</v>
      </c>
      <c r="P281" s="25">
        <v>275</v>
      </c>
      <c r="Q281" s="23">
        <v>43</v>
      </c>
      <c r="R281" s="24">
        <v>28</v>
      </c>
      <c r="S281" s="24">
        <v>52</v>
      </c>
      <c r="T281" s="24">
        <v>44</v>
      </c>
      <c r="U281" s="24">
        <v>42</v>
      </c>
      <c r="V281" s="26">
        <v>76840</v>
      </c>
      <c r="W281" s="27">
        <v>77890</v>
      </c>
      <c r="X281" s="27">
        <v>77010</v>
      </c>
      <c r="Y281" s="27">
        <v>78070</v>
      </c>
      <c r="Z281" s="28">
        <v>81510</v>
      </c>
    </row>
    <row r="282" spans="1:26" x14ac:dyDescent="0.25">
      <c r="A282" s="19" t="s">
        <v>266</v>
      </c>
      <c r="B282" s="51">
        <v>0.38809830000000001</v>
      </c>
      <c r="C282" s="51">
        <v>0.46074100000000001</v>
      </c>
      <c r="D282" s="51">
        <v>0.31589339999999999</v>
      </c>
      <c r="E282" s="51">
        <v>0.50299870000000002</v>
      </c>
      <c r="F282" s="51">
        <v>0.51262580000000002</v>
      </c>
      <c r="G282" s="52">
        <v>0.1406897</v>
      </c>
      <c r="H282" s="51">
        <v>0.18789420000000001</v>
      </c>
      <c r="I282" s="51">
        <v>0.13342490000000001</v>
      </c>
      <c r="J282" s="51">
        <v>0.1925576</v>
      </c>
      <c r="K282" s="53">
        <v>0.17975389999999999</v>
      </c>
      <c r="L282" s="23">
        <v>299</v>
      </c>
      <c r="M282" s="24">
        <v>288</v>
      </c>
      <c r="N282" s="24">
        <v>334</v>
      </c>
      <c r="O282" s="24">
        <v>293</v>
      </c>
      <c r="P282" s="25">
        <v>276</v>
      </c>
      <c r="Q282" s="23">
        <v>21</v>
      </c>
      <c r="R282" s="24">
        <v>24</v>
      </c>
      <c r="S282" s="24">
        <v>16</v>
      </c>
      <c r="T282" s="24">
        <v>26</v>
      </c>
      <c r="U282" s="24">
        <v>27</v>
      </c>
      <c r="V282" s="26">
        <v>54110</v>
      </c>
      <c r="W282" s="27">
        <v>52090</v>
      </c>
      <c r="X282" s="27">
        <v>50650</v>
      </c>
      <c r="Y282" s="27">
        <v>51690</v>
      </c>
      <c r="Z282" s="28">
        <v>52670</v>
      </c>
    </row>
    <row r="283" spans="1:26" x14ac:dyDescent="0.25">
      <c r="A283" s="19" t="s">
        <v>267</v>
      </c>
      <c r="B283" s="51">
        <v>0.53986710000000004</v>
      </c>
      <c r="C283" s="51">
        <v>0.57312669999999999</v>
      </c>
      <c r="D283" s="51">
        <v>0.58606469999999999</v>
      </c>
      <c r="E283" s="51">
        <v>0.48390490000000003</v>
      </c>
      <c r="F283" s="51">
        <v>0.51261020000000002</v>
      </c>
      <c r="G283" s="52">
        <v>0.19570750000000001</v>
      </c>
      <c r="H283" s="51">
        <v>0.23372599999999999</v>
      </c>
      <c r="I283" s="51">
        <v>0.24753800000000001</v>
      </c>
      <c r="J283" s="51">
        <v>0.1852482</v>
      </c>
      <c r="K283" s="53">
        <v>0.17974850000000001</v>
      </c>
      <c r="L283" s="23">
        <v>252</v>
      </c>
      <c r="M283" s="24">
        <v>260</v>
      </c>
      <c r="N283" s="24">
        <v>258</v>
      </c>
      <c r="O283" s="24">
        <v>298</v>
      </c>
      <c r="P283" s="25">
        <v>277</v>
      </c>
      <c r="Q283" s="23">
        <v>26</v>
      </c>
      <c r="R283" s="24">
        <v>27</v>
      </c>
      <c r="S283" s="24">
        <v>27</v>
      </c>
      <c r="T283" s="24">
        <v>23</v>
      </c>
      <c r="U283" s="24">
        <v>25</v>
      </c>
      <c r="V283" s="26">
        <v>48160</v>
      </c>
      <c r="W283" s="27">
        <v>47110</v>
      </c>
      <c r="X283" s="27">
        <v>46070</v>
      </c>
      <c r="Y283" s="27">
        <v>47530</v>
      </c>
      <c r="Z283" s="28">
        <v>48770</v>
      </c>
    </row>
    <row r="284" spans="1:26" x14ac:dyDescent="0.25">
      <c r="A284" s="19" t="s">
        <v>268</v>
      </c>
      <c r="B284" s="51">
        <v>0.5937654</v>
      </c>
      <c r="C284" s="51">
        <v>0.53855569999999997</v>
      </c>
      <c r="D284" s="51">
        <v>0.2396932</v>
      </c>
      <c r="E284" s="51">
        <v>0.59087690000000004</v>
      </c>
      <c r="F284" s="51">
        <v>0.51194539999999999</v>
      </c>
      <c r="G284" s="52">
        <v>0.2152462</v>
      </c>
      <c r="H284" s="51">
        <v>0.21962760000000001</v>
      </c>
      <c r="I284" s="51">
        <v>0.10124</v>
      </c>
      <c r="J284" s="51">
        <v>0.22619909999999999</v>
      </c>
      <c r="K284" s="53">
        <v>0.17951529999999999</v>
      </c>
      <c r="L284" s="23">
        <v>236</v>
      </c>
      <c r="M284" s="24">
        <v>271</v>
      </c>
      <c r="N284" s="24">
        <v>357</v>
      </c>
      <c r="O284" s="24">
        <v>262</v>
      </c>
      <c r="P284" s="25">
        <v>278</v>
      </c>
      <c r="Q284" s="23">
        <v>24</v>
      </c>
      <c r="R284" s="24">
        <v>22</v>
      </c>
      <c r="S284" s="24">
        <v>10</v>
      </c>
      <c r="T284" s="24">
        <v>25</v>
      </c>
      <c r="U284" s="24">
        <v>21</v>
      </c>
      <c r="V284" s="26">
        <v>40420</v>
      </c>
      <c r="W284" s="27">
        <v>40850</v>
      </c>
      <c r="X284" s="27">
        <v>41720</v>
      </c>
      <c r="Y284" s="27">
        <v>42310</v>
      </c>
      <c r="Z284" s="28">
        <v>41020</v>
      </c>
    </row>
    <row r="285" spans="1:26" x14ac:dyDescent="0.25">
      <c r="A285" s="19" t="s">
        <v>269</v>
      </c>
      <c r="B285" s="51">
        <v>0.3290747</v>
      </c>
      <c r="C285" s="51">
        <v>0.48657070000000002</v>
      </c>
      <c r="D285" s="51">
        <v>0.65246590000000004</v>
      </c>
      <c r="E285" s="51">
        <v>0.48894969999999999</v>
      </c>
      <c r="F285" s="51">
        <v>0.51060490000000003</v>
      </c>
      <c r="G285" s="52">
        <v>0.119293</v>
      </c>
      <c r="H285" s="51">
        <v>0.19842770000000001</v>
      </c>
      <c r="I285" s="51">
        <v>0.2755841</v>
      </c>
      <c r="J285" s="51">
        <v>0.1871794</v>
      </c>
      <c r="K285" s="53">
        <v>0.17904529999999999</v>
      </c>
      <c r="L285" s="23">
        <v>320</v>
      </c>
      <c r="M285" s="24">
        <v>282</v>
      </c>
      <c r="N285" s="24">
        <v>239</v>
      </c>
      <c r="O285" s="24">
        <v>297</v>
      </c>
      <c r="P285" s="25">
        <v>279</v>
      </c>
      <c r="Q285" s="23">
        <v>17</v>
      </c>
      <c r="R285" s="24">
        <v>25</v>
      </c>
      <c r="S285" s="24">
        <v>34</v>
      </c>
      <c r="T285" s="24">
        <v>25</v>
      </c>
      <c r="U285" s="24">
        <v>26</v>
      </c>
      <c r="V285" s="26">
        <v>51660</v>
      </c>
      <c r="W285" s="27">
        <v>51380</v>
      </c>
      <c r="X285" s="27">
        <v>52110</v>
      </c>
      <c r="Y285" s="27">
        <v>51130</v>
      </c>
      <c r="Z285" s="28">
        <v>50920</v>
      </c>
    </row>
    <row r="286" spans="1:26" x14ac:dyDescent="0.25">
      <c r="A286" s="19" t="s">
        <v>270</v>
      </c>
      <c r="B286" s="51">
        <v>0.53903860000000003</v>
      </c>
      <c r="C286" s="51">
        <v>0.69198309999999996</v>
      </c>
      <c r="D286" s="51">
        <v>0.87416609999999995</v>
      </c>
      <c r="E286" s="51">
        <v>0.57002790000000003</v>
      </c>
      <c r="F286" s="51">
        <v>0.50761420000000002</v>
      </c>
      <c r="G286" s="52">
        <v>0.1954071</v>
      </c>
      <c r="H286" s="51">
        <v>0.28219670000000002</v>
      </c>
      <c r="I286" s="51">
        <v>0.36922430000000001</v>
      </c>
      <c r="J286" s="51">
        <v>0.21821769999999999</v>
      </c>
      <c r="K286" s="53">
        <v>0.1779966</v>
      </c>
      <c r="L286" s="23">
        <v>253</v>
      </c>
      <c r="M286" s="24">
        <v>226</v>
      </c>
      <c r="N286" s="24">
        <v>182</v>
      </c>
      <c r="O286" s="24">
        <v>268</v>
      </c>
      <c r="P286" s="25">
        <v>280</v>
      </c>
      <c r="Q286" s="23">
        <v>97</v>
      </c>
      <c r="R286" s="24">
        <v>123</v>
      </c>
      <c r="S286" s="24">
        <v>152</v>
      </c>
      <c r="T286" s="24">
        <v>100</v>
      </c>
      <c r="U286" s="24">
        <v>92</v>
      </c>
      <c r="V286" s="26">
        <v>179950</v>
      </c>
      <c r="W286" s="27">
        <v>177750</v>
      </c>
      <c r="X286" s="27">
        <v>173880</v>
      </c>
      <c r="Y286" s="27">
        <v>175430</v>
      </c>
      <c r="Z286" s="28">
        <v>181240</v>
      </c>
    </row>
    <row r="287" spans="1:26" x14ac:dyDescent="0.25">
      <c r="A287" s="19" t="s">
        <v>271</v>
      </c>
      <c r="B287" s="51">
        <v>0.46361340000000001</v>
      </c>
      <c r="C287" s="51">
        <v>0.56524940000000001</v>
      </c>
      <c r="D287" s="51">
        <v>0.68799100000000002</v>
      </c>
      <c r="E287" s="51">
        <v>0.55128469999999996</v>
      </c>
      <c r="F287" s="51">
        <v>0.50679920000000001</v>
      </c>
      <c r="G287" s="52">
        <v>0.16806470000000001</v>
      </c>
      <c r="H287" s="51">
        <v>0.23051360000000001</v>
      </c>
      <c r="I287" s="51">
        <v>0.29058889999999998</v>
      </c>
      <c r="J287" s="51">
        <v>0.21104239999999999</v>
      </c>
      <c r="K287" s="53">
        <v>0.1777108</v>
      </c>
      <c r="L287" s="23">
        <v>273</v>
      </c>
      <c r="M287" s="24">
        <v>264</v>
      </c>
      <c r="N287" s="24">
        <v>229</v>
      </c>
      <c r="O287" s="24">
        <v>278</v>
      </c>
      <c r="P287" s="25">
        <v>281</v>
      </c>
      <c r="Q287" s="23">
        <v>99</v>
      </c>
      <c r="R287" s="24">
        <v>115</v>
      </c>
      <c r="S287" s="24">
        <v>134</v>
      </c>
      <c r="T287" s="24">
        <v>109</v>
      </c>
      <c r="U287" s="24">
        <v>101</v>
      </c>
      <c r="V287" s="26">
        <v>213540</v>
      </c>
      <c r="W287" s="27">
        <v>203450</v>
      </c>
      <c r="X287" s="27">
        <v>194770</v>
      </c>
      <c r="Y287" s="27">
        <v>197720</v>
      </c>
      <c r="Z287" s="28">
        <v>199290</v>
      </c>
    </row>
    <row r="288" spans="1:26" x14ac:dyDescent="0.25">
      <c r="A288" s="19" t="s">
        <v>272</v>
      </c>
      <c r="B288" s="51">
        <v>1.2199249999999999</v>
      </c>
      <c r="C288" s="51">
        <v>0.4147943</v>
      </c>
      <c r="D288" s="51">
        <v>0.33717829999999999</v>
      </c>
      <c r="E288" s="51">
        <v>0.499168</v>
      </c>
      <c r="F288" s="51">
        <v>0.50643780000000005</v>
      </c>
      <c r="G288" s="52">
        <v>0.44223570000000001</v>
      </c>
      <c r="H288" s="51">
        <v>0.16915669999999999</v>
      </c>
      <c r="I288" s="51">
        <v>0.14241509999999999</v>
      </c>
      <c r="J288" s="51">
        <v>0.19109119999999999</v>
      </c>
      <c r="K288" s="53">
        <v>0.17758409999999999</v>
      </c>
      <c r="L288" s="23">
        <v>127</v>
      </c>
      <c r="M288" s="24">
        <v>303</v>
      </c>
      <c r="N288" s="24">
        <v>325</v>
      </c>
      <c r="O288" s="24">
        <v>294</v>
      </c>
      <c r="P288" s="25">
        <v>282</v>
      </c>
      <c r="Q288" s="23">
        <v>144</v>
      </c>
      <c r="R288" s="24">
        <v>48</v>
      </c>
      <c r="S288" s="24">
        <v>38</v>
      </c>
      <c r="T288" s="24">
        <v>57</v>
      </c>
      <c r="U288" s="24">
        <v>59</v>
      </c>
      <c r="V288" s="26">
        <v>118040</v>
      </c>
      <c r="W288" s="27">
        <v>115720</v>
      </c>
      <c r="X288" s="27">
        <v>112700</v>
      </c>
      <c r="Y288" s="27">
        <v>114190</v>
      </c>
      <c r="Z288" s="28">
        <v>116500</v>
      </c>
    </row>
    <row r="289" spans="1:26" x14ac:dyDescent="0.25">
      <c r="A289" s="19" t="s">
        <v>273</v>
      </c>
      <c r="B289" s="51">
        <v>0.5409583</v>
      </c>
      <c r="C289" s="51">
        <v>0.51948050000000001</v>
      </c>
      <c r="D289" s="51">
        <v>0.55190539999999999</v>
      </c>
      <c r="E289" s="51">
        <v>0.76712329999999995</v>
      </c>
      <c r="F289" s="51">
        <v>0.50438019999999995</v>
      </c>
      <c r="G289" s="52">
        <v>0.196103</v>
      </c>
      <c r="H289" s="51">
        <v>0.2118486</v>
      </c>
      <c r="I289" s="51">
        <v>0.23311000000000001</v>
      </c>
      <c r="J289" s="51">
        <v>0.29366959999999998</v>
      </c>
      <c r="K289" s="53">
        <v>0.17686260000000001</v>
      </c>
      <c r="L289" s="23">
        <v>251</v>
      </c>
      <c r="M289" s="24">
        <v>275</v>
      </c>
      <c r="N289" s="24">
        <v>270</v>
      </c>
      <c r="O289" s="24">
        <v>214</v>
      </c>
      <c r="P289" s="25">
        <v>283</v>
      </c>
      <c r="Q289" s="23">
        <v>21</v>
      </c>
      <c r="R289" s="24">
        <v>20</v>
      </c>
      <c r="S289" s="24">
        <v>21</v>
      </c>
      <c r="T289" s="24">
        <v>28</v>
      </c>
      <c r="U289" s="24">
        <v>19</v>
      </c>
      <c r="V289" s="26">
        <v>38820</v>
      </c>
      <c r="W289" s="27">
        <v>38500</v>
      </c>
      <c r="X289" s="27">
        <v>38050</v>
      </c>
      <c r="Y289" s="27">
        <v>36500</v>
      </c>
      <c r="Z289" s="28">
        <v>37670</v>
      </c>
    </row>
    <row r="290" spans="1:26" x14ac:dyDescent="0.25">
      <c r="A290" s="19" t="s">
        <v>274</v>
      </c>
      <c r="B290" s="51">
        <v>0.41813109999999998</v>
      </c>
      <c r="C290" s="51">
        <v>0.60102299999999997</v>
      </c>
      <c r="D290" s="51">
        <v>0.56410939999999998</v>
      </c>
      <c r="E290" s="51">
        <v>0.55473870000000003</v>
      </c>
      <c r="F290" s="51">
        <v>0.49650490000000003</v>
      </c>
      <c r="G290" s="52">
        <v>0.15157689999999999</v>
      </c>
      <c r="H290" s="51">
        <v>0.2451024</v>
      </c>
      <c r="I290" s="51">
        <v>0.2382647</v>
      </c>
      <c r="J290" s="51">
        <v>0.21236469999999999</v>
      </c>
      <c r="K290" s="53">
        <v>0.17410110000000001</v>
      </c>
      <c r="L290" s="23">
        <v>284</v>
      </c>
      <c r="M290" s="24">
        <v>249</v>
      </c>
      <c r="N290" s="24">
        <v>264</v>
      </c>
      <c r="O290" s="24">
        <v>275</v>
      </c>
      <c r="P290" s="25">
        <v>284</v>
      </c>
      <c r="Q290" s="23">
        <v>69</v>
      </c>
      <c r="R290" s="24">
        <v>94</v>
      </c>
      <c r="S290" s="24">
        <v>85</v>
      </c>
      <c r="T290" s="24">
        <v>83</v>
      </c>
      <c r="U290" s="24">
        <v>76</v>
      </c>
      <c r="V290" s="26">
        <v>165020</v>
      </c>
      <c r="W290" s="27">
        <v>156400</v>
      </c>
      <c r="X290" s="27">
        <v>150680</v>
      </c>
      <c r="Y290" s="27">
        <v>149620</v>
      </c>
      <c r="Z290" s="28">
        <v>153070</v>
      </c>
    </row>
    <row r="291" spans="1:26" x14ac:dyDescent="0.25">
      <c r="A291" s="19" t="s">
        <v>275</v>
      </c>
      <c r="B291" s="51">
        <v>0.40425529999999998</v>
      </c>
      <c r="C291" s="51">
        <v>0.82536920000000003</v>
      </c>
      <c r="D291" s="51">
        <v>0.45167119999999999</v>
      </c>
      <c r="E291" s="51">
        <v>0.64789989999999997</v>
      </c>
      <c r="F291" s="51">
        <v>0.49074279999999998</v>
      </c>
      <c r="G291" s="52">
        <v>0.1465468</v>
      </c>
      <c r="H291" s="51">
        <v>0.33659270000000002</v>
      </c>
      <c r="I291" s="51">
        <v>0.19077379999999999</v>
      </c>
      <c r="J291" s="51">
        <v>0.24802859999999999</v>
      </c>
      <c r="K291" s="53">
        <v>0.1720806</v>
      </c>
      <c r="L291" s="23">
        <v>289</v>
      </c>
      <c r="M291" s="24">
        <v>191</v>
      </c>
      <c r="N291" s="24">
        <v>299</v>
      </c>
      <c r="O291" s="24">
        <v>245</v>
      </c>
      <c r="P291" s="25">
        <v>285</v>
      </c>
      <c r="Q291" s="23">
        <v>19</v>
      </c>
      <c r="R291" s="24">
        <v>38</v>
      </c>
      <c r="S291" s="24">
        <v>20</v>
      </c>
      <c r="T291" s="24">
        <v>29</v>
      </c>
      <c r="U291" s="24">
        <v>22</v>
      </c>
      <c r="V291" s="26">
        <v>47000</v>
      </c>
      <c r="W291" s="27">
        <v>46040</v>
      </c>
      <c r="X291" s="27">
        <v>44280</v>
      </c>
      <c r="Y291" s="27">
        <v>44760</v>
      </c>
      <c r="Z291" s="28">
        <v>44830</v>
      </c>
    </row>
    <row r="292" spans="1:26" x14ac:dyDescent="0.25">
      <c r="A292" s="19" t="s">
        <v>276</v>
      </c>
      <c r="B292" s="51">
        <v>0.28599439999999998</v>
      </c>
      <c r="C292" s="51">
        <v>0.3741815</v>
      </c>
      <c r="D292" s="51">
        <v>0.46078940000000002</v>
      </c>
      <c r="E292" s="51">
        <v>0.3098168</v>
      </c>
      <c r="F292" s="51">
        <v>0.48642429999999998</v>
      </c>
      <c r="G292" s="52">
        <v>0.103676</v>
      </c>
      <c r="H292" s="51">
        <v>0.15259439999999999</v>
      </c>
      <c r="I292" s="51">
        <v>0.1946251</v>
      </c>
      <c r="J292" s="51">
        <v>0.1186039</v>
      </c>
      <c r="K292" s="53">
        <v>0.1705663</v>
      </c>
      <c r="L292" s="23">
        <v>331</v>
      </c>
      <c r="M292" s="24">
        <v>316</v>
      </c>
      <c r="N292" s="24">
        <v>295</v>
      </c>
      <c r="O292" s="24">
        <v>335</v>
      </c>
      <c r="P292" s="25">
        <v>286</v>
      </c>
      <c r="Q292" s="23">
        <v>35</v>
      </c>
      <c r="R292" s="24">
        <v>44</v>
      </c>
      <c r="S292" s="24">
        <v>53</v>
      </c>
      <c r="T292" s="24">
        <v>35</v>
      </c>
      <c r="U292" s="24">
        <v>55</v>
      </c>
      <c r="V292" s="26">
        <v>122380</v>
      </c>
      <c r="W292" s="27">
        <v>117590</v>
      </c>
      <c r="X292" s="27">
        <v>115020</v>
      </c>
      <c r="Y292" s="27">
        <v>112970</v>
      </c>
      <c r="Z292" s="28">
        <v>113070</v>
      </c>
    </row>
    <row r="293" spans="1:26" x14ac:dyDescent="0.25">
      <c r="A293" s="19" t="s">
        <v>277</v>
      </c>
      <c r="B293" s="51">
        <v>0.39627839999999998</v>
      </c>
      <c r="C293" s="51">
        <v>0.3154574</v>
      </c>
      <c r="D293" s="51">
        <v>0.60779399999999995</v>
      </c>
      <c r="E293" s="51">
        <v>0.61554690000000001</v>
      </c>
      <c r="F293" s="51">
        <v>0.48456569999999999</v>
      </c>
      <c r="G293" s="52">
        <v>0.14365510000000001</v>
      </c>
      <c r="H293" s="51">
        <v>0.12864629999999999</v>
      </c>
      <c r="I293" s="51">
        <v>0.2567159</v>
      </c>
      <c r="J293" s="51">
        <v>0.2356433</v>
      </c>
      <c r="K293" s="53">
        <v>0.1699146</v>
      </c>
      <c r="L293" s="23">
        <v>296</v>
      </c>
      <c r="M293" s="24">
        <v>335</v>
      </c>
      <c r="N293" s="24">
        <v>247</v>
      </c>
      <c r="O293" s="24">
        <v>252</v>
      </c>
      <c r="P293" s="25">
        <v>287</v>
      </c>
      <c r="Q293" s="23">
        <v>23</v>
      </c>
      <c r="R293" s="24">
        <v>18</v>
      </c>
      <c r="S293" s="24">
        <v>34</v>
      </c>
      <c r="T293" s="24">
        <v>35</v>
      </c>
      <c r="U293" s="24">
        <v>27</v>
      </c>
      <c r="V293" s="26">
        <v>58040</v>
      </c>
      <c r="W293" s="27">
        <v>57060</v>
      </c>
      <c r="X293" s="27">
        <v>55940</v>
      </c>
      <c r="Y293" s="27">
        <v>56860</v>
      </c>
      <c r="Z293" s="28">
        <v>55720</v>
      </c>
    </row>
    <row r="294" spans="1:26" x14ac:dyDescent="0.25">
      <c r="A294" s="19" t="s">
        <v>278</v>
      </c>
      <c r="B294" s="51">
        <v>0.3994954</v>
      </c>
      <c r="C294" s="51">
        <v>0.40442739999999999</v>
      </c>
      <c r="D294" s="51">
        <v>0.39096439999999999</v>
      </c>
      <c r="E294" s="51">
        <v>0.6374841</v>
      </c>
      <c r="F294" s="51">
        <v>0.48125119999999999</v>
      </c>
      <c r="G294" s="52">
        <v>0.14482120000000001</v>
      </c>
      <c r="H294" s="51">
        <v>0.16492899999999999</v>
      </c>
      <c r="I294" s="51">
        <v>0.1651329</v>
      </c>
      <c r="J294" s="51">
        <v>0.24404120000000001</v>
      </c>
      <c r="K294" s="53">
        <v>0.16875229999999999</v>
      </c>
      <c r="L294" s="23">
        <v>293</v>
      </c>
      <c r="M294" s="24">
        <v>306</v>
      </c>
      <c r="N294" s="24">
        <v>315</v>
      </c>
      <c r="O294" s="24">
        <v>248</v>
      </c>
      <c r="P294" s="25">
        <v>288</v>
      </c>
      <c r="Q294" s="23">
        <v>19</v>
      </c>
      <c r="R294" s="24">
        <v>19</v>
      </c>
      <c r="S294" s="24">
        <v>18</v>
      </c>
      <c r="T294" s="24">
        <v>30</v>
      </c>
      <c r="U294" s="24">
        <v>24</v>
      </c>
      <c r="V294" s="26">
        <v>47560</v>
      </c>
      <c r="W294" s="27">
        <v>46980</v>
      </c>
      <c r="X294" s="27">
        <v>46040</v>
      </c>
      <c r="Y294" s="27">
        <v>47060</v>
      </c>
      <c r="Z294" s="28">
        <v>49870</v>
      </c>
    </row>
    <row r="295" spans="1:26" x14ac:dyDescent="0.25">
      <c r="A295" s="19" t="s">
        <v>279</v>
      </c>
      <c r="B295" s="51">
        <v>0.41958040000000002</v>
      </c>
      <c r="C295" s="51">
        <v>0.51542480000000002</v>
      </c>
      <c r="D295" s="51">
        <v>0.42177920000000002</v>
      </c>
      <c r="E295" s="51">
        <v>0.51499550000000005</v>
      </c>
      <c r="F295" s="51">
        <v>0.48040260000000001</v>
      </c>
      <c r="G295" s="52">
        <v>0.1521023</v>
      </c>
      <c r="H295" s="51">
        <v>0.21019470000000001</v>
      </c>
      <c r="I295" s="51">
        <v>0.17814820000000001</v>
      </c>
      <c r="J295" s="51">
        <v>0.1971502</v>
      </c>
      <c r="K295" s="53">
        <v>0.16845479999999999</v>
      </c>
      <c r="L295" s="23">
        <v>283</v>
      </c>
      <c r="M295" s="24">
        <v>276</v>
      </c>
      <c r="N295" s="24">
        <v>306</v>
      </c>
      <c r="O295" s="24">
        <v>290</v>
      </c>
      <c r="P295" s="25">
        <v>289</v>
      </c>
      <c r="Q295" s="23">
        <v>57</v>
      </c>
      <c r="R295" s="24">
        <v>68</v>
      </c>
      <c r="S295" s="24">
        <v>55</v>
      </c>
      <c r="T295" s="24">
        <v>68</v>
      </c>
      <c r="U295" s="24">
        <v>63</v>
      </c>
      <c r="V295" s="26">
        <v>135850</v>
      </c>
      <c r="W295" s="27">
        <v>131930</v>
      </c>
      <c r="X295" s="27">
        <v>130400</v>
      </c>
      <c r="Y295" s="27">
        <v>132040</v>
      </c>
      <c r="Z295" s="28">
        <v>131140</v>
      </c>
    </row>
    <row r="296" spans="1:26" x14ac:dyDescent="0.25">
      <c r="A296" s="19" t="s">
        <v>280</v>
      </c>
      <c r="B296" s="51">
        <v>0.37565379999999998</v>
      </c>
      <c r="C296" s="51">
        <v>0.42670069999999999</v>
      </c>
      <c r="D296" s="51">
        <v>0.37586350000000002</v>
      </c>
      <c r="E296" s="51">
        <v>0.44950709999999999</v>
      </c>
      <c r="F296" s="51">
        <v>0.46802670000000002</v>
      </c>
      <c r="G296" s="52">
        <v>0.1361784</v>
      </c>
      <c r="H296" s="51">
        <v>0.17401220000000001</v>
      </c>
      <c r="I296" s="51">
        <v>0.1587546</v>
      </c>
      <c r="J296" s="51">
        <v>0.17208000000000001</v>
      </c>
      <c r="K296" s="53">
        <v>0.16411510000000001</v>
      </c>
      <c r="L296" s="23">
        <v>303</v>
      </c>
      <c r="M296" s="24">
        <v>299</v>
      </c>
      <c r="N296" s="24">
        <v>320</v>
      </c>
      <c r="O296" s="24">
        <v>309</v>
      </c>
      <c r="P296" s="25">
        <v>290</v>
      </c>
      <c r="Q296" s="23">
        <v>79</v>
      </c>
      <c r="R296" s="24">
        <v>87</v>
      </c>
      <c r="S296" s="24">
        <v>74</v>
      </c>
      <c r="T296" s="24">
        <v>88</v>
      </c>
      <c r="U296" s="24">
        <v>92</v>
      </c>
      <c r="V296" s="26">
        <v>210300</v>
      </c>
      <c r="W296" s="27">
        <v>203890</v>
      </c>
      <c r="X296" s="27">
        <v>196880</v>
      </c>
      <c r="Y296" s="27">
        <v>195770</v>
      </c>
      <c r="Z296" s="28">
        <v>196570</v>
      </c>
    </row>
    <row r="297" spans="1:26" x14ac:dyDescent="0.25">
      <c r="A297" s="19" t="s">
        <v>281</v>
      </c>
      <c r="B297" s="51">
        <v>0.67348470000000005</v>
      </c>
      <c r="C297" s="51">
        <v>0.74172190000000005</v>
      </c>
      <c r="D297" s="51">
        <v>0.60142150000000005</v>
      </c>
      <c r="E297" s="51">
        <v>0.6670372</v>
      </c>
      <c r="F297" s="51">
        <v>0.45357530000000001</v>
      </c>
      <c r="G297" s="52">
        <v>0.24414520000000001</v>
      </c>
      <c r="H297" s="51">
        <v>0.30248059999999999</v>
      </c>
      <c r="I297" s="51">
        <v>0.25402429999999998</v>
      </c>
      <c r="J297" s="51">
        <v>0.25535479999999999</v>
      </c>
      <c r="K297" s="53">
        <v>0.15904769999999999</v>
      </c>
      <c r="L297" s="23">
        <v>213</v>
      </c>
      <c r="M297" s="24">
        <v>212</v>
      </c>
      <c r="N297" s="24">
        <v>252</v>
      </c>
      <c r="O297" s="24">
        <v>237</v>
      </c>
      <c r="P297" s="25">
        <v>291</v>
      </c>
      <c r="Q297" s="23">
        <v>27</v>
      </c>
      <c r="R297" s="24">
        <v>28</v>
      </c>
      <c r="S297" s="24">
        <v>22</v>
      </c>
      <c r="T297" s="24">
        <v>24</v>
      </c>
      <c r="U297" s="24">
        <v>17</v>
      </c>
      <c r="V297" s="26">
        <v>40090</v>
      </c>
      <c r="W297" s="27">
        <v>37750</v>
      </c>
      <c r="X297" s="27">
        <v>36580</v>
      </c>
      <c r="Y297" s="27">
        <v>35980</v>
      </c>
      <c r="Z297" s="28">
        <v>37480</v>
      </c>
    </row>
    <row r="298" spans="1:26" x14ac:dyDescent="0.25">
      <c r="A298" s="19" t="s">
        <v>282</v>
      </c>
      <c r="B298" s="51">
        <v>0.34446209999999999</v>
      </c>
      <c r="C298" s="51">
        <v>0.59171600000000002</v>
      </c>
      <c r="D298" s="51">
        <v>0.29761900000000002</v>
      </c>
      <c r="E298" s="51">
        <v>0.76800849999999998</v>
      </c>
      <c r="F298" s="51">
        <v>0.45260919999999999</v>
      </c>
      <c r="G298" s="52">
        <v>0.1248711</v>
      </c>
      <c r="H298" s="51">
        <v>0.24130689999999999</v>
      </c>
      <c r="I298" s="51">
        <v>0.12570629999999999</v>
      </c>
      <c r="J298" s="51">
        <v>0.29400850000000001</v>
      </c>
      <c r="K298" s="53">
        <v>0.15870890000000001</v>
      </c>
      <c r="L298" s="23">
        <v>313</v>
      </c>
      <c r="M298" s="24">
        <v>252</v>
      </c>
      <c r="N298" s="24">
        <v>339</v>
      </c>
      <c r="O298" s="24">
        <v>213</v>
      </c>
      <c r="P298" s="25">
        <v>292</v>
      </c>
      <c r="Q298" s="23">
        <v>13</v>
      </c>
      <c r="R298" s="24">
        <v>22</v>
      </c>
      <c r="S298" s="24">
        <v>11</v>
      </c>
      <c r="T298" s="24">
        <v>29</v>
      </c>
      <c r="U298" s="24">
        <v>17</v>
      </c>
      <c r="V298" s="26">
        <v>37740</v>
      </c>
      <c r="W298" s="27">
        <v>37180</v>
      </c>
      <c r="X298" s="27">
        <v>36960</v>
      </c>
      <c r="Y298" s="27">
        <v>37760</v>
      </c>
      <c r="Z298" s="28">
        <v>37560</v>
      </c>
    </row>
    <row r="299" spans="1:26" x14ac:dyDescent="0.25">
      <c r="A299" s="19" t="s">
        <v>283</v>
      </c>
      <c r="B299" s="51">
        <v>0.2035623</v>
      </c>
      <c r="C299" s="51">
        <v>0.28985509999999998</v>
      </c>
      <c r="D299" s="51">
        <v>0.33138919999999999</v>
      </c>
      <c r="E299" s="51">
        <v>0.33836539999999998</v>
      </c>
      <c r="F299" s="51">
        <v>0.44768479999999999</v>
      </c>
      <c r="G299" s="52">
        <v>7.3793499999999998E-2</v>
      </c>
      <c r="H299" s="51">
        <v>0.1182054</v>
      </c>
      <c r="I299" s="51">
        <v>0.13996990000000001</v>
      </c>
      <c r="J299" s="51">
        <v>0.1295328</v>
      </c>
      <c r="K299" s="53">
        <v>0.15698219999999999</v>
      </c>
      <c r="L299" s="23">
        <v>348</v>
      </c>
      <c r="M299" s="24">
        <v>340</v>
      </c>
      <c r="N299" s="24">
        <v>329</v>
      </c>
      <c r="O299" s="24">
        <v>331</v>
      </c>
      <c r="P299" s="25">
        <v>293</v>
      </c>
      <c r="Q299" s="23">
        <v>16</v>
      </c>
      <c r="R299" s="24">
        <v>22</v>
      </c>
      <c r="S299" s="24">
        <v>25</v>
      </c>
      <c r="T299" s="24">
        <v>26</v>
      </c>
      <c r="U299" s="24">
        <v>35</v>
      </c>
      <c r="V299" s="26">
        <v>78600</v>
      </c>
      <c r="W299" s="27">
        <v>75900</v>
      </c>
      <c r="X299" s="27">
        <v>75440</v>
      </c>
      <c r="Y299" s="27">
        <v>76840</v>
      </c>
      <c r="Z299" s="28">
        <v>78180</v>
      </c>
    </row>
    <row r="300" spans="1:26" x14ac:dyDescent="0.25">
      <c r="A300" s="19" t="s">
        <v>284</v>
      </c>
      <c r="B300" s="51">
        <v>0.53872050000000005</v>
      </c>
      <c r="C300" s="51">
        <v>0.33793299999999998</v>
      </c>
      <c r="D300" s="51">
        <v>0.39723409999999998</v>
      </c>
      <c r="E300" s="51">
        <v>0.84340740000000003</v>
      </c>
      <c r="F300" s="51">
        <v>0.44698979999999999</v>
      </c>
      <c r="G300" s="52">
        <v>0.19529179999999999</v>
      </c>
      <c r="H300" s="51">
        <v>0.13781199999999999</v>
      </c>
      <c r="I300" s="51">
        <v>0.16778100000000001</v>
      </c>
      <c r="J300" s="51">
        <v>0.32287270000000001</v>
      </c>
      <c r="K300" s="53">
        <v>0.1567385</v>
      </c>
      <c r="L300" s="23">
        <v>255</v>
      </c>
      <c r="M300" s="24">
        <v>327</v>
      </c>
      <c r="N300" s="24">
        <v>310</v>
      </c>
      <c r="O300" s="24">
        <v>195</v>
      </c>
      <c r="P300" s="25">
        <v>294</v>
      </c>
      <c r="Q300" s="23">
        <v>40</v>
      </c>
      <c r="R300" s="24">
        <v>24</v>
      </c>
      <c r="S300" s="24">
        <v>27</v>
      </c>
      <c r="T300" s="24">
        <v>60</v>
      </c>
      <c r="U300" s="24">
        <v>32</v>
      </c>
      <c r="V300" s="26">
        <v>74250</v>
      </c>
      <c r="W300" s="27">
        <v>71020</v>
      </c>
      <c r="X300" s="27">
        <v>67970</v>
      </c>
      <c r="Y300" s="27">
        <v>71140</v>
      </c>
      <c r="Z300" s="28">
        <v>71590</v>
      </c>
    </row>
    <row r="301" spans="1:26" x14ac:dyDescent="0.25">
      <c r="A301" s="19" t="s">
        <v>285</v>
      </c>
      <c r="B301" s="51">
        <v>0.89757129999999996</v>
      </c>
      <c r="C301" s="51">
        <v>0.8358527</v>
      </c>
      <c r="D301" s="51">
        <v>0.69116040000000001</v>
      </c>
      <c r="E301" s="51">
        <v>0.80248039999999998</v>
      </c>
      <c r="F301" s="51">
        <v>0.44004399999999999</v>
      </c>
      <c r="G301" s="52">
        <v>0.32537899999999997</v>
      </c>
      <c r="H301" s="51">
        <v>0.340868</v>
      </c>
      <c r="I301" s="51">
        <v>0.29192760000000001</v>
      </c>
      <c r="J301" s="51">
        <v>0.30720500000000001</v>
      </c>
      <c r="K301" s="53">
        <v>0.15430289999999999</v>
      </c>
      <c r="L301" s="23">
        <v>164</v>
      </c>
      <c r="M301" s="24">
        <v>188</v>
      </c>
      <c r="N301" s="24">
        <v>227</v>
      </c>
      <c r="O301" s="24">
        <v>207</v>
      </c>
      <c r="P301" s="25">
        <v>295</v>
      </c>
      <c r="Q301" s="23">
        <v>51</v>
      </c>
      <c r="R301" s="24">
        <v>47</v>
      </c>
      <c r="S301" s="24">
        <v>38</v>
      </c>
      <c r="T301" s="24">
        <v>44</v>
      </c>
      <c r="U301" s="24">
        <v>24</v>
      </c>
      <c r="V301" s="26">
        <v>56820</v>
      </c>
      <c r="W301" s="27">
        <v>56230</v>
      </c>
      <c r="X301" s="27">
        <v>54980</v>
      </c>
      <c r="Y301" s="27">
        <v>54830</v>
      </c>
      <c r="Z301" s="28">
        <v>54540</v>
      </c>
    </row>
    <row r="302" spans="1:26" x14ac:dyDescent="0.25">
      <c r="A302" s="19" t="s">
        <v>286</v>
      </c>
      <c r="B302" s="51">
        <v>0.26618649999999999</v>
      </c>
      <c r="C302" s="51">
        <v>0.40954560000000001</v>
      </c>
      <c r="D302" s="51">
        <v>0.28934260000000001</v>
      </c>
      <c r="E302" s="51">
        <v>0.51016280000000003</v>
      </c>
      <c r="F302" s="51">
        <v>0.4228674</v>
      </c>
      <c r="G302" s="52">
        <v>9.6495399999999995E-2</v>
      </c>
      <c r="H302" s="51">
        <v>0.1670162</v>
      </c>
      <c r="I302" s="51">
        <v>0.1222105</v>
      </c>
      <c r="J302" s="51">
        <v>0.19530020000000001</v>
      </c>
      <c r="K302" s="53">
        <v>0.14827979999999999</v>
      </c>
      <c r="L302" s="23">
        <v>334</v>
      </c>
      <c r="M302" s="24">
        <v>304</v>
      </c>
      <c r="N302" s="24">
        <v>343</v>
      </c>
      <c r="O302" s="24">
        <v>292</v>
      </c>
      <c r="P302" s="25">
        <v>296</v>
      </c>
      <c r="Q302" s="23">
        <v>34</v>
      </c>
      <c r="R302" s="24">
        <v>52</v>
      </c>
      <c r="S302" s="24">
        <v>36</v>
      </c>
      <c r="T302" s="24">
        <v>63</v>
      </c>
      <c r="U302" s="24">
        <v>52</v>
      </c>
      <c r="V302" s="26">
        <v>127730</v>
      </c>
      <c r="W302" s="27">
        <v>126970</v>
      </c>
      <c r="X302" s="27">
        <v>124420</v>
      </c>
      <c r="Y302" s="27">
        <v>123490</v>
      </c>
      <c r="Z302" s="28">
        <v>122970</v>
      </c>
    </row>
    <row r="303" spans="1:26" x14ac:dyDescent="0.25">
      <c r="A303" s="19" t="s">
        <v>287</v>
      </c>
      <c r="B303" s="51">
        <v>0.53328070000000005</v>
      </c>
      <c r="C303" s="51">
        <v>0.60125709999999999</v>
      </c>
      <c r="D303" s="51">
        <v>0.53277249999999998</v>
      </c>
      <c r="E303" s="51">
        <v>0.46102559999999998</v>
      </c>
      <c r="F303" s="51">
        <v>0.4225352</v>
      </c>
      <c r="G303" s="52">
        <v>0.19331980000000001</v>
      </c>
      <c r="H303" s="51">
        <v>0.24519779999999999</v>
      </c>
      <c r="I303" s="51">
        <v>0.2250288</v>
      </c>
      <c r="J303" s="51">
        <v>0.17648949999999999</v>
      </c>
      <c r="K303" s="53">
        <v>0.1481634</v>
      </c>
      <c r="L303" s="23">
        <v>259</v>
      </c>
      <c r="M303" s="24">
        <v>248</v>
      </c>
      <c r="N303" s="24">
        <v>276</v>
      </c>
      <c r="O303" s="24">
        <v>305</v>
      </c>
      <c r="P303" s="25">
        <v>297</v>
      </c>
      <c r="Q303" s="23">
        <v>81</v>
      </c>
      <c r="R303" s="24">
        <v>88</v>
      </c>
      <c r="S303" s="24">
        <v>76</v>
      </c>
      <c r="T303" s="24">
        <v>65</v>
      </c>
      <c r="U303" s="24">
        <v>60</v>
      </c>
      <c r="V303" s="26">
        <v>151890</v>
      </c>
      <c r="W303" s="27">
        <v>146360</v>
      </c>
      <c r="X303" s="27">
        <v>142650</v>
      </c>
      <c r="Y303" s="27">
        <v>140990</v>
      </c>
      <c r="Z303" s="28">
        <v>142000</v>
      </c>
    </row>
    <row r="304" spans="1:26" x14ac:dyDescent="0.25">
      <c r="A304" s="19" t="s">
        <v>288</v>
      </c>
      <c r="B304" s="51">
        <v>1.5134259999999999</v>
      </c>
      <c r="C304" s="51">
        <v>0.24630540000000001</v>
      </c>
      <c r="D304" s="51">
        <v>0.5564924</v>
      </c>
      <c r="E304" s="51">
        <v>0.63043110000000002</v>
      </c>
      <c r="F304" s="51">
        <v>0.42122999999999999</v>
      </c>
      <c r="G304" s="52">
        <v>0.54863260000000003</v>
      </c>
      <c r="H304" s="51">
        <v>0.10044549999999999</v>
      </c>
      <c r="I304" s="51">
        <v>0.23504749999999999</v>
      </c>
      <c r="J304" s="51">
        <v>0.24134120000000001</v>
      </c>
      <c r="K304" s="53">
        <v>0.1477057</v>
      </c>
      <c r="L304" s="23">
        <v>99</v>
      </c>
      <c r="M304" s="24">
        <v>354</v>
      </c>
      <c r="N304" s="24">
        <v>269</v>
      </c>
      <c r="O304" s="24">
        <v>249</v>
      </c>
      <c r="P304" s="25">
        <v>298</v>
      </c>
      <c r="Q304" s="23">
        <v>93</v>
      </c>
      <c r="R304" s="24">
        <v>15</v>
      </c>
      <c r="S304" s="24">
        <v>33</v>
      </c>
      <c r="T304" s="24">
        <v>37</v>
      </c>
      <c r="U304" s="24">
        <v>25</v>
      </c>
      <c r="V304" s="26">
        <v>61450</v>
      </c>
      <c r="W304" s="27">
        <v>60900</v>
      </c>
      <c r="X304" s="27">
        <v>59300</v>
      </c>
      <c r="Y304" s="27">
        <v>58690</v>
      </c>
      <c r="Z304" s="28">
        <v>59350</v>
      </c>
    </row>
    <row r="305" spans="1:26" x14ac:dyDescent="0.25">
      <c r="A305" s="19" t="s">
        <v>289</v>
      </c>
      <c r="B305" s="51">
        <v>0.3052164</v>
      </c>
      <c r="C305" s="51">
        <v>0.2568493</v>
      </c>
      <c r="D305" s="51">
        <v>0.41493780000000002</v>
      </c>
      <c r="E305" s="51">
        <v>0.14784149999999999</v>
      </c>
      <c r="F305" s="51">
        <v>0.41580040000000001</v>
      </c>
      <c r="G305" s="52">
        <v>0.1106441</v>
      </c>
      <c r="H305" s="51">
        <v>0.1047454</v>
      </c>
      <c r="I305" s="51">
        <v>0.17525859999999999</v>
      </c>
      <c r="J305" s="51">
        <v>5.6596599999999997E-2</v>
      </c>
      <c r="K305" s="53">
        <v>0.14580180000000001</v>
      </c>
      <c r="L305" s="23">
        <v>325</v>
      </c>
      <c r="M305" s="24">
        <v>348</v>
      </c>
      <c r="N305" s="24">
        <v>307</v>
      </c>
      <c r="O305" s="24">
        <v>367</v>
      </c>
      <c r="P305" s="25">
        <v>299</v>
      </c>
      <c r="Q305" s="23">
        <v>11</v>
      </c>
      <c r="R305" s="24">
        <v>9</v>
      </c>
      <c r="S305" s="24">
        <v>14</v>
      </c>
      <c r="T305" s="24">
        <v>5</v>
      </c>
      <c r="U305" s="24">
        <v>14</v>
      </c>
      <c r="V305" s="26">
        <v>36040</v>
      </c>
      <c r="W305" s="27">
        <v>35040</v>
      </c>
      <c r="X305" s="27">
        <v>33740</v>
      </c>
      <c r="Y305" s="27">
        <v>33820</v>
      </c>
      <c r="Z305" s="28">
        <v>33670</v>
      </c>
    </row>
    <row r="306" spans="1:26" x14ac:dyDescent="0.25">
      <c r="A306" s="19" t="s">
        <v>290</v>
      </c>
      <c r="B306" s="51">
        <v>0.25913029999999998</v>
      </c>
      <c r="C306" s="51">
        <v>0.39180229999999999</v>
      </c>
      <c r="D306" s="51">
        <v>0.43272620000000001</v>
      </c>
      <c r="E306" s="51">
        <v>0.3670079</v>
      </c>
      <c r="F306" s="51">
        <v>0.414823</v>
      </c>
      <c r="G306" s="52">
        <v>9.3937400000000004E-2</v>
      </c>
      <c r="H306" s="51">
        <v>0.15978039999999999</v>
      </c>
      <c r="I306" s="51">
        <v>0.18277189999999999</v>
      </c>
      <c r="J306" s="51">
        <v>0.1404977</v>
      </c>
      <c r="K306" s="53">
        <v>0.14545910000000001</v>
      </c>
      <c r="L306" s="23">
        <v>337</v>
      </c>
      <c r="M306" s="24">
        <v>310</v>
      </c>
      <c r="N306" s="24">
        <v>305</v>
      </c>
      <c r="O306" s="24">
        <v>327</v>
      </c>
      <c r="P306" s="25">
        <v>300</v>
      </c>
      <c r="Q306" s="23">
        <v>32</v>
      </c>
      <c r="R306" s="24">
        <v>39</v>
      </c>
      <c r="S306" s="24">
        <v>43</v>
      </c>
      <c r="T306" s="24">
        <v>38</v>
      </c>
      <c r="U306" s="24">
        <v>45</v>
      </c>
      <c r="V306" s="26">
        <v>123490</v>
      </c>
      <c r="W306" s="27">
        <v>99540</v>
      </c>
      <c r="X306" s="27">
        <v>99370</v>
      </c>
      <c r="Y306" s="27">
        <v>103540</v>
      </c>
      <c r="Z306" s="28">
        <v>108480</v>
      </c>
    </row>
    <row r="307" spans="1:26" x14ac:dyDescent="0.25">
      <c r="A307" s="19" t="s">
        <v>291</v>
      </c>
      <c r="B307" s="51">
        <v>0.57416270000000003</v>
      </c>
      <c r="C307" s="51">
        <v>0.483871</v>
      </c>
      <c r="D307" s="51">
        <v>0.9577348</v>
      </c>
      <c r="E307" s="51">
        <v>0.3507324</v>
      </c>
      <c r="F307" s="51">
        <v>0.40958430000000001</v>
      </c>
      <c r="G307" s="52">
        <v>0.20813999999999999</v>
      </c>
      <c r="H307" s="51">
        <v>0.19732669999999999</v>
      </c>
      <c r="I307" s="51">
        <v>0.40452149999999998</v>
      </c>
      <c r="J307" s="51">
        <v>0.1342672</v>
      </c>
      <c r="K307" s="53">
        <v>0.1436221</v>
      </c>
      <c r="L307" s="23">
        <v>243</v>
      </c>
      <c r="M307" s="24">
        <v>283</v>
      </c>
      <c r="N307" s="24">
        <v>171</v>
      </c>
      <c r="O307" s="24">
        <v>329</v>
      </c>
      <c r="P307" s="25">
        <v>301</v>
      </c>
      <c r="Q307" s="23">
        <v>30</v>
      </c>
      <c r="R307" s="24">
        <v>24</v>
      </c>
      <c r="S307" s="24">
        <v>46</v>
      </c>
      <c r="T307" s="24">
        <v>17</v>
      </c>
      <c r="U307" s="24">
        <v>20</v>
      </c>
      <c r="V307" s="26">
        <v>52250</v>
      </c>
      <c r="W307" s="27">
        <v>49600</v>
      </c>
      <c r="X307" s="27">
        <v>48030</v>
      </c>
      <c r="Y307" s="27">
        <v>48470</v>
      </c>
      <c r="Z307" s="28">
        <v>48830</v>
      </c>
    </row>
    <row r="308" spans="1:26" x14ac:dyDescent="0.25">
      <c r="A308" s="19" t="s">
        <v>292</v>
      </c>
      <c r="B308" s="51">
        <v>0.62674090000000005</v>
      </c>
      <c r="C308" s="51">
        <v>0.39159840000000001</v>
      </c>
      <c r="D308" s="51">
        <v>0.51622420000000002</v>
      </c>
      <c r="E308" s="51">
        <v>0.25887569999999999</v>
      </c>
      <c r="F308" s="51">
        <v>0.40907399999999999</v>
      </c>
      <c r="G308" s="52">
        <v>0.22720009999999999</v>
      </c>
      <c r="H308" s="51">
        <v>0.15969720000000001</v>
      </c>
      <c r="I308" s="51">
        <v>0.21803929999999999</v>
      </c>
      <c r="J308" s="51">
        <v>9.9102599999999999E-2</v>
      </c>
      <c r="K308" s="53">
        <v>0.14344319999999999</v>
      </c>
      <c r="L308" s="23">
        <v>225</v>
      </c>
      <c r="M308" s="24">
        <v>311</v>
      </c>
      <c r="N308" s="24">
        <v>280</v>
      </c>
      <c r="O308" s="24">
        <v>349</v>
      </c>
      <c r="P308" s="25">
        <v>302</v>
      </c>
      <c r="Q308" s="23">
        <v>18</v>
      </c>
      <c r="R308" s="24">
        <v>11</v>
      </c>
      <c r="S308" s="24">
        <v>14</v>
      </c>
      <c r="T308" s="24">
        <v>7</v>
      </c>
      <c r="U308" s="24">
        <v>11</v>
      </c>
      <c r="V308" s="26">
        <v>28720</v>
      </c>
      <c r="W308" s="27">
        <v>28090</v>
      </c>
      <c r="X308" s="27">
        <v>27120</v>
      </c>
      <c r="Y308" s="27">
        <v>27040</v>
      </c>
      <c r="Z308" s="28">
        <v>26890</v>
      </c>
    </row>
    <row r="309" spans="1:26" x14ac:dyDescent="0.25">
      <c r="A309" s="19" t="s">
        <v>293</v>
      </c>
      <c r="B309" s="51">
        <v>0.51020410000000005</v>
      </c>
      <c r="C309" s="51">
        <v>0.60886949999999995</v>
      </c>
      <c r="D309" s="51">
        <v>0.65826070000000003</v>
      </c>
      <c r="E309" s="51">
        <v>0.70227309999999998</v>
      </c>
      <c r="F309" s="51">
        <v>0.40609139999999999</v>
      </c>
      <c r="G309" s="52">
        <v>0.18495429999999999</v>
      </c>
      <c r="H309" s="51">
        <v>0.2483022</v>
      </c>
      <c r="I309" s="51">
        <v>0.27803169999999999</v>
      </c>
      <c r="J309" s="51">
        <v>0.26884370000000002</v>
      </c>
      <c r="K309" s="53">
        <v>0.1423973</v>
      </c>
      <c r="L309" s="23">
        <v>262</v>
      </c>
      <c r="M309" s="24">
        <v>244</v>
      </c>
      <c r="N309" s="24">
        <v>236</v>
      </c>
      <c r="O309" s="24">
        <v>230</v>
      </c>
      <c r="P309" s="25">
        <v>303</v>
      </c>
      <c r="Q309" s="23">
        <v>57</v>
      </c>
      <c r="R309" s="24">
        <v>67</v>
      </c>
      <c r="S309" s="24">
        <v>71</v>
      </c>
      <c r="T309" s="24">
        <v>76</v>
      </c>
      <c r="U309" s="24">
        <v>44</v>
      </c>
      <c r="V309" s="26">
        <v>111720</v>
      </c>
      <c r="W309" s="27">
        <v>110040</v>
      </c>
      <c r="X309" s="27">
        <v>107860</v>
      </c>
      <c r="Y309" s="27">
        <v>108220</v>
      </c>
      <c r="Z309" s="28">
        <v>108350</v>
      </c>
    </row>
    <row r="310" spans="1:26" x14ac:dyDescent="0.25">
      <c r="A310" s="19" t="s">
        <v>294</v>
      </c>
      <c r="B310" s="51">
        <v>0.64405449999999997</v>
      </c>
      <c r="C310" s="51">
        <v>0.59974649999999996</v>
      </c>
      <c r="D310" s="51">
        <v>0.64410690000000004</v>
      </c>
      <c r="E310" s="51">
        <v>0.64416379999999995</v>
      </c>
      <c r="F310" s="51">
        <v>0.40317459999999999</v>
      </c>
      <c r="G310" s="52">
        <v>0.2334765</v>
      </c>
      <c r="H310" s="51">
        <v>0.24458179999999999</v>
      </c>
      <c r="I310" s="51">
        <v>0.2720535</v>
      </c>
      <c r="J310" s="51">
        <v>0.2465984</v>
      </c>
      <c r="K310" s="53">
        <v>0.14137449999999999</v>
      </c>
      <c r="L310" s="23">
        <v>218</v>
      </c>
      <c r="M310" s="24">
        <v>250</v>
      </c>
      <c r="N310" s="24">
        <v>240</v>
      </c>
      <c r="O310" s="24">
        <v>246</v>
      </c>
      <c r="P310" s="25">
        <v>304</v>
      </c>
      <c r="Q310" s="23">
        <v>214</v>
      </c>
      <c r="R310" s="24">
        <v>194</v>
      </c>
      <c r="S310" s="24">
        <v>201</v>
      </c>
      <c r="T310" s="24">
        <v>200</v>
      </c>
      <c r="U310" s="24">
        <v>127</v>
      </c>
      <c r="V310" s="26">
        <v>332270</v>
      </c>
      <c r="W310" s="27">
        <v>323470</v>
      </c>
      <c r="X310" s="27">
        <v>312060</v>
      </c>
      <c r="Y310" s="27">
        <v>310480</v>
      </c>
      <c r="Z310" s="28">
        <v>315000</v>
      </c>
    </row>
    <row r="311" spans="1:26" x14ac:dyDescent="0.25">
      <c r="A311" s="19" t="s">
        <v>295</v>
      </c>
      <c r="B311" s="51">
        <v>0.33712599999999998</v>
      </c>
      <c r="C311" s="51">
        <v>0.37785210000000002</v>
      </c>
      <c r="D311" s="51">
        <v>0.3971172</v>
      </c>
      <c r="E311" s="51">
        <v>0.30855129999999997</v>
      </c>
      <c r="F311" s="51">
        <v>0.40287770000000001</v>
      </c>
      <c r="G311" s="52">
        <v>0.12221170000000001</v>
      </c>
      <c r="H311" s="51">
        <v>0.15409129999999999</v>
      </c>
      <c r="I311" s="51">
        <v>0.16773170000000001</v>
      </c>
      <c r="J311" s="51">
        <v>0.1181194</v>
      </c>
      <c r="K311" s="53">
        <v>0.14127039999999999</v>
      </c>
      <c r="L311" s="23">
        <v>316</v>
      </c>
      <c r="M311" s="24">
        <v>315</v>
      </c>
      <c r="N311" s="24">
        <v>311</v>
      </c>
      <c r="O311" s="24">
        <v>336</v>
      </c>
      <c r="P311" s="25">
        <v>305</v>
      </c>
      <c r="Q311" s="23">
        <v>24</v>
      </c>
      <c r="R311" s="24">
        <v>26</v>
      </c>
      <c r="S311" s="24">
        <v>27</v>
      </c>
      <c r="T311" s="24">
        <v>21</v>
      </c>
      <c r="U311" s="24">
        <v>28</v>
      </c>
      <c r="V311" s="26">
        <v>71190</v>
      </c>
      <c r="W311" s="27">
        <v>68810</v>
      </c>
      <c r="X311" s="27">
        <v>67990</v>
      </c>
      <c r="Y311" s="27">
        <v>68060</v>
      </c>
      <c r="Z311" s="28">
        <v>69500</v>
      </c>
    </row>
    <row r="312" spans="1:26" x14ac:dyDescent="0.25">
      <c r="A312" s="19" t="s">
        <v>296</v>
      </c>
      <c r="B312" s="51">
        <v>0.40212320000000001</v>
      </c>
      <c r="C312" s="51">
        <v>0.74769600000000003</v>
      </c>
      <c r="D312" s="51">
        <v>0.40907399999999999</v>
      </c>
      <c r="E312" s="51">
        <v>0.57186429999999999</v>
      </c>
      <c r="F312" s="51">
        <v>0.39969549999999998</v>
      </c>
      <c r="G312" s="52">
        <v>0.14577390000000001</v>
      </c>
      <c r="H312" s="51">
        <v>0.30491689999999999</v>
      </c>
      <c r="I312" s="51">
        <v>0.17278189999999999</v>
      </c>
      <c r="J312" s="51">
        <v>0.2189207</v>
      </c>
      <c r="K312" s="53">
        <v>0.14015449999999999</v>
      </c>
      <c r="L312" s="23">
        <v>290</v>
      </c>
      <c r="M312" s="24">
        <v>211</v>
      </c>
      <c r="N312" s="24">
        <v>308</v>
      </c>
      <c r="O312" s="24">
        <v>266</v>
      </c>
      <c r="P312" s="25">
        <v>306</v>
      </c>
      <c r="Q312" s="23">
        <v>25</v>
      </c>
      <c r="R312" s="24">
        <v>43</v>
      </c>
      <c r="S312" s="24">
        <v>22</v>
      </c>
      <c r="T312" s="24">
        <v>30</v>
      </c>
      <c r="U312" s="24">
        <v>21</v>
      </c>
      <c r="V312" s="26">
        <v>62170</v>
      </c>
      <c r="W312" s="27">
        <v>57510</v>
      </c>
      <c r="X312" s="27">
        <v>53780</v>
      </c>
      <c r="Y312" s="27">
        <v>52460</v>
      </c>
      <c r="Z312" s="28">
        <v>52540</v>
      </c>
    </row>
    <row r="313" spans="1:26" x14ac:dyDescent="0.25">
      <c r="A313" s="19" t="s">
        <v>297</v>
      </c>
      <c r="B313" s="51">
        <v>0.23949889999999999</v>
      </c>
      <c r="C313" s="51">
        <v>0.2713178</v>
      </c>
      <c r="D313" s="51">
        <v>0.34836460000000002</v>
      </c>
      <c r="E313" s="51">
        <v>0.46260600000000002</v>
      </c>
      <c r="F313" s="51">
        <v>0.39840639999999999</v>
      </c>
      <c r="G313" s="52">
        <v>8.6820900000000006E-2</v>
      </c>
      <c r="H313" s="51">
        <v>0.1106458</v>
      </c>
      <c r="I313" s="51">
        <v>0.14713989999999999</v>
      </c>
      <c r="J313" s="51">
        <v>0.17709449999999999</v>
      </c>
      <c r="K313" s="53">
        <v>0.13970250000000001</v>
      </c>
      <c r="L313" s="23">
        <v>343</v>
      </c>
      <c r="M313" s="24">
        <v>344</v>
      </c>
      <c r="N313" s="24">
        <v>324</v>
      </c>
      <c r="O313" s="24">
        <v>304</v>
      </c>
      <c r="P313" s="25">
        <v>307</v>
      </c>
      <c r="Q313" s="23">
        <v>13</v>
      </c>
      <c r="R313" s="24">
        <v>14</v>
      </c>
      <c r="S313" s="24">
        <v>18</v>
      </c>
      <c r="T313" s="24">
        <v>24</v>
      </c>
      <c r="U313" s="24">
        <v>21</v>
      </c>
      <c r="V313" s="26">
        <v>54280</v>
      </c>
      <c r="W313" s="27">
        <v>51600</v>
      </c>
      <c r="X313" s="27">
        <v>51670</v>
      </c>
      <c r="Y313" s="27">
        <v>51880</v>
      </c>
      <c r="Z313" s="28">
        <v>52710</v>
      </c>
    </row>
    <row r="314" spans="1:26" x14ac:dyDescent="0.25">
      <c r="A314" s="19" t="s">
        <v>298</v>
      </c>
      <c r="B314" s="51">
        <v>0.48</v>
      </c>
      <c r="C314" s="51">
        <v>0.3336113</v>
      </c>
      <c r="D314" s="51">
        <v>0.4688832</v>
      </c>
      <c r="E314" s="51">
        <v>0.60004139999999995</v>
      </c>
      <c r="F314" s="51">
        <v>0.3967425</v>
      </c>
      <c r="G314" s="52">
        <v>0.17400499999999999</v>
      </c>
      <c r="H314" s="51">
        <v>0.13604959999999999</v>
      </c>
      <c r="I314" s="51">
        <v>0.19804369999999999</v>
      </c>
      <c r="J314" s="51">
        <v>0.22970750000000001</v>
      </c>
      <c r="K314" s="53">
        <v>0.1391191</v>
      </c>
      <c r="L314" s="23">
        <v>268</v>
      </c>
      <c r="M314" s="24">
        <v>331</v>
      </c>
      <c r="N314" s="24">
        <v>292</v>
      </c>
      <c r="O314" s="24">
        <v>260</v>
      </c>
      <c r="P314" s="25">
        <v>308</v>
      </c>
      <c r="Q314" s="23">
        <v>24</v>
      </c>
      <c r="R314" s="24">
        <v>16</v>
      </c>
      <c r="S314" s="24">
        <v>22</v>
      </c>
      <c r="T314" s="24">
        <v>29</v>
      </c>
      <c r="U314" s="24">
        <v>19</v>
      </c>
      <c r="V314" s="26">
        <v>50000</v>
      </c>
      <c r="W314" s="27">
        <v>47960</v>
      </c>
      <c r="X314" s="27">
        <v>46920</v>
      </c>
      <c r="Y314" s="27">
        <v>48330</v>
      </c>
      <c r="Z314" s="28">
        <v>47890</v>
      </c>
    </row>
    <row r="315" spans="1:26" x14ac:dyDescent="0.25">
      <c r="A315" s="19" t="s">
        <v>299</v>
      </c>
      <c r="B315" s="51">
        <v>0.3331113</v>
      </c>
      <c r="C315" s="51">
        <v>0.70210629999999996</v>
      </c>
      <c r="D315" s="51">
        <v>0.2013085</v>
      </c>
      <c r="E315" s="51">
        <v>0.66001019999999999</v>
      </c>
      <c r="F315" s="51">
        <v>0.39235759999999997</v>
      </c>
      <c r="G315" s="52">
        <v>0.1207563</v>
      </c>
      <c r="H315" s="51">
        <v>0.286325</v>
      </c>
      <c r="I315" s="51">
        <v>8.50273E-2</v>
      </c>
      <c r="J315" s="51">
        <v>0.25266470000000002</v>
      </c>
      <c r="K315" s="53">
        <v>0.1375815</v>
      </c>
      <c r="L315" s="23">
        <v>318</v>
      </c>
      <c r="M315" s="24">
        <v>224</v>
      </c>
      <c r="N315" s="24">
        <v>363</v>
      </c>
      <c r="O315" s="24">
        <v>239</v>
      </c>
      <c r="P315" s="25">
        <v>309</v>
      </c>
      <c r="Q315" s="23">
        <v>20</v>
      </c>
      <c r="R315" s="24">
        <v>42</v>
      </c>
      <c r="S315" s="24">
        <v>12</v>
      </c>
      <c r="T315" s="24">
        <v>39</v>
      </c>
      <c r="U315" s="24">
        <v>23</v>
      </c>
      <c r="V315" s="26">
        <v>60040</v>
      </c>
      <c r="W315" s="27">
        <v>59820</v>
      </c>
      <c r="X315" s="27">
        <v>59610</v>
      </c>
      <c r="Y315" s="27">
        <v>59090</v>
      </c>
      <c r="Z315" s="28">
        <v>58620</v>
      </c>
    </row>
    <row r="316" spans="1:26" x14ac:dyDescent="0.25">
      <c r="A316" s="19" t="s">
        <v>300</v>
      </c>
      <c r="B316" s="51">
        <v>0.3163842</v>
      </c>
      <c r="C316" s="51">
        <v>0.55800970000000005</v>
      </c>
      <c r="D316" s="51">
        <v>0.55784619999999996</v>
      </c>
      <c r="E316" s="51">
        <v>0.41422999999999999</v>
      </c>
      <c r="F316" s="51">
        <v>0.39091130000000002</v>
      </c>
      <c r="G316" s="52">
        <v>0.11469260000000001</v>
      </c>
      <c r="H316" s="51">
        <v>0.22756119999999999</v>
      </c>
      <c r="I316" s="51">
        <v>0.2356193</v>
      </c>
      <c r="J316" s="51">
        <v>0.1585753</v>
      </c>
      <c r="K316" s="53">
        <v>0.13707440000000001</v>
      </c>
      <c r="L316" s="23">
        <v>323</v>
      </c>
      <c r="M316" s="24">
        <v>266</v>
      </c>
      <c r="N316" s="24">
        <v>266</v>
      </c>
      <c r="O316" s="24">
        <v>317</v>
      </c>
      <c r="P316" s="25">
        <v>310</v>
      </c>
      <c r="Q316" s="23">
        <v>14</v>
      </c>
      <c r="R316" s="24">
        <v>24</v>
      </c>
      <c r="S316" s="24">
        <v>23</v>
      </c>
      <c r="T316" s="24">
        <v>17</v>
      </c>
      <c r="U316" s="24">
        <v>16</v>
      </c>
      <c r="V316" s="26">
        <v>44250</v>
      </c>
      <c r="W316" s="27">
        <v>43010</v>
      </c>
      <c r="X316" s="27">
        <v>41230</v>
      </c>
      <c r="Y316" s="27">
        <v>41040</v>
      </c>
      <c r="Z316" s="28">
        <v>40930</v>
      </c>
    </row>
    <row r="317" spans="1:26" x14ac:dyDescent="0.25">
      <c r="A317" s="19" t="s">
        <v>301</v>
      </c>
      <c r="B317" s="51">
        <v>0.4003313</v>
      </c>
      <c r="C317" s="51">
        <v>0.3505509</v>
      </c>
      <c r="D317" s="51">
        <v>0.45478269999999998</v>
      </c>
      <c r="E317" s="51">
        <v>0.43853130000000001</v>
      </c>
      <c r="F317" s="51">
        <v>0.38852360000000002</v>
      </c>
      <c r="G317" s="52">
        <v>0.14512430000000001</v>
      </c>
      <c r="H317" s="51">
        <v>0.14295769999999999</v>
      </c>
      <c r="I317" s="51">
        <v>0.19208800000000001</v>
      </c>
      <c r="J317" s="51">
        <v>0.16787830000000001</v>
      </c>
      <c r="K317" s="53">
        <v>0.1362371</v>
      </c>
      <c r="L317" s="23">
        <v>292</v>
      </c>
      <c r="M317" s="24">
        <v>325</v>
      </c>
      <c r="N317" s="24">
        <v>297</v>
      </c>
      <c r="O317" s="24">
        <v>312</v>
      </c>
      <c r="P317" s="25">
        <v>311</v>
      </c>
      <c r="Q317" s="23">
        <v>58</v>
      </c>
      <c r="R317" s="24">
        <v>49</v>
      </c>
      <c r="S317" s="24">
        <v>61</v>
      </c>
      <c r="T317" s="24">
        <v>59</v>
      </c>
      <c r="U317" s="24">
        <v>52</v>
      </c>
      <c r="V317" s="26">
        <v>144880</v>
      </c>
      <c r="W317" s="27">
        <v>139780</v>
      </c>
      <c r="X317" s="27">
        <v>134130</v>
      </c>
      <c r="Y317" s="27">
        <v>134540</v>
      </c>
      <c r="Z317" s="28">
        <v>133840</v>
      </c>
    </row>
    <row r="318" spans="1:26" x14ac:dyDescent="0.25">
      <c r="A318" s="19" t="s">
        <v>302</v>
      </c>
      <c r="B318" s="51">
        <v>0.29764960000000001</v>
      </c>
      <c r="C318" s="51">
        <v>0.27718549999999997</v>
      </c>
      <c r="D318" s="51">
        <v>0.2199131</v>
      </c>
      <c r="E318" s="51">
        <v>0.44748909999999997</v>
      </c>
      <c r="F318" s="51">
        <v>0.38738830000000002</v>
      </c>
      <c r="G318" s="52">
        <v>0.1079011</v>
      </c>
      <c r="H318" s="51">
        <v>0.1130386</v>
      </c>
      <c r="I318" s="51">
        <v>9.2885400000000007E-2</v>
      </c>
      <c r="J318" s="51">
        <v>0.1713075</v>
      </c>
      <c r="K318" s="53">
        <v>0.13583899999999999</v>
      </c>
      <c r="L318" s="23">
        <v>329</v>
      </c>
      <c r="M318" s="24">
        <v>343</v>
      </c>
      <c r="N318" s="24">
        <v>359</v>
      </c>
      <c r="O318" s="24">
        <v>310</v>
      </c>
      <c r="P318" s="25">
        <v>312</v>
      </c>
      <c r="Q318" s="23">
        <v>58</v>
      </c>
      <c r="R318" s="24">
        <v>52</v>
      </c>
      <c r="S318" s="24">
        <v>40</v>
      </c>
      <c r="T318" s="24">
        <v>81</v>
      </c>
      <c r="U318" s="24">
        <v>72</v>
      </c>
      <c r="V318" s="26">
        <v>194860</v>
      </c>
      <c r="W318" s="27">
        <v>187600</v>
      </c>
      <c r="X318" s="27">
        <v>181890</v>
      </c>
      <c r="Y318" s="27">
        <v>181010</v>
      </c>
      <c r="Z318" s="28">
        <v>185860</v>
      </c>
    </row>
    <row r="319" spans="1:26" x14ac:dyDescent="0.25">
      <c r="A319" s="19" t="s">
        <v>303</v>
      </c>
      <c r="B319" s="51">
        <v>6.8399500000000002E-2</v>
      </c>
      <c r="C319" s="51">
        <v>0.25235150000000001</v>
      </c>
      <c r="D319" s="51">
        <v>0.18810250000000001</v>
      </c>
      <c r="E319" s="51">
        <v>0.53339519999999996</v>
      </c>
      <c r="F319" s="51">
        <v>0.38065379999999999</v>
      </c>
      <c r="G319" s="52">
        <v>2.4795500000000002E-2</v>
      </c>
      <c r="H319" s="51">
        <v>0.10291110000000001</v>
      </c>
      <c r="I319" s="51">
        <v>7.9449500000000006E-2</v>
      </c>
      <c r="J319" s="51">
        <v>0.20419399999999999</v>
      </c>
      <c r="K319" s="53">
        <v>0.1334775</v>
      </c>
      <c r="L319" s="23">
        <v>369</v>
      </c>
      <c r="M319" s="24">
        <v>352</v>
      </c>
      <c r="N319" s="24">
        <v>367</v>
      </c>
      <c r="O319" s="24">
        <v>284</v>
      </c>
      <c r="P319" s="25">
        <v>313</v>
      </c>
      <c r="Q319" s="23">
        <v>3</v>
      </c>
      <c r="R319" s="24">
        <v>11</v>
      </c>
      <c r="S319" s="24">
        <v>8</v>
      </c>
      <c r="T319" s="24">
        <v>23</v>
      </c>
      <c r="U319" s="24">
        <v>17</v>
      </c>
      <c r="V319" s="26">
        <v>43860</v>
      </c>
      <c r="W319" s="27">
        <v>43590</v>
      </c>
      <c r="X319" s="27">
        <v>42530</v>
      </c>
      <c r="Y319" s="27">
        <v>43120</v>
      </c>
      <c r="Z319" s="28">
        <v>44660</v>
      </c>
    </row>
    <row r="320" spans="1:26" x14ac:dyDescent="0.25">
      <c r="A320" s="19" t="s">
        <v>304</v>
      </c>
      <c r="B320" s="51">
        <v>0.33112580000000003</v>
      </c>
      <c r="C320" s="51">
        <v>0.25258320000000001</v>
      </c>
      <c r="D320" s="51">
        <v>0.2622795</v>
      </c>
      <c r="E320" s="51">
        <v>0.33734940000000002</v>
      </c>
      <c r="F320" s="51">
        <v>0.37869819999999998</v>
      </c>
      <c r="G320" s="52">
        <v>0.12003659999999999</v>
      </c>
      <c r="H320" s="51">
        <v>0.1030056</v>
      </c>
      <c r="I320" s="51">
        <v>0.1107798</v>
      </c>
      <c r="J320" s="51">
        <v>0.12914390000000001</v>
      </c>
      <c r="K320" s="53">
        <v>0.13279179999999999</v>
      </c>
      <c r="L320" s="23">
        <v>319</v>
      </c>
      <c r="M320" s="24">
        <v>351</v>
      </c>
      <c r="N320" s="24">
        <v>353</v>
      </c>
      <c r="O320" s="24">
        <v>332</v>
      </c>
      <c r="P320" s="25">
        <v>314</v>
      </c>
      <c r="Q320" s="23">
        <v>15</v>
      </c>
      <c r="R320" s="24">
        <v>11</v>
      </c>
      <c r="S320" s="24">
        <v>11</v>
      </c>
      <c r="T320" s="24">
        <v>14</v>
      </c>
      <c r="U320" s="24">
        <v>16</v>
      </c>
      <c r="V320" s="26">
        <v>45300</v>
      </c>
      <c r="W320" s="27">
        <v>43550</v>
      </c>
      <c r="X320" s="27">
        <v>41940</v>
      </c>
      <c r="Y320" s="27">
        <v>41500</v>
      </c>
      <c r="Z320" s="28">
        <v>42250</v>
      </c>
    </row>
    <row r="321" spans="1:26" x14ac:dyDescent="0.25">
      <c r="A321" s="19" t="s">
        <v>305</v>
      </c>
      <c r="B321" s="51">
        <v>0.35010140000000001</v>
      </c>
      <c r="C321" s="51">
        <v>0.26610909999999999</v>
      </c>
      <c r="D321" s="51">
        <v>0.30333670000000001</v>
      </c>
      <c r="E321" s="51">
        <v>0.4148558</v>
      </c>
      <c r="F321" s="51">
        <v>0.37803419999999999</v>
      </c>
      <c r="G321" s="52">
        <v>0.12691540000000001</v>
      </c>
      <c r="H321" s="51">
        <v>0.1085216</v>
      </c>
      <c r="I321" s="51">
        <v>0.12812129999999999</v>
      </c>
      <c r="J321" s="51">
        <v>0.15881480000000001</v>
      </c>
      <c r="K321" s="53">
        <v>0.13255900000000001</v>
      </c>
      <c r="L321" s="23">
        <v>312</v>
      </c>
      <c r="M321" s="24">
        <v>345</v>
      </c>
      <c r="N321" s="24">
        <v>336</v>
      </c>
      <c r="O321" s="24">
        <v>316</v>
      </c>
      <c r="P321" s="25">
        <v>315</v>
      </c>
      <c r="Q321" s="23">
        <v>19</v>
      </c>
      <c r="R321" s="24">
        <v>14</v>
      </c>
      <c r="S321" s="24">
        <v>15</v>
      </c>
      <c r="T321" s="24">
        <v>21</v>
      </c>
      <c r="U321" s="24">
        <v>19</v>
      </c>
      <c r="V321" s="26">
        <v>54270</v>
      </c>
      <c r="W321" s="27">
        <v>52610</v>
      </c>
      <c r="X321" s="27">
        <v>49450</v>
      </c>
      <c r="Y321" s="27">
        <v>50620</v>
      </c>
      <c r="Z321" s="28">
        <v>50260</v>
      </c>
    </row>
    <row r="322" spans="1:26" x14ac:dyDescent="0.25">
      <c r="A322" s="19" t="s">
        <v>306</v>
      </c>
      <c r="B322" s="51"/>
      <c r="C322" s="51"/>
      <c r="D322" s="51">
        <v>0.25493949999999999</v>
      </c>
      <c r="E322" s="51">
        <v>0.45506259999999998</v>
      </c>
      <c r="F322" s="51">
        <v>0.37647059999999999</v>
      </c>
      <c r="G322" s="52"/>
      <c r="H322" s="51"/>
      <c r="I322" s="51">
        <v>0.1076796</v>
      </c>
      <c r="J322" s="51">
        <v>0.17420679999999999</v>
      </c>
      <c r="K322" s="53">
        <v>0.13201070000000001</v>
      </c>
      <c r="L322" s="23"/>
      <c r="M322" s="24"/>
      <c r="N322" s="24">
        <v>355</v>
      </c>
      <c r="O322" s="24">
        <v>307</v>
      </c>
      <c r="P322" s="25">
        <v>316</v>
      </c>
      <c r="Q322" s="23"/>
      <c r="R322" s="24"/>
      <c r="S322" s="24">
        <v>12</v>
      </c>
      <c r="T322" s="24">
        <v>20</v>
      </c>
      <c r="U322" s="24">
        <v>16</v>
      </c>
      <c r="V322" s="26"/>
      <c r="W322" s="27"/>
      <c r="X322" s="27">
        <v>47070</v>
      </c>
      <c r="Y322" s="27">
        <v>43950</v>
      </c>
      <c r="Z322" s="28">
        <v>42500</v>
      </c>
    </row>
    <row r="323" spans="1:26" x14ac:dyDescent="0.25">
      <c r="A323" s="19" t="s">
        <v>307</v>
      </c>
      <c r="B323" s="51">
        <v>0.46987289999999998</v>
      </c>
      <c r="C323" s="51">
        <v>0.64013359999999997</v>
      </c>
      <c r="D323" s="51">
        <v>0.59136610000000001</v>
      </c>
      <c r="E323" s="51">
        <v>0.81423400000000001</v>
      </c>
      <c r="F323" s="51">
        <v>0.36821110000000001</v>
      </c>
      <c r="G323" s="52">
        <v>0.17033380000000001</v>
      </c>
      <c r="H323" s="51">
        <v>0.26105200000000001</v>
      </c>
      <c r="I323" s="51">
        <v>0.2497772</v>
      </c>
      <c r="J323" s="51">
        <v>0.3117045</v>
      </c>
      <c r="K323" s="53">
        <v>0.12911439999999999</v>
      </c>
      <c r="L323" s="23">
        <v>272</v>
      </c>
      <c r="M323" s="24">
        <v>232</v>
      </c>
      <c r="N323" s="24">
        <v>255</v>
      </c>
      <c r="O323" s="24">
        <v>202</v>
      </c>
      <c r="P323" s="25">
        <v>317</v>
      </c>
      <c r="Q323" s="23">
        <v>17</v>
      </c>
      <c r="R323" s="24">
        <v>23</v>
      </c>
      <c r="S323" s="24">
        <v>20</v>
      </c>
      <c r="T323" s="24">
        <v>27</v>
      </c>
      <c r="U323" s="24">
        <v>12</v>
      </c>
      <c r="V323" s="26">
        <v>36180</v>
      </c>
      <c r="W323" s="27">
        <v>35930</v>
      </c>
      <c r="X323" s="27">
        <v>33820</v>
      </c>
      <c r="Y323" s="27">
        <v>33160</v>
      </c>
      <c r="Z323" s="28">
        <v>32590</v>
      </c>
    </row>
    <row r="324" spans="1:26" x14ac:dyDescent="0.25">
      <c r="A324" s="19" t="s">
        <v>308</v>
      </c>
      <c r="B324" s="51">
        <v>0.54577030000000004</v>
      </c>
      <c r="C324" s="51">
        <v>0.30007499999999998</v>
      </c>
      <c r="D324" s="51">
        <v>0.45393860000000003</v>
      </c>
      <c r="E324" s="51">
        <v>0.25581989999999999</v>
      </c>
      <c r="F324" s="51">
        <v>0.36630040000000003</v>
      </c>
      <c r="G324" s="52">
        <v>0.19784740000000001</v>
      </c>
      <c r="H324" s="51">
        <v>0.1223732</v>
      </c>
      <c r="I324" s="51">
        <v>0.1917315</v>
      </c>
      <c r="J324" s="51">
        <v>9.79328E-2</v>
      </c>
      <c r="K324" s="53">
        <v>0.12844439999999999</v>
      </c>
      <c r="L324" s="23">
        <v>249</v>
      </c>
      <c r="M324" s="24">
        <v>339</v>
      </c>
      <c r="N324" s="24">
        <v>298</v>
      </c>
      <c r="O324" s="24">
        <v>350</v>
      </c>
      <c r="P324" s="25">
        <v>318</v>
      </c>
      <c r="Q324" s="23">
        <v>22</v>
      </c>
      <c r="R324" s="24">
        <v>12</v>
      </c>
      <c r="S324" s="24">
        <v>17</v>
      </c>
      <c r="T324" s="24">
        <v>10</v>
      </c>
      <c r="U324" s="24">
        <v>15</v>
      </c>
      <c r="V324" s="26">
        <v>40310</v>
      </c>
      <c r="W324" s="27">
        <v>39990</v>
      </c>
      <c r="X324" s="27">
        <v>37450</v>
      </c>
      <c r="Y324" s="27">
        <v>39090</v>
      </c>
      <c r="Z324" s="28">
        <v>40950</v>
      </c>
    </row>
    <row r="325" spans="1:26" x14ac:dyDescent="0.25">
      <c r="A325" s="19" t="s">
        <v>309</v>
      </c>
      <c r="B325" s="51">
        <v>0.6057515</v>
      </c>
      <c r="C325" s="51">
        <v>0.4473684</v>
      </c>
      <c r="D325" s="51">
        <v>0.31461270000000002</v>
      </c>
      <c r="E325" s="51">
        <v>0.33632289999999998</v>
      </c>
      <c r="F325" s="51">
        <v>0.36474570000000001</v>
      </c>
      <c r="G325" s="52">
        <v>0.21959119999999999</v>
      </c>
      <c r="H325" s="51">
        <v>0.18244070000000001</v>
      </c>
      <c r="I325" s="51">
        <v>0.132884</v>
      </c>
      <c r="J325" s="51">
        <v>0.1287509</v>
      </c>
      <c r="K325" s="53">
        <v>0.12789929999999999</v>
      </c>
      <c r="L325" s="23">
        <v>231</v>
      </c>
      <c r="M325" s="24">
        <v>294</v>
      </c>
      <c r="N325" s="24">
        <v>335</v>
      </c>
      <c r="O325" s="24">
        <v>333</v>
      </c>
      <c r="P325" s="25">
        <v>319</v>
      </c>
      <c r="Q325" s="23">
        <v>95</v>
      </c>
      <c r="R325" s="24">
        <v>68</v>
      </c>
      <c r="S325" s="24">
        <v>47</v>
      </c>
      <c r="T325" s="24">
        <v>51</v>
      </c>
      <c r="U325" s="24">
        <v>55</v>
      </c>
      <c r="V325" s="26">
        <v>156830</v>
      </c>
      <c r="W325" s="27">
        <v>152000</v>
      </c>
      <c r="X325" s="27">
        <v>149390</v>
      </c>
      <c r="Y325" s="27">
        <v>151640</v>
      </c>
      <c r="Z325" s="28">
        <v>150790</v>
      </c>
    </row>
    <row r="326" spans="1:26" x14ac:dyDescent="0.25">
      <c r="A326" s="19" t="s">
        <v>310</v>
      </c>
      <c r="B326" s="51">
        <v>0.58435899999999996</v>
      </c>
      <c r="C326" s="51">
        <v>0.49523339999999999</v>
      </c>
      <c r="D326" s="51">
        <v>0.84767199999999998</v>
      </c>
      <c r="E326" s="51">
        <v>0.7111111</v>
      </c>
      <c r="F326" s="51">
        <v>0.36441319999999999</v>
      </c>
      <c r="G326" s="52">
        <v>0.21183630000000001</v>
      </c>
      <c r="H326" s="51">
        <v>0.20196040000000001</v>
      </c>
      <c r="I326" s="51">
        <v>0.35803400000000002</v>
      </c>
      <c r="J326" s="51">
        <v>0.2722271</v>
      </c>
      <c r="K326" s="53">
        <v>0.1277827</v>
      </c>
      <c r="L326" s="23">
        <v>238</v>
      </c>
      <c r="M326" s="24">
        <v>278</v>
      </c>
      <c r="N326" s="24">
        <v>190</v>
      </c>
      <c r="O326" s="24">
        <v>227</v>
      </c>
      <c r="P326" s="25">
        <v>320</v>
      </c>
      <c r="Q326" s="23">
        <v>47</v>
      </c>
      <c r="R326" s="24">
        <v>40</v>
      </c>
      <c r="S326" s="24">
        <v>67</v>
      </c>
      <c r="T326" s="24">
        <v>56</v>
      </c>
      <c r="U326" s="24">
        <v>29</v>
      </c>
      <c r="V326" s="26">
        <v>80430</v>
      </c>
      <c r="W326" s="27">
        <v>80770</v>
      </c>
      <c r="X326" s="27">
        <v>79040</v>
      </c>
      <c r="Y326" s="27">
        <v>78750</v>
      </c>
      <c r="Z326" s="28">
        <v>79580</v>
      </c>
    </row>
    <row r="327" spans="1:26" x14ac:dyDescent="0.25">
      <c r="A327" s="19" t="s">
        <v>431</v>
      </c>
      <c r="B327" s="51">
        <v>0.3744383</v>
      </c>
      <c r="C327" s="51">
        <v>0.30683149999999998</v>
      </c>
      <c r="D327" s="51">
        <v>0.49481839999999999</v>
      </c>
      <c r="E327" s="51">
        <v>0.41050900000000001</v>
      </c>
      <c r="F327" s="51">
        <v>0.36163089999999998</v>
      </c>
      <c r="G327" s="52">
        <v>0.13573779999999999</v>
      </c>
      <c r="H327" s="51">
        <v>0.1251285</v>
      </c>
      <c r="I327" s="51">
        <v>0.20899799999999999</v>
      </c>
      <c r="J327" s="51">
        <v>0.15715080000000001</v>
      </c>
      <c r="K327" s="53">
        <v>0.12680710000000001</v>
      </c>
      <c r="L327" s="23">
        <v>305</v>
      </c>
      <c r="M327" s="24">
        <v>337</v>
      </c>
      <c r="N327" s="24">
        <v>287</v>
      </c>
      <c r="O327" s="24">
        <v>318</v>
      </c>
      <c r="P327" s="25">
        <v>321</v>
      </c>
      <c r="Q327" s="23">
        <v>45</v>
      </c>
      <c r="R327" s="24">
        <v>34</v>
      </c>
      <c r="S327" s="24">
        <v>53</v>
      </c>
      <c r="T327" s="24">
        <v>45</v>
      </c>
      <c r="U327" s="24">
        <v>40</v>
      </c>
      <c r="V327" s="26">
        <v>120180</v>
      </c>
      <c r="W327" s="27">
        <v>110810</v>
      </c>
      <c r="X327" s="27">
        <v>107110</v>
      </c>
      <c r="Y327" s="27">
        <v>109620</v>
      </c>
      <c r="Z327" s="28">
        <v>110610</v>
      </c>
    </row>
    <row r="328" spans="1:26" x14ac:dyDescent="0.25">
      <c r="A328" s="19" t="s">
        <v>430</v>
      </c>
      <c r="B328" s="51">
        <v>0.28039770000000003</v>
      </c>
      <c r="C328" s="51">
        <v>0.73568049999999996</v>
      </c>
      <c r="D328" s="51">
        <v>0.32715379999999999</v>
      </c>
      <c r="E328" s="51">
        <v>0.27449899999999999</v>
      </c>
      <c r="F328" s="51">
        <v>0.36129030000000001</v>
      </c>
      <c r="G328" s="52">
        <v>0.1016471</v>
      </c>
      <c r="H328" s="51">
        <v>0.30001689999999998</v>
      </c>
      <c r="I328" s="51">
        <v>0.138181</v>
      </c>
      <c r="J328" s="51">
        <v>0.1050835</v>
      </c>
      <c r="K328" s="53">
        <v>0.12668769999999999</v>
      </c>
      <c r="L328" s="23">
        <v>332</v>
      </c>
      <c r="M328" s="24">
        <v>216</v>
      </c>
      <c r="N328" s="24">
        <v>330</v>
      </c>
      <c r="O328" s="24">
        <v>346</v>
      </c>
      <c r="P328" s="25">
        <v>322</v>
      </c>
      <c r="Q328" s="23">
        <v>11</v>
      </c>
      <c r="R328" s="24">
        <v>28</v>
      </c>
      <c r="S328" s="24">
        <v>12</v>
      </c>
      <c r="T328" s="24">
        <v>10</v>
      </c>
      <c r="U328" s="24">
        <v>14</v>
      </c>
      <c r="V328" s="26">
        <v>39230</v>
      </c>
      <c r="W328" s="27">
        <v>38060</v>
      </c>
      <c r="X328" s="27">
        <v>36680</v>
      </c>
      <c r="Y328" s="27">
        <v>36430</v>
      </c>
      <c r="Z328" s="28">
        <v>38750</v>
      </c>
    </row>
    <row r="329" spans="1:26" x14ac:dyDescent="0.25">
      <c r="A329" s="19" t="s">
        <v>311</v>
      </c>
      <c r="B329" s="51">
        <v>0.56858560000000002</v>
      </c>
      <c r="C329" s="51">
        <v>0.45302809999999999</v>
      </c>
      <c r="D329" s="51">
        <v>0.4609413</v>
      </c>
      <c r="E329" s="51">
        <v>0.56650250000000002</v>
      </c>
      <c r="F329" s="51">
        <v>0.35184720000000003</v>
      </c>
      <c r="G329" s="52">
        <v>0.2061182</v>
      </c>
      <c r="H329" s="51">
        <v>0.18474879999999999</v>
      </c>
      <c r="I329" s="51">
        <v>0.19468920000000001</v>
      </c>
      <c r="J329" s="51">
        <v>0.21686810000000001</v>
      </c>
      <c r="K329" s="53">
        <v>0.1233764</v>
      </c>
      <c r="L329" s="23">
        <v>244</v>
      </c>
      <c r="M329" s="24">
        <v>292</v>
      </c>
      <c r="N329" s="24">
        <v>294</v>
      </c>
      <c r="O329" s="24">
        <v>270</v>
      </c>
      <c r="P329" s="25">
        <v>323</v>
      </c>
      <c r="Q329" s="23">
        <v>24</v>
      </c>
      <c r="R329" s="24">
        <v>19</v>
      </c>
      <c r="S329" s="24">
        <v>19</v>
      </c>
      <c r="T329" s="24">
        <v>23</v>
      </c>
      <c r="U329" s="24">
        <v>14</v>
      </c>
      <c r="V329" s="26">
        <v>42210</v>
      </c>
      <c r="W329" s="27">
        <v>41940</v>
      </c>
      <c r="X329" s="27">
        <v>41220</v>
      </c>
      <c r="Y329" s="27">
        <v>40600</v>
      </c>
      <c r="Z329" s="28">
        <v>39790</v>
      </c>
    </row>
    <row r="330" spans="1:26" x14ac:dyDescent="0.25">
      <c r="A330" s="19" t="s">
        <v>312</v>
      </c>
      <c r="B330" s="51">
        <v>0.3803185</v>
      </c>
      <c r="C330" s="51">
        <v>0.33936650000000002</v>
      </c>
      <c r="D330" s="51">
        <v>0.27898580000000001</v>
      </c>
      <c r="E330" s="51">
        <v>0.4001633</v>
      </c>
      <c r="F330" s="51">
        <v>0.34976410000000002</v>
      </c>
      <c r="G330" s="52">
        <v>0.1378694</v>
      </c>
      <c r="H330" s="51">
        <v>0.13839660000000001</v>
      </c>
      <c r="I330" s="51">
        <v>0.1178361</v>
      </c>
      <c r="J330" s="51">
        <v>0.1531903</v>
      </c>
      <c r="K330" s="53">
        <v>0.12264600000000001</v>
      </c>
      <c r="L330" s="23">
        <v>302</v>
      </c>
      <c r="M330" s="24">
        <v>326</v>
      </c>
      <c r="N330" s="24">
        <v>349</v>
      </c>
      <c r="O330" s="24">
        <v>321</v>
      </c>
      <c r="P330" s="25">
        <v>324</v>
      </c>
      <c r="Q330" s="23">
        <v>48</v>
      </c>
      <c r="R330" s="24">
        <v>42</v>
      </c>
      <c r="S330" s="24">
        <v>34</v>
      </c>
      <c r="T330" s="24">
        <v>49</v>
      </c>
      <c r="U330" s="24">
        <v>43</v>
      </c>
      <c r="V330" s="26">
        <v>126210</v>
      </c>
      <c r="W330" s="27">
        <v>123760</v>
      </c>
      <c r="X330" s="27">
        <v>121870</v>
      </c>
      <c r="Y330" s="27">
        <v>122450</v>
      </c>
      <c r="Z330" s="28">
        <v>122940</v>
      </c>
    </row>
    <row r="331" spans="1:26" x14ac:dyDescent="0.25">
      <c r="A331" s="19" t="s">
        <v>313</v>
      </c>
      <c r="B331" s="51">
        <v>0.40997610000000001</v>
      </c>
      <c r="C331" s="51">
        <v>0.3594155</v>
      </c>
      <c r="D331" s="51">
        <v>0.29526970000000002</v>
      </c>
      <c r="E331" s="51">
        <v>0.25029800000000002</v>
      </c>
      <c r="F331" s="51">
        <v>0.34958820000000002</v>
      </c>
      <c r="G331" s="52">
        <v>0.14862059999999999</v>
      </c>
      <c r="H331" s="51">
        <v>0.1465727</v>
      </c>
      <c r="I331" s="51">
        <v>0.12471400000000001</v>
      </c>
      <c r="J331" s="51">
        <v>9.5818899999999999E-2</v>
      </c>
      <c r="K331" s="53">
        <v>0.12258429999999999</v>
      </c>
      <c r="L331" s="23">
        <v>286</v>
      </c>
      <c r="M331" s="24">
        <v>323</v>
      </c>
      <c r="N331" s="24">
        <v>340</v>
      </c>
      <c r="O331" s="24">
        <v>353</v>
      </c>
      <c r="P331" s="25">
        <v>325</v>
      </c>
      <c r="Q331" s="23">
        <v>72</v>
      </c>
      <c r="R331" s="24">
        <v>61</v>
      </c>
      <c r="S331" s="24">
        <v>49</v>
      </c>
      <c r="T331" s="24">
        <v>42</v>
      </c>
      <c r="U331" s="24">
        <v>59</v>
      </c>
      <c r="V331" s="26">
        <v>175620</v>
      </c>
      <c r="W331" s="27">
        <v>169720</v>
      </c>
      <c r="X331" s="27">
        <v>165950</v>
      </c>
      <c r="Y331" s="27">
        <v>167800</v>
      </c>
      <c r="Z331" s="28">
        <v>168770</v>
      </c>
    </row>
    <row r="332" spans="1:26" x14ac:dyDescent="0.25">
      <c r="A332" s="19" t="s">
        <v>314</v>
      </c>
      <c r="B332" s="51">
        <v>0.39201049999999998</v>
      </c>
      <c r="C332" s="51">
        <v>0.3354454</v>
      </c>
      <c r="D332" s="51">
        <v>0.28544239999999999</v>
      </c>
      <c r="E332" s="51">
        <v>0.29962549999999999</v>
      </c>
      <c r="F332" s="51">
        <v>0.33438600000000002</v>
      </c>
      <c r="G332" s="52">
        <v>0.14210790000000001</v>
      </c>
      <c r="H332" s="51">
        <v>0.13679749999999999</v>
      </c>
      <c r="I332" s="51">
        <v>0.1205632</v>
      </c>
      <c r="J332" s="51">
        <v>0.1147024</v>
      </c>
      <c r="K332" s="53">
        <v>0.1172536</v>
      </c>
      <c r="L332" s="23">
        <v>297</v>
      </c>
      <c r="M332" s="24">
        <v>329</v>
      </c>
      <c r="N332" s="24">
        <v>345</v>
      </c>
      <c r="O332" s="24">
        <v>340</v>
      </c>
      <c r="P332" s="25">
        <v>326</v>
      </c>
      <c r="Q332" s="23">
        <v>21</v>
      </c>
      <c r="R332" s="24">
        <v>18</v>
      </c>
      <c r="S332" s="24">
        <v>15</v>
      </c>
      <c r="T332" s="24">
        <v>16</v>
      </c>
      <c r="U332" s="24">
        <v>18</v>
      </c>
      <c r="V332" s="26">
        <v>53570</v>
      </c>
      <c r="W332" s="27">
        <v>53660</v>
      </c>
      <c r="X332" s="27">
        <v>52550</v>
      </c>
      <c r="Y332" s="27">
        <v>53400</v>
      </c>
      <c r="Z332" s="28">
        <v>53830</v>
      </c>
    </row>
    <row r="333" spans="1:26" x14ac:dyDescent="0.25">
      <c r="A333" s="19" t="s">
        <v>423</v>
      </c>
      <c r="B333" s="51">
        <v>0.71364859999999997</v>
      </c>
      <c r="C333" s="51">
        <v>0.56761030000000001</v>
      </c>
      <c r="D333" s="51">
        <v>0.50228980000000001</v>
      </c>
      <c r="E333" s="51">
        <v>0.53859970000000001</v>
      </c>
      <c r="F333" s="51">
        <v>0.32362459999999998</v>
      </c>
      <c r="G333" s="52">
        <v>0.25870510000000002</v>
      </c>
      <c r="H333" s="51">
        <v>0.2314764</v>
      </c>
      <c r="I333" s="51">
        <v>0.2121538</v>
      </c>
      <c r="J333" s="51">
        <v>0.20618639999999999</v>
      </c>
      <c r="K333" s="53">
        <v>0.11348</v>
      </c>
      <c r="L333" s="23">
        <v>200</v>
      </c>
      <c r="M333" s="24">
        <v>263</v>
      </c>
      <c r="N333" s="24">
        <v>284</v>
      </c>
      <c r="O333" s="24">
        <v>282</v>
      </c>
      <c r="P333" s="25">
        <v>327</v>
      </c>
      <c r="Q333" s="23">
        <v>104</v>
      </c>
      <c r="R333" s="24">
        <v>79</v>
      </c>
      <c r="S333" s="24">
        <v>68</v>
      </c>
      <c r="T333" s="24">
        <v>72</v>
      </c>
      <c r="U333" s="24">
        <v>44</v>
      </c>
      <c r="V333" s="26">
        <v>145730</v>
      </c>
      <c r="W333" s="27">
        <v>139180</v>
      </c>
      <c r="X333" s="27">
        <v>135380</v>
      </c>
      <c r="Y333" s="27">
        <v>133680</v>
      </c>
      <c r="Z333" s="28">
        <v>135960</v>
      </c>
    </row>
    <row r="334" spans="1:26" x14ac:dyDescent="0.25">
      <c r="A334" s="19" t="s">
        <v>315</v>
      </c>
      <c r="B334" s="51">
        <v>0.41742289999999999</v>
      </c>
      <c r="C334" s="51">
        <v>0.26296019999999998</v>
      </c>
      <c r="D334" s="51">
        <v>0.53180609999999995</v>
      </c>
      <c r="E334" s="51">
        <v>0.45435769999999998</v>
      </c>
      <c r="F334" s="51">
        <v>0.32089849999999998</v>
      </c>
      <c r="G334" s="52">
        <v>0.15132019999999999</v>
      </c>
      <c r="H334" s="51">
        <v>0.1072374</v>
      </c>
      <c r="I334" s="51">
        <v>0.22462070000000001</v>
      </c>
      <c r="J334" s="51">
        <v>0.17393690000000001</v>
      </c>
      <c r="K334" s="53">
        <v>0.1125241</v>
      </c>
      <c r="L334" s="23">
        <v>285</v>
      </c>
      <c r="M334" s="24">
        <v>347</v>
      </c>
      <c r="N334" s="24">
        <v>277</v>
      </c>
      <c r="O334" s="24">
        <v>308</v>
      </c>
      <c r="P334" s="25">
        <v>328</v>
      </c>
      <c r="Q334" s="23">
        <v>23</v>
      </c>
      <c r="R334" s="24">
        <v>14</v>
      </c>
      <c r="S334" s="24">
        <v>26</v>
      </c>
      <c r="T334" s="24">
        <v>22</v>
      </c>
      <c r="U334" s="24">
        <v>16</v>
      </c>
      <c r="V334" s="26">
        <v>55100</v>
      </c>
      <c r="W334" s="27">
        <v>53240</v>
      </c>
      <c r="X334" s="27">
        <v>48890</v>
      </c>
      <c r="Y334" s="27">
        <v>48420</v>
      </c>
      <c r="Z334" s="28">
        <v>49860</v>
      </c>
    </row>
    <row r="335" spans="1:26" x14ac:dyDescent="0.25">
      <c r="A335" s="19" t="s">
        <v>316</v>
      </c>
      <c r="B335" s="51">
        <v>0.49962529999999999</v>
      </c>
      <c r="C335" s="51">
        <v>0.464756</v>
      </c>
      <c r="D335" s="51">
        <v>0.55717689999999997</v>
      </c>
      <c r="E335" s="51">
        <v>0.3859939</v>
      </c>
      <c r="F335" s="51">
        <v>0.32</v>
      </c>
      <c r="G335" s="52">
        <v>0.18111940000000001</v>
      </c>
      <c r="H335" s="51">
        <v>0.18953149999999999</v>
      </c>
      <c r="I335" s="51">
        <v>0.23533660000000001</v>
      </c>
      <c r="J335" s="51">
        <v>0.14776590000000001</v>
      </c>
      <c r="K335" s="53">
        <v>0.11220910000000001</v>
      </c>
      <c r="L335" s="23">
        <v>265</v>
      </c>
      <c r="M335" s="24">
        <v>286</v>
      </c>
      <c r="N335" s="24">
        <v>268</v>
      </c>
      <c r="O335" s="24">
        <v>324</v>
      </c>
      <c r="P335" s="25">
        <v>329</v>
      </c>
      <c r="Q335" s="23">
        <v>20</v>
      </c>
      <c r="R335" s="24">
        <v>18</v>
      </c>
      <c r="S335" s="24">
        <v>21</v>
      </c>
      <c r="T335" s="24">
        <v>14</v>
      </c>
      <c r="U335" s="24">
        <v>12</v>
      </c>
      <c r="V335" s="26">
        <v>40030</v>
      </c>
      <c r="W335" s="27">
        <v>38730</v>
      </c>
      <c r="X335" s="27">
        <v>37690</v>
      </c>
      <c r="Y335" s="27">
        <v>36270</v>
      </c>
      <c r="Z335" s="28">
        <v>37500</v>
      </c>
    </row>
    <row r="336" spans="1:26" x14ac:dyDescent="0.25">
      <c r="A336" s="19" t="s">
        <v>317</v>
      </c>
      <c r="B336" s="51">
        <v>0.2489748</v>
      </c>
      <c r="C336" s="51">
        <v>0.38666020000000001</v>
      </c>
      <c r="D336" s="51">
        <v>0.28759940000000001</v>
      </c>
      <c r="E336" s="51">
        <v>0.20301130000000001</v>
      </c>
      <c r="F336" s="51">
        <v>0.31687789999999999</v>
      </c>
      <c r="G336" s="52">
        <v>9.0256000000000003E-2</v>
      </c>
      <c r="H336" s="51">
        <v>0.1576834</v>
      </c>
      <c r="I336" s="51">
        <v>0.12147429999999999</v>
      </c>
      <c r="J336" s="51">
        <v>7.77167E-2</v>
      </c>
      <c r="K336" s="53">
        <v>0.1111143</v>
      </c>
      <c r="L336" s="23">
        <v>341</v>
      </c>
      <c r="M336" s="24">
        <v>313</v>
      </c>
      <c r="N336" s="24">
        <v>344</v>
      </c>
      <c r="O336" s="24">
        <v>359</v>
      </c>
      <c r="P336" s="25">
        <v>330</v>
      </c>
      <c r="Q336" s="23">
        <v>17</v>
      </c>
      <c r="R336" s="24">
        <v>24</v>
      </c>
      <c r="S336" s="24">
        <v>17</v>
      </c>
      <c r="T336" s="24">
        <v>12</v>
      </c>
      <c r="U336" s="24">
        <v>19</v>
      </c>
      <c r="V336" s="26">
        <v>68280</v>
      </c>
      <c r="W336" s="27">
        <v>62070</v>
      </c>
      <c r="X336" s="27">
        <v>59110</v>
      </c>
      <c r="Y336" s="27">
        <v>59110</v>
      </c>
      <c r="Z336" s="28">
        <v>59960</v>
      </c>
    </row>
    <row r="337" spans="1:26" x14ac:dyDescent="0.25">
      <c r="A337" s="19" t="s">
        <v>318</v>
      </c>
      <c r="B337" s="51">
        <v>0.35314380000000001</v>
      </c>
      <c r="C337" s="51">
        <v>0.2822672</v>
      </c>
      <c r="D337" s="51">
        <v>0.33197739999999998</v>
      </c>
      <c r="E337" s="51">
        <v>0.47698439999999998</v>
      </c>
      <c r="F337" s="51">
        <v>0.31138379999999999</v>
      </c>
      <c r="G337" s="52">
        <v>0.1280183</v>
      </c>
      <c r="H337" s="51">
        <v>0.115111</v>
      </c>
      <c r="I337" s="51">
        <v>0.14021829999999999</v>
      </c>
      <c r="J337" s="51">
        <v>0.18259880000000001</v>
      </c>
      <c r="K337" s="53">
        <v>0.1091878</v>
      </c>
      <c r="L337" s="23">
        <v>310</v>
      </c>
      <c r="M337" s="24">
        <v>341</v>
      </c>
      <c r="N337" s="24">
        <v>328</v>
      </c>
      <c r="O337" s="24">
        <v>301</v>
      </c>
      <c r="P337" s="25">
        <v>331</v>
      </c>
      <c r="Q337" s="23">
        <v>82</v>
      </c>
      <c r="R337" s="24">
        <v>62</v>
      </c>
      <c r="S337" s="24">
        <v>71</v>
      </c>
      <c r="T337" s="24">
        <v>103</v>
      </c>
      <c r="U337" s="24">
        <v>68</v>
      </c>
      <c r="V337" s="26">
        <v>232200</v>
      </c>
      <c r="W337" s="27">
        <v>219650</v>
      </c>
      <c r="X337" s="27">
        <v>213870</v>
      </c>
      <c r="Y337" s="27">
        <v>215940</v>
      </c>
      <c r="Z337" s="28">
        <v>218380</v>
      </c>
    </row>
    <row r="338" spans="1:26" x14ac:dyDescent="0.25">
      <c r="A338" s="19" t="s">
        <v>319</v>
      </c>
      <c r="B338" s="51">
        <v>0.18518519999999999</v>
      </c>
      <c r="C338" s="51">
        <v>0.22771630000000001</v>
      </c>
      <c r="D338" s="51">
        <v>0.31783210000000001</v>
      </c>
      <c r="E338" s="51">
        <v>0.39744249999999998</v>
      </c>
      <c r="F338" s="51">
        <v>0.31120330000000002</v>
      </c>
      <c r="G338" s="52">
        <v>6.71316E-2</v>
      </c>
      <c r="H338" s="51">
        <v>9.2864699999999994E-2</v>
      </c>
      <c r="I338" s="51">
        <v>0.13424369999999999</v>
      </c>
      <c r="J338" s="51">
        <v>0.1521487</v>
      </c>
      <c r="K338" s="53">
        <v>0.1091245</v>
      </c>
      <c r="L338" s="23">
        <v>354</v>
      </c>
      <c r="M338" s="24">
        <v>358</v>
      </c>
      <c r="N338" s="24">
        <v>333</v>
      </c>
      <c r="O338" s="24">
        <v>322</v>
      </c>
      <c r="P338" s="25">
        <v>332</v>
      </c>
      <c r="Q338" s="23">
        <v>12</v>
      </c>
      <c r="R338" s="24">
        <v>14</v>
      </c>
      <c r="S338" s="24">
        <v>19</v>
      </c>
      <c r="T338" s="24">
        <v>23</v>
      </c>
      <c r="U338" s="24">
        <v>18</v>
      </c>
      <c r="V338" s="26">
        <v>64800</v>
      </c>
      <c r="W338" s="27">
        <v>61480</v>
      </c>
      <c r="X338" s="27">
        <v>59780</v>
      </c>
      <c r="Y338" s="27">
        <v>57870</v>
      </c>
      <c r="Z338" s="28">
        <v>57840</v>
      </c>
    </row>
    <row r="339" spans="1:26" x14ac:dyDescent="0.25">
      <c r="A339" s="19" t="s">
        <v>320</v>
      </c>
      <c r="B339" s="51">
        <v>0.2495425</v>
      </c>
      <c r="C339" s="51">
        <v>0.21735499999999999</v>
      </c>
      <c r="D339" s="51">
        <v>0.32539820000000003</v>
      </c>
      <c r="E339" s="51">
        <v>0.22165389999999999</v>
      </c>
      <c r="F339" s="51">
        <v>0.30135610000000002</v>
      </c>
      <c r="G339" s="52">
        <v>9.0461799999999995E-2</v>
      </c>
      <c r="H339" s="51">
        <v>8.8639200000000001E-2</v>
      </c>
      <c r="I339" s="51">
        <v>0.13743949999999999</v>
      </c>
      <c r="J339" s="51">
        <v>8.4853399999999995E-2</v>
      </c>
      <c r="K339" s="53">
        <v>0.1056715</v>
      </c>
      <c r="L339" s="23">
        <v>340</v>
      </c>
      <c r="M339" s="24">
        <v>359</v>
      </c>
      <c r="N339" s="24">
        <v>331</v>
      </c>
      <c r="O339" s="24">
        <v>355</v>
      </c>
      <c r="P339" s="25">
        <v>333</v>
      </c>
      <c r="Q339" s="23">
        <v>15</v>
      </c>
      <c r="R339" s="24">
        <v>13</v>
      </c>
      <c r="S339" s="24">
        <v>19</v>
      </c>
      <c r="T339" s="24">
        <v>13</v>
      </c>
      <c r="U339" s="24">
        <v>18</v>
      </c>
      <c r="V339" s="26">
        <v>60110</v>
      </c>
      <c r="W339" s="27">
        <v>59810</v>
      </c>
      <c r="X339" s="27">
        <v>58390</v>
      </c>
      <c r="Y339" s="27">
        <v>58650</v>
      </c>
      <c r="Z339" s="28">
        <v>59730</v>
      </c>
    </row>
    <row r="340" spans="1:26" x14ac:dyDescent="0.25">
      <c r="A340" s="19" t="s">
        <v>321</v>
      </c>
      <c r="B340" s="51">
        <v>0.30386740000000001</v>
      </c>
      <c r="C340" s="51">
        <v>0.25295109999999998</v>
      </c>
      <c r="D340" s="51">
        <v>0.28280539999999998</v>
      </c>
      <c r="E340" s="51">
        <v>0.41585810000000001</v>
      </c>
      <c r="F340" s="51">
        <v>0.29713669999999998</v>
      </c>
      <c r="G340" s="52">
        <v>0.11015510000000001</v>
      </c>
      <c r="H340" s="51">
        <v>0.1031556</v>
      </c>
      <c r="I340" s="51">
        <v>0.1194494</v>
      </c>
      <c r="J340" s="51">
        <v>0.15919849999999999</v>
      </c>
      <c r="K340" s="53">
        <v>0.10419200000000001</v>
      </c>
      <c r="L340" s="23">
        <v>326</v>
      </c>
      <c r="M340" s="24">
        <v>349</v>
      </c>
      <c r="N340" s="24">
        <v>347</v>
      </c>
      <c r="O340" s="24">
        <v>315</v>
      </c>
      <c r="P340" s="25">
        <v>334</v>
      </c>
      <c r="Q340" s="23">
        <v>11</v>
      </c>
      <c r="R340" s="24">
        <v>9</v>
      </c>
      <c r="S340" s="24">
        <v>10</v>
      </c>
      <c r="T340" s="24">
        <v>15</v>
      </c>
      <c r="U340" s="24">
        <v>11</v>
      </c>
      <c r="V340" s="26">
        <v>36200</v>
      </c>
      <c r="W340" s="27">
        <v>35580</v>
      </c>
      <c r="X340" s="27">
        <v>35360</v>
      </c>
      <c r="Y340" s="27">
        <v>36070</v>
      </c>
      <c r="Z340" s="28">
        <v>37020</v>
      </c>
    </row>
    <row r="341" spans="1:26" x14ac:dyDescent="0.25">
      <c r="A341" s="19" t="s">
        <v>322</v>
      </c>
      <c r="B341" s="51">
        <v>0.12081459999999999</v>
      </c>
      <c r="C341" s="51">
        <v>0.16492580000000001</v>
      </c>
      <c r="D341" s="51">
        <v>0.15515899999999999</v>
      </c>
      <c r="E341" s="51">
        <v>0.26819920000000003</v>
      </c>
      <c r="F341" s="51">
        <v>0.29171530000000001</v>
      </c>
      <c r="G341" s="52">
        <v>4.3796599999999998E-2</v>
      </c>
      <c r="H341" s="51">
        <v>6.7258200000000004E-2</v>
      </c>
      <c r="I341" s="51">
        <v>6.5534999999999996E-2</v>
      </c>
      <c r="J341" s="51">
        <v>0.1026719</v>
      </c>
      <c r="K341" s="53">
        <v>0.1022909</v>
      </c>
      <c r="L341" s="23">
        <v>367</v>
      </c>
      <c r="M341" s="24">
        <v>364</v>
      </c>
      <c r="N341" s="24">
        <v>369</v>
      </c>
      <c r="O341" s="24">
        <v>347</v>
      </c>
      <c r="P341" s="25">
        <v>335</v>
      </c>
      <c r="Q341" s="23">
        <v>7</v>
      </c>
      <c r="R341" s="24">
        <v>9</v>
      </c>
      <c r="S341" s="24">
        <v>8</v>
      </c>
      <c r="T341" s="24">
        <v>14</v>
      </c>
      <c r="U341" s="24">
        <v>15</v>
      </c>
      <c r="V341" s="26">
        <v>57940</v>
      </c>
      <c r="W341" s="27">
        <v>54570</v>
      </c>
      <c r="X341" s="27">
        <v>51560</v>
      </c>
      <c r="Y341" s="27">
        <v>52200</v>
      </c>
      <c r="Z341" s="28">
        <v>51420</v>
      </c>
    </row>
    <row r="342" spans="1:26" x14ac:dyDescent="0.25">
      <c r="A342" s="19" t="s">
        <v>323</v>
      </c>
      <c r="B342" s="51">
        <v>8.1477499999999994E-2</v>
      </c>
      <c r="C342" s="51">
        <v>0.55834729999999999</v>
      </c>
      <c r="D342" s="51">
        <v>0.33519549999999998</v>
      </c>
      <c r="E342" s="51">
        <v>0.43041610000000002</v>
      </c>
      <c r="F342" s="51">
        <v>0.28137309999999999</v>
      </c>
      <c r="G342" s="52">
        <v>2.9536400000000001E-2</v>
      </c>
      <c r="H342" s="51">
        <v>0.22769880000000001</v>
      </c>
      <c r="I342" s="51">
        <v>0.1415776</v>
      </c>
      <c r="J342" s="51">
        <v>0.16477159999999999</v>
      </c>
      <c r="K342" s="53">
        <v>9.8664399999999999E-2</v>
      </c>
      <c r="L342" s="23">
        <v>368</v>
      </c>
      <c r="M342" s="24">
        <v>265</v>
      </c>
      <c r="N342" s="24">
        <v>327</v>
      </c>
      <c r="O342" s="24">
        <v>313</v>
      </c>
      <c r="P342" s="25">
        <v>336</v>
      </c>
      <c r="Q342" s="23">
        <v>3</v>
      </c>
      <c r="R342" s="24">
        <v>20</v>
      </c>
      <c r="S342" s="24">
        <v>12</v>
      </c>
      <c r="T342" s="24">
        <v>15</v>
      </c>
      <c r="U342" s="24">
        <v>10</v>
      </c>
      <c r="V342" s="26">
        <v>36820</v>
      </c>
      <c r="W342" s="27">
        <v>35820</v>
      </c>
      <c r="X342" s="27">
        <v>35800</v>
      </c>
      <c r="Y342" s="27">
        <v>34850</v>
      </c>
      <c r="Z342" s="28">
        <v>35540</v>
      </c>
    </row>
    <row r="343" spans="1:26" x14ac:dyDescent="0.25">
      <c r="A343" s="19" t="s">
        <v>324</v>
      </c>
      <c r="B343" s="51">
        <v>0.25988840000000002</v>
      </c>
      <c r="C343" s="51">
        <v>0.2289282</v>
      </c>
      <c r="D343" s="51">
        <v>0.29061320000000002</v>
      </c>
      <c r="E343" s="51">
        <v>0.28124320000000003</v>
      </c>
      <c r="F343" s="51">
        <v>0.279642</v>
      </c>
      <c r="G343" s="52">
        <v>9.4212299999999999E-2</v>
      </c>
      <c r="H343" s="51">
        <v>9.3358899999999995E-2</v>
      </c>
      <c r="I343" s="51">
        <v>0.1227472</v>
      </c>
      <c r="J343" s="51">
        <v>0.10766539999999999</v>
      </c>
      <c r="K343" s="53">
        <v>9.8057400000000003E-2</v>
      </c>
      <c r="L343" s="23">
        <v>336</v>
      </c>
      <c r="M343" s="24">
        <v>357</v>
      </c>
      <c r="N343" s="24">
        <v>342</v>
      </c>
      <c r="O343" s="24">
        <v>345</v>
      </c>
      <c r="P343" s="25">
        <v>337</v>
      </c>
      <c r="Q343" s="23">
        <v>41</v>
      </c>
      <c r="R343" s="24">
        <v>33</v>
      </c>
      <c r="S343" s="24">
        <v>40</v>
      </c>
      <c r="T343" s="24">
        <v>39</v>
      </c>
      <c r="U343" s="24">
        <v>40</v>
      </c>
      <c r="V343" s="26">
        <v>157760</v>
      </c>
      <c r="W343" s="27">
        <v>144150</v>
      </c>
      <c r="X343" s="27">
        <v>137640</v>
      </c>
      <c r="Y343" s="27">
        <v>138670</v>
      </c>
      <c r="Z343" s="28">
        <v>143040</v>
      </c>
    </row>
    <row r="344" spans="1:26" x14ac:dyDescent="0.25">
      <c r="A344" s="19" t="s">
        <v>325</v>
      </c>
      <c r="B344" s="51">
        <v>0.44787260000000001</v>
      </c>
      <c r="C344" s="51">
        <v>0.31931880000000001</v>
      </c>
      <c r="D344" s="51">
        <v>0.47766229999999998</v>
      </c>
      <c r="E344" s="51">
        <v>0.4918981</v>
      </c>
      <c r="F344" s="51">
        <v>0.27894000000000002</v>
      </c>
      <c r="G344" s="52">
        <v>0.16235849999999999</v>
      </c>
      <c r="H344" s="51">
        <v>0.130221</v>
      </c>
      <c r="I344" s="51">
        <v>0.20175170000000001</v>
      </c>
      <c r="J344" s="51">
        <v>0.18830810000000001</v>
      </c>
      <c r="K344" s="53">
        <v>9.7811200000000001E-2</v>
      </c>
      <c r="L344" s="23">
        <v>278</v>
      </c>
      <c r="M344" s="24">
        <v>334</v>
      </c>
      <c r="N344" s="24">
        <v>291</v>
      </c>
      <c r="O344" s="24">
        <v>295</v>
      </c>
      <c r="P344" s="25">
        <v>338</v>
      </c>
      <c r="Q344" s="23">
        <v>18</v>
      </c>
      <c r="R344" s="24">
        <v>12</v>
      </c>
      <c r="S344" s="24">
        <v>17</v>
      </c>
      <c r="T344" s="24">
        <v>17</v>
      </c>
      <c r="U344" s="24">
        <v>10</v>
      </c>
      <c r="V344" s="26">
        <v>40190</v>
      </c>
      <c r="W344" s="27">
        <v>37580</v>
      </c>
      <c r="X344" s="27">
        <v>35590</v>
      </c>
      <c r="Y344" s="27">
        <v>34560</v>
      </c>
      <c r="Z344" s="28">
        <v>35850</v>
      </c>
    </row>
    <row r="345" spans="1:26" x14ac:dyDescent="0.25">
      <c r="A345" s="19" t="s">
        <v>326</v>
      </c>
      <c r="B345" s="51">
        <v>0.15945329999999999</v>
      </c>
      <c r="C345" s="51">
        <v>0.3285614</v>
      </c>
      <c r="D345" s="51">
        <v>4.8111599999999997E-2</v>
      </c>
      <c r="E345" s="51">
        <v>4.7778300000000003E-2</v>
      </c>
      <c r="F345" s="51">
        <v>0.27384760000000002</v>
      </c>
      <c r="G345" s="52">
        <v>5.7803500000000001E-2</v>
      </c>
      <c r="H345" s="51">
        <v>0.1339902</v>
      </c>
      <c r="I345" s="51">
        <v>2.0321100000000002E-2</v>
      </c>
      <c r="J345" s="51">
        <v>1.8290500000000001E-2</v>
      </c>
      <c r="K345" s="53">
        <v>9.6025600000000003E-2</v>
      </c>
      <c r="L345" s="23">
        <v>359</v>
      </c>
      <c r="M345" s="24">
        <v>332</v>
      </c>
      <c r="N345" s="24">
        <v>372</v>
      </c>
      <c r="O345" s="24">
        <v>372</v>
      </c>
      <c r="P345" s="25">
        <v>339</v>
      </c>
      <c r="Q345" s="23">
        <v>7</v>
      </c>
      <c r="R345" s="24">
        <v>14</v>
      </c>
      <c r="S345" s="24">
        <v>2</v>
      </c>
      <c r="T345" s="24">
        <v>2</v>
      </c>
      <c r="U345" s="24">
        <v>12</v>
      </c>
      <c r="V345" s="26">
        <v>43900</v>
      </c>
      <c r="W345" s="27">
        <v>42610</v>
      </c>
      <c r="X345" s="27">
        <v>41570</v>
      </c>
      <c r="Y345" s="27">
        <v>41860</v>
      </c>
      <c r="Z345" s="28">
        <v>43820</v>
      </c>
    </row>
    <row r="346" spans="1:26" x14ac:dyDescent="0.25">
      <c r="A346" s="19" t="s">
        <v>327</v>
      </c>
      <c r="B346" s="51">
        <v>0.5647354</v>
      </c>
      <c r="C346" s="51">
        <v>0.60592939999999995</v>
      </c>
      <c r="D346" s="51">
        <v>0.37593979999999999</v>
      </c>
      <c r="E346" s="51">
        <v>0.48319790000000001</v>
      </c>
      <c r="F346" s="51">
        <v>0.27106390000000002</v>
      </c>
      <c r="G346" s="52">
        <v>0.2047225</v>
      </c>
      <c r="H346" s="51">
        <v>0.2471033</v>
      </c>
      <c r="I346" s="51">
        <v>0.15878690000000001</v>
      </c>
      <c r="J346" s="51">
        <v>0.18497749999999999</v>
      </c>
      <c r="K346" s="53">
        <v>9.5049499999999995E-2</v>
      </c>
      <c r="L346" s="23">
        <v>246</v>
      </c>
      <c r="M346" s="24">
        <v>245</v>
      </c>
      <c r="N346" s="24">
        <v>319</v>
      </c>
      <c r="O346" s="24">
        <v>299</v>
      </c>
      <c r="P346" s="25">
        <v>340</v>
      </c>
      <c r="Q346" s="23">
        <v>27</v>
      </c>
      <c r="R346" s="24">
        <v>28</v>
      </c>
      <c r="S346" s="24">
        <v>17</v>
      </c>
      <c r="T346" s="24">
        <v>22</v>
      </c>
      <c r="U346" s="24">
        <v>12</v>
      </c>
      <c r="V346" s="26">
        <v>47810</v>
      </c>
      <c r="W346" s="27">
        <v>46210</v>
      </c>
      <c r="X346" s="27">
        <v>45220</v>
      </c>
      <c r="Y346" s="27">
        <v>45530</v>
      </c>
      <c r="Z346" s="28">
        <v>44270</v>
      </c>
    </row>
    <row r="347" spans="1:26" x14ac:dyDescent="0.25">
      <c r="A347" s="19" t="s">
        <v>328</v>
      </c>
      <c r="B347" s="51">
        <v>0.1579467</v>
      </c>
      <c r="C347" s="51">
        <v>0.3370341</v>
      </c>
      <c r="D347" s="51">
        <v>0.35307959999999999</v>
      </c>
      <c r="E347" s="51">
        <v>0.25336189999999997</v>
      </c>
      <c r="F347" s="51">
        <v>0.26866250000000003</v>
      </c>
      <c r="G347" s="52">
        <v>5.7257299999999997E-2</v>
      </c>
      <c r="H347" s="51">
        <v>0.1374454</v>
      </c>
      <c r="I347" s="51">
        <v>0.1491314</v>
      </c>
      <c r="J347" s="51">
        <v>9.6991800000000003E-2</v>
      </c>
      <c r="K347" s="53">
        <v>9.4207399999999997E-2</v>
      </c>
      <c r="L347" s="23">
        <v>360</v>
      </c>
      <c r="M347" s="24">
        <v>328</v>
      </c>
      <c r="N347" s="24">
        <v>323</v>
      </c>
      <c r="O347" s="24">
        <v>352</v>
      </c>
      <c r="P347" s="25">
        <v>341</v>
      </c>
      <c r="Q347" s="23">
        <v>8</v>
      </c>
      <c r="R347" s="24">
        <v>17</v>
      </c>
      <c r="S347" s="24">
        <v>18</v>
      </c>
      <c r="T347" s="24">
        <v>13</v>
      </c>
      <c r="U347" s="24">
        <v>14</v>
      </c>
      <c r="V347" s="26">
        <v>50650</v>
      </c>
      <c r="W347" s="27">
        <v>50440</v>
      </c>
      <c r="X347" s="27">
        <v>50980</v>
      </c>
      <c r="Y347" s="27">
        <v>51310</v>
      </c>
      <c r="Z347" s="28">
        <v>52110</v>
      </c>
    </row>
    <row r="348" spans="1:26" x14ac:dyDescent="0.25">
      <c r="A348" s="19" t="s">
        <v>329</v>
      </c>
      <c r="B348" s="51">
        <v>0.18419289999999999</v>
      </c>
      <c r="C348" s="51">
        <v>0.71770330000000004</v>
      </c>
      <c r="D348" s="51">
        <v>0.27031899999999998</v>
      </c>
      <c r="E348" s="51">
        <v>0.26506449999999998</v>
      </c>
      <c r="F348" s="51">
        <v>0.267905</v>
      </c>
      <c r="G348" s="52">
        <v>6.6771800000000006E-2</v>
      </c>
      <c r="H348" s="51">
        <v>0.29268559999999999</v>
      </c>
      <c r="I348" s="51">
        <v>0.1141755</v>
      </c>
      <c r="J348" s="51">
        <v>0.1014718</v>
      </c>
      <c r="K348" s="53">
        <v>9.3941800000000006E-2</v>
      </c>
      <c r="L348" s="23">
        <v>355</v>
      </c>
      <c r="M348" s="24">
        <v>221</v>
      </c>
      <c r="N348" s="24">
        <v>350</v>
      </c>
      <c r="O348" s="24">
        <v>348</v>
      </c>
      <c r="P348" s="25">
        <v>342</v>
      </c>
      <c r="Q348" s="23">
        <v>11</v>
      </c>
      <c r="R348" s="24">
        <v>42</v>
      </c>
      <c r="S348" s="24">
        <v>15</v>
      </c>
      <c r="T348" s="24">
        <v>15</v>
      </c>
      <c r="U348" s="24">
        <v>15</v>
      </c>
      <c r="V348" s="26">
        <v>59720</v>
      </c>
      <c r="W348" s="27">
        <v>58520</v>
      </c>
      <c r="X348" s="27">
        <v>55490</v>
      </c>
      <c r="Y348" s="27">
        <v>56590</v>
      </c>
      <c r="Z348" s="28">
        <v>55990</v>
      </c>
    </row>
    <row r="349" spans="1:26" x14ac:dyDescent="0.25">
      <c r="A349" s="19" t="s">
        <v>330</v>
      </c>
      <c r="B349" s="51">
        <v>0.14279600000000001</v>
      </c>
      <c r="C349" s="51">
        <v>0.1741655</v>
      </c>
      <c r="D349" s="51">
        <v>0.24334600000000001</v>
      </c>
      <c r="E349" s="51">
        <v>0.2544149</v>
      </c>
      <c r="F349" s="51">
        <v>0.26627220000000001</v>
      </c>
      <c r="G349" s="52">
        <v>5.1764999999999999E-2</v>
      </c>
      <c r="H349" s="51">
        <v>7.1026199999999998E-2</v>
      </c>
      <c r="I349" s="51">
        <v>0.10278279999999999</v>
      </c>
      <c r="J349" s="51">
        <v>9.7394900000000006E-2</v>
      </c>
      <c r="K349" s="53">
        <v>9.3369199999999999E-2</v>
      </c>
      <c r="L349" s="23">
        <v>363</v>
      </c>
      <c r="M349" s="24">
        <v>363</v>
      </c>
      <c r="N349" s="24">
        <v>356</v>
      </c>
      <c r="O349" s="24">
        <v>351</v>
      </c>
      <c r="P349" s="25">
        <v>343</v>
      </c>
      <c r="Q349" s="23">
        <v>10</v>
      </c>
      <c r="R349" s="24">
        <v>12</v>
      </c>
      <c r="S349" s="24">
        <v>16</v>
      </c>
      <c r="T349" s="24">
        <v>17</v>
      </c>
      <c r="U349" s="24">
        <v>18</v>
      </c>
      <c r="V349" s="26">
        <v>70030</v>
      </c>
      <c r="W349" s="27">
        <v>68900</v>
      </c>
      <c r="X349" s="27">
        <v>65750</v>
      </c>
      <c r="Y349" s="27">
        <v>66820</v>
      </c>
      <c r="Z349" s="28">
        <v>67600</v>
      </c>
    </row>
    <row r="350" spans="1:26" x14ac:dyDescent="0.25">
      <c r="A350" s="19" t="s">
        <v>331</v>
      </c>
      <c r="B350" s="51">
        <v>0.16701460000000001</v>
      </c>
      <c r="C350" s="51">
        <v>0.31208200000000003</v>
      </c>
      <c r="D350" s="51">
        <v>0.37339559999999999</v>
      </c>
      <c r="E350" s="51">
        <v>9.12409E-2</v>
      </c>
      <c r="F350" s="51">
        <v>0.2640845</v>
      </c>
      <c r="G350" s="52">
        <v>6.0544500000000001E-2</v>
      </c>
      <c r="H350" s="51">
        <v>0.12726970000000001</v>
      </c>
      <c r="I350" s="51">
        <v>0.1577123</v>
      </c>
      <c r="J350" s="51">
        <v>3.4928800000000003E-2</v>
      </c>
      <c r="K350" s="53">
        <v>9.2602100000000007E-2</v>
      </c>
      <c r="L350" s="23">
        <v>356</v>
      </c>
      <c r="M350" s="24">
        <v>336</v>
      </c>
      <c r="N350" s="24">
        <v>321</v>
      </c>
      <c r="O350" s="24">
        <v>370</v>
      </c>
      <c r="P350" s="25">
        <v>344</v>
      </c>
      <c r="Q350" s="23">
        <v>8</v>
      </c>
      <c r="R350" s="24">
        <v>14</v>
      </c>
      <c r="S350" s="24">
        <v>16</v>
      </c>
      <c r="T350" s="24">
        <v>4</v>
      </c>
      <c r="U350" s="24">
        <v>12</v>
      </c>
      <c r="V350" s="26">
        <v>47900</v>
      </c>
      <c r="W350" s="27">
        <v>44860</v>
      </c>
      <c r="X350" s="27">
        <v>42850</v>
      </c>
      <c r="Y350" s="27">
        <v>43840</v>
      </c>
      <c r="Z350" s="28">
        <v>45440</v>
      </c>
    </row>
    <row r="351" spans="1:26" x14ac:dyDescent="0.25">
      <c r="A351" s="19" t="s">
        <v>332</v>
      </c>
      <c r="B351" s="51">
        <v>0.42944789999999999</v>
      </c>
      <c r="C351" s="51">
        <v>0.25273800000000002</v>
      </c>
      <c r="D351" s="51">
        <v>0.2995293</v>
      </c>
      <c r="E351" s="51">
        <v>0.210615</v>
      </c>
      <c r="F351" s="51">
        <v>0.262044</v>
      </c>
      <c r="G351" s="52">
        <v>0.15567929999999999</v>
      </c>
      <c r="H351" s="51">
        <v>0.1030687</v>
      </c>
      <c r="I351" s="51">
        <v>0.12651319999999999</v>
      </c>
      <c r="J351" s="51">
        <v>8.0627500000000005E-2</v>
      </c>
      <c r="K351" s="53">
        <v>9.1886599999999999E-2</v>
      </c>
      <c r="L351" s="23">
        <v>282</v>
      </c>
      <c r="M351" s="24">
        <v>350</v>
      </c>
      <c r="N351" s="24">
        <v>338</v>
      </c>
      <c r="O351" s="24">
        <v>357</v>
      </c>
      <c r="P351" s="25">
        <v>345</v>
      </c>
      <c r="Q351" s="23">
        <v>21</v>
      </c>
      <c r="R351" s="24">
        <v>12</v>
      </c>
      <c r="S351" s="24">
        <v>14</v>
      </c>
      <c r="T351" s="24">
        <v>10</v>
      </c>
      <c r="U351" s="24">
        <v>13</v>
      </c>
      <c r="V351" s="26">
        <v>48900</v>
      </c>
      <c r="W351" s="27">
        <v>47480</v>
      </c>
      <c r="X351" s="27">
        <v>46740</v>
      </c>
      <c r="Y351" s="27">
        <v>47480</v>
      </c>
      <c r="Z351" s="28">
        <v>49610</v>
      </c>
    </row>
    <row r="352" spans="1:26" x14ac:dyDescent="0.25">
      <c r="A352" s="19" t="s">
        <v>333</v>
      </c>
      <c r="B352" s="51">
        <v>0.45668229999999999</v>
      </c>
      <c r="C352" s="51">
        <v>0.58435720000000002</v>
      </c>
      <c r="D352" s="51">
        <v>0.39444620000000002</v>
      </c>
      <c r="E352" s="51">
        <v>0.58276890000000003</v>
      </c>
      <c r="F352" s="51">
        <v>0.25649250000000001</v>
      </c>
      <c r="G352" s="52">
        <v>0.16555210000000001</v>
      </c>
      <c r="H352" s="51">
        <v>0.23830589999999999</v>
      </c>
      <c r="I352" s="51">
        <v>0.16660349999999999</v>
      </c>
      <c r="J352" s="51">
        <v>0.22309519999999999</v>
      </c>
      <c r="K352" s="53">
        <v>8.9939900000000003E-2</v>
      </c>
      <c r="L352" s="23">
        <v>276</v>
      </c>
      <c r="M352" s="24">
        <v>255</v>
      </c>
      <c r="N352" s="24">
        <v>313</v>
      </c>
      <c r="O352" s="24">
        <v>263</v>
      </c>
      <c r="P352" s="25">
        <v>346</v>
      </c>
      <c r="Q352" s="23">
        <v>34</v>
      </c>
      <c r="R352" s="24">
        <v>39</v>
      </c>
      <c r="S352" s="24">
        <v>25</v>
      </c>
      <c r="T352" s="24">
        <v>37</v>
      </c>
      <c r="U352" s="24">
        <v>16</v>
      </c>
      <c r="V352" s="26">
        <v>74450</v>
      </c>
      <c r="W352" s="27">
        <v>66740</v>
      </c>
      <c r="X352" s="27">
        <v>63380</v>
      </c>
      <c r="Y352" s="27">
        <v>63490</v>
      </c>
      <c r="Z352" s="28">
        <v>62380</v>
      </c>
    </row>
    <row r="353" spans="1:26" x14ac:dyDescent="0.25">
      <c r="A353" s="29" t="s">
        <v>334</v>
      </c>
      <c r="B353" s="54">
        <v>0.44633800000000001</v>
      </c>
      <c r="C353" s="54">
        <v>0.53964299999999998</v>
      </c>
      <c r="D353" s="54">
        <v>0.63884160000000001</v>
      </c>
      <c r="E353" s="54">
        <v>0.38843329999999998</v>
      </c>
      <c r="F353" s="54">
        <v>0.25407580000000002</v>
      </c>
      <c r="G353" s="55">
        <v>0.16180220000000001</v>
      </c>
      <c r="H353" s="54">
        <v>0.22007109999999999</v>
      </c>
      <c r="I353" s="54">
        <v>0.2698296</v>
      </c>
      <c r="J353" s="54">
        <v>0.14869979999999999</v>
      </c>
      <c r="K353" s="56">
        <v>8.9092500000000005E-2</v>
      </c>
      <c r="L353" s="33">
        <v>280</v>
      </c>
      <c r="M353" s="34">
        <v>270</v>
      </c>
      <c r="N353" s="34">
        <v>242</v>
      </c>
      <c r="O353" s="34">
        <v>323</v>
      </c>
      <c r="P353" s="35">
        <v>347</v>
      </c>
      <c r="Q353" s="33">
        <v>22</v>
      </c>
      <c r="R353" s="34">
        <v>26</v>
      </c>
      <c r="S353" s="34">
        <v>30</v>
      </c>
      <c r="T353" s="34">
        <v>18</v>
      </c>
      <c r="U353" s="34">
        <v>12</v>
      </c>
      <c r="V353" s="36">
        <v>49290</v>
      </c>
      <c r="W353" s="37">
        <v>48180</v>
      </c>
      <c r="X353" s="37">
        <v>46960</v>
      </c>
      <c r="Y353" s="37">
        <v>46340</v>
      </c>
      <c r="Z353" s="38">
        <v>47230</v>
      </c>
    </row>
    <row r="354" spans="1:26" x14ac:dyDescent="0.25">
      <c r="A354" s="19" t="s">
        <v>335</v>
      </c>
      <c r="B354" s="51">
        <v>0.15405350000000001</v>
      </c>
      <c r="C354" s="51">
        <v>0.4355039</v>
      </c>
      <c r="D354" s="51">
        <v>0.26578069999999998</v>
      </c>
      <c r="E354" s="51">
        <v>0.17597889999999999</v>
      </c>
      <c r="F354" s="51">
        <v>0.25311119999999998</v>
      </c>
      <c r="G354" s="52">
        <v>5.5846E-2</v>
      </c>
      <c r="H354" s="51">
        <v>0.17760229999999999</v>
      </c>
      <c r="I354" s="51">
        <v>0.1122587</v>
      </c>
      <c r="J354" s="51">
        <v>6.73681E-2</v>
      </c>
      <c r="K354" s="53">
        <v>8.8754299999999994E-2</v>
      </c>
      <c r="L354" s="23">
        <v>362</v>
      </c>
      <c r="M354" s="24">
        <v>298</v>
      </c>
      <c r="N354" s="24">
        <v>351</v>
      </c>
      <c r="O354" s="24">
        <v>365</v>
      </c>
      <c r="P354" s="25">
        <v>348</v>
      </c>
      <c r="Q354" s="23">
        <v>8</v>
      </c>
      <c r="R354" s="24">
        <v>21</v>
      </c>
      <c r="S354" s="24">
        <v>12</v>
      </c>
      <c r="T354" s="24">
        <v>8</v>
      </c>
      <c r="U354" s="24">
        <v>12</v>
      </c>
      <c r="V354" s="26">
        <v>51930</v>
      </c>
      <c r="W354" s="27">
        <v>48220</v>
      </c>
      <c r="X354" s="27">
        <v>45150</v>
      </c>
      <c r="Y354" s="27">
        <v>45460</v>
      </c>
      <c r="Z354" s="28">
        <v>47410</v>
      </c>
    </row>
    <row r="355" spans="1:26" x14ac:dyDescent="0.25">
      <c r="A355" s="19" t="s">
        <v>336</v>
      </c>
      <c r="B355" s="51">
        <v>0.25098039999999999</v>
      </c>
      <c r="C355" s="51">
        <v>0.26459139999999998</v>
      </c>
      <c r="D355" s="51">
        <v>0.49631769999999997</v>
      </c>
      <c r="E355" s="51">
        <v>0.35898239999999998</v>
      </c>
      <c r="F355" s="51">
        <v>0.2481775</v>
      </c>
      <c r="G355" s="52">
        <v>9.0982999999999994E-2</v>
      </c>
      <c r="H355" s="51">
        <v>0.1079027</v>
      </c>
      <c r="I355" s="51">
        <v>0.20963129999999999</v>
      </c>
      <c r="J355" s="51">
        <v>0.1374254</v>
      </c>
      <c r="K355" s="53">
        <v>8.7024199999999996E-2</v>
      </c>
      <c r="L355" s="23">
        <v>339</v>
      </c>
      <c r="M355" s="24">
        <v>346</v>
      </c>
      <c r="N355" s="24">
        <v>286</v>
      </c>
      <c r="O355" s="24">
        <v>328</v>
      </c>
      <c r="P355" s="25">
        <v>349</v>
      </c>
      <c r="Q355" s="23">
        <v>16</v>
      </c>
      <c r="R355" s="24">
        <v>17</v>
      </c>
      <c r="S355" s="24">
        <v>31</v>
      </c>
      <c r="T355" s="24">
        <v>23</v>
      </c>
      <c r="U355" s="24">
        <v>16</v>
      </c>
      <c r="V355" s="26">
        <v>63750</v>
      </c>
      <c r="W355" s="27">
        <v>64250</v>
      </c>
      <c r="X355" s="27">
        <v>62460</v>
      </c>
      <c r="Y355" s="27">
        <v>64070</v>
      </c>
      <c r="Z355" s="28">
        <v>64470</v>
      </c>
    </row>
    <row r="356" spans="1:26" x14ac:dyDescent="0.25">
      <c r="A356" s="19" t="s">
        <v>337</v>
      </c>
      <c r="B356" s="51">
        <v>0.19875780000000001</v>
      </c>
      <c r="C356" s="51">
        <v>0.1760121</v>
      </c>
      <c r="D356" s="51">
        <v>0.2063451</v>
      </c>
      <c r="E356" s="51">
        <v>0.29000789999999999</v>
      </c>
      <c r="F356" s="51">
        <v>0.23382700000000001</v>
      </c>
      <c r="G356" s="52">
        <v>7.2051799999999999E-2</v>
      </c>
      <c r="H356" s="51">
        <v>7.1779200000000001E-2</v>
      </c>
      <c r="I356" s="51">
        <v>8.7154599999999999E-2</v>
      </c>
      <c r="J356" s="51">
        <v>0.1110206</v>
      </c>
      <c r="K356" s="53">
        <v>8.1992200000000001E-2</v>
      </c>
      <c r="L356" s="23">
        <v>349</v>
      </c>
      <c r="M356" s="24">
        <v>361</v>
      </c>
      <c r="N356" s="24">
        <v>361</v>
      </c>
      <c r="O356" s="24">
        <v>342</v>
      </c>
      <c r="P356" s="25">
        <v>350</v>
      </c>
      <c r="Q356" s="23">
        <v>8</v>
      </c>
      <c r="R356" s="24">
        <v>7</v>
      </c>
      <c r="S356" s="24">
        <v>8</v>
      </c>
      <c r="T356" s="24">
        <v>11</v>
      </c>
      <c r="U356" s="24">
        <v>9</v>
      </c>
      <c r="V356" s="26">
        <v>40250</v>
      </c>
      <c r="W356" s="27">
        <v>39770</v>
      </c>
      <c r="X356" s="27">
        <v>38770</v>
      </c>
      <c r="Y356" s="27">
        <v>37930</v>
      </c>
      <c r="Z356" s="28">
        <v>38490</v>
      </c>
    </row>
    <row r="357" spans="1:26" x14ac:dyDescent="0.25">
      <c r="A357" s="19" t="s">
        <v>338</v>
      </c>
      <c r="B357" s="51">
        <v>0.18764500000000001</v>
      </c>
      <c r="C357" s="51">
        <v>0.24624219999999999</v>
      </c>
      <c r="D357" s="51">
        <v>0.3364702</v>
      </c>
      <c r="E357" s="51">
        <v>0.29209259999999998</v>
      </c>
      <c r="F357" s="51">
        <v>0.22773280000000001</v>
      </c>
      <c r="G357" s="52">
        <v>6.8023299999999995E-2</v>
      </c>
      <c r="H357" s="51">
        <v>0.1004197</v>
      </c>
      <c r="I357" s="51">
        <v>0.14211599999999999</v>
      </c>
      <c r="J357" s="51">
        <v>0.11181869999999999</v>
      </c>
      <c r="K357" s="53">
        <v>7.9855300000000004E-2</v>
      </c>
      <c r="L357" s="23">
        <v>353</v>
      </c>
      <c r="M357" s="24">
        <v>355</v>
      </c>
      <c r="N357" s="24">
        <v>326</v>
      </c>
      <c r="O357" s="24">
        <v>341</v>
      </c>
      <c r="P357" s="25">
        <v>351</v>
      </c>
      <c r="Q357" s="23">
        <v>38</v>
      </c>
      <c r="R357" s="24">
        <v>48</v>
      </c>
      <c r="S357" s="24">
        <v>64</v>
      </c>
      <c r="T357" s="24">
        <v>56</v>
      </c>
      <c r="U357" s="24">
        <v>45</v>
      </c>
      <c r="V357" s="26">
        <v>202510</v>
      </c>
      <c r="W357" s="27">
        <v>194930</v>
      </c>
      <c r="X357" s="27">
        <v>190210</v>
      </c>
      <c r="Y357" s="27">
        <v>191720</v>
      </c>
      <c r="Z357" s="28">
        <v>197600</v>
      </c>
    </row>
    <row r="358" spans="1:26" s="1" customFormat="1" x14ac:dyDescent="0.25">
      <c r="A358" s="19" t="s">
        <v>339</v>
      </c>
      <c r="B358" s="51">
        <v>0.25635970000000002</v>
      </c>
      <c r="C358" s="51">
        <v>0.3951788</v>
      </c>
      <c r="D358" s="51">
        <v>0.26057330000000001</v>
      </c>
      <c r="E358" s="51">
        <v>0.4039238</v>
      </c>
      <c r="F358" s="51">
        <v>0.2266717</v>
      </c>
      <c r="G358" s="52">
        <v>9.2933100000000005E-2</v>
      </c>
      <c r="H358" s="51">
        <v>0.1611573</v>
      </c>
      <c r="I358" s="51">
        <v>0.1100592</v>
      </c>
      <c r="J358" s="51">
        <v>0.15462989999999999</v>
      </c>
      <c r="K358" s="53">
        <v>7.9483200000000004E-2</v>
      </c>
      <c r="L358" s="23">
        <v>338</v>
      </c>
      <c r="M358" s="24">
        <v>309</v>
      </c>
      <c r="N358" s="24">
        <v>354</v>
      </c>
      <c r="O358" s="24">
        <v>319</v>
      </c>
      <c r="P358" s="25">
        <v>352</v>
      </c>
      <c r="Q358" s="23">
        <v>13</v>
      </c>
      <c r="R358" s="24">
        <v>20</v>
      </c>
      <c r="S358" s="24">
        <v>13</v>
      </c>
      <c r="T358" s="24">
        <v>21</v>
      </c>
      <c r="U358" s="24">
        <v>12</v>
      </c>
      <c r="V358" s="26">
        <v>50710</v>
      </c>
      <c r="W358" s="27">
        <v>50610</v>
      </c>
      <c r="X358" s="27">
        <v>49890</v>
      </c>
      <c r="Y358" s="27">
        <v>51990</v>
      </c>
      <c r="Z358" s="28">
        <v>52940</v>
      </c>
    </row>
    <row r="359" spans="1:26" s="1" customFormat="1" x14ac:dyDescent="0.25">
      <c r="A359" s="19" t="s">
        <v>340</v>
      </c>
      <c r="B359" s="51">
        <v>0.2278703</v>
      </c>
      <c r="C359" s="51">
        <v>0.30592049999999998</v>
      </c>
      <c r="D359" s="51">
        <v>0.40657919999999997</v>
      </c>
      <c r="E359" s="51">
        <v>0.46373579999999998</v>
      </c>
      <c r="F359" s="51">
        <v>0.215556</v>
      </c>
      <c r="G359" s="52">
        <v>8.2605399999999995E-2</v>
      </c>
      <c r="H359" s="51">
        <v>0.12475700000000001</v>
      </c>
      <c r="I359" s="51">
        <v>0.1717282</v>
      </c>
      <c r="J359" s="51">
        <v>0.17752709999999999</v>
      </c>
      <c r="K359" s="53">
        <v>7.5585399999999997E-2</v>
      </c>
      <c r="L359" s="23">
        <v>346</v>
      </c>
      <c r="M359" s="24">
        <v>338</v>
      </c>
      <c r="N359" s="24">
        <v>309</v>
      </c>
      <c r="O359" s="24">
        <v>303</v>
      </c>
      <c r="P359" s="25">
        <v>353</v>
      </c>
      <c r="Q359" s="23">
        <v>13</v>
      </c>
      <c r="R359" s="24">
        <v>17</v>
      </c>
      <c r="S359" s="24">
        <v>22</v>
      </c>
      <c r="T359" s="24">
        <v>25</v>
      </c>
      <c r="U359" s="24">
        <v>12</v>
      </c>
      <c r="V359" s="26">
        <v>57050</v>
      </c>
      <c r="W359" s="27">
        <v>55570</v>
      </c>
      <c r="X359" s="27">
        <v>54110</v>
      </c>
      <c r="Y359" s="27">
        <v>53910</v>
      </c>
      <c r="Z359" s="28">
        <v>55670</v>
      </c>
    </row>
    <row r="360" spans="1:26" s="1" customFormat="1" x14ac:dyDescent="0.25">
      <c r="A360" s="19" t="s">
        <v>341</v>
      </c>
      <c r="B360" s="51">
        <v>0.32617560000000001</v>
      </c>
      <c r="C360" s="51">
        <v>0.38883489999999998</v>
      </c>
      <c r="D360" s="51">
        <v>0.38363170000000002</v>
      </c>
      <c r="E360" s="51">
        <v>0.44273059999999997</v>
      </c>
      <c r="F360" s="51">
        <v>0.21502289999999999</v>
      </c>
      <c r="G360" s="52">
        <v>0.1182421</v>
      </c>
      <c r="H360" s="51">
        <v>0.15857019999999999</v>
      </c>
      <c r="I360" s="51">
        <v>0.1620357</v>
      </c>
      <c r="J360" s="51">
        <v>0.16948589999999999</v>
      </c>
      <c r="K360" s="53">
        <v>7.5398499999999993E-2</v>
      </c>
      <c r="L360" s="23">
        <v>321</v>
      </c>
      <c r="M360" s="24">
        <v>312</v>
      </c>
      <c r="N360" s="24">
        <v>318</v>
      </c>
      <c r="O360" s="24">
        <v>311</v>
      </c>
      <c r="P360" s="25">
        <v>354</v>
      </c>
      <c r="Q360" s="23">
        <v>24</v>
      </c>
      <c r="R360" s="24">
        <v>28</v>
      </c>
      <c r="S360" s="24">
        <v>27</v>
      </c>
      <c r="T360" s="24">
        <v>31</v>
      </c>
      <c r="U360" s="24">
        <v>15</v>
      </c>
      <c r="V360" s="26">
        <v>73580</v>
      </c>
      <c r="W360" s="27">
        <v>72010</v>
      </c>
      <c r="X360" s="27">
        <v>70380</v>
      </c>
      <c r="Y360" s="27">
        <v>70020</v>
      </c>
      <c r="Z360" s="28">
        <v>69760</v>
      </c>
    </row>
    <row r="361" spans="1:26" s="1" customFormat="1" x14ac:dyDescent="0.25">
      <c r="A361" s="19" t="s">
        <v>342</v>
      </c>
      <c r="B361" s="51">
        <v>0.23110700000000001</v>
      </c>
      <c r="C361" s="51">
        <v>0.46420719999999999</v>
      </c>
      <c r="D361" s="51">
        <v>0.20682519999999999</v>
      </c>
      <c r="E361" s="51">
        <v>0.18731600000000001</v>
      </c>
      <c r="F361" s="51">
        <v>0.2134472</v>
      </c>
      <c r="G361" s="52">
        <v>8.3778699999999998E-2</v>
      </c>
      <c r="H361" s="51">
        <v>0.1893077</v>
      </c>
      <c r="I361" s="51">
        <v>8.7357400000000002E-2</v>
      </c>
      <c r="J361" s="51">
        <v>7.17082E-2</v>
      </c>
      <c r="K361" s="53">
        <v>7.4845999999999996E-2</v>
      </c>
      <c r="L361" s="23">
        <v>345</v>
      </c>
      <c r="M361" s="24">
        <v>287</v>
      </c>
      <c r="N361" s="24">
        <v>360</v>
      </c>
      <c r="O361" s="24">
        <v>363</v>
      </c>
      <c r="P361" s="25">
        <v>355</v>
      </c>
      <c r="Q361" s="23">
        <v>10</v>
      </c>
      <c r="R361" s="24">
        <v>19</v>
      </c>
      <c r="S361" s="24">
        <v>8</v>
      </c>
      <c r="T361" s="24">
        <v>7</v>
      </c>
      <c r="U361" s="24">
        <v>8</v>
      </c>
      <c r="V361" s="26">
        <v>43270</v>
      </c>
      <c r="W361" s="27">
        <v>40930</v>
      </c>
      <c r="X361" s="27">
        <v>38680</v>
      </c>
      <c r="Y361" s="27">
        <v>37370</v>
      </c>
      <c r="Z361" s="28">
        <v>37480</v>
      </c>
    </row>
    <row r="362" spans="1:26" s="1" customFormat="1" x14ac:dyDescent="0.25">
      <c r="A362" s="19" t="s">
        <v>343</v>
      </c>
      <c r="B362" s="51">
        <v>0.37523450000000003</v>
      </c>
      <c r="C362" s="51">
        <v>0.24785509999999999</v>
      </c>
      <c r="D362" s="51">
        <v>0.29160190000000002</v>
      </c>
      <c r="E362" s="51">
        <v>0.40330319999999997</v>
      </c>
      <c r="F362" s="51">
        <v>0.20853079999999999</v>
      </c>
      <c r="G362" s="52">
        <v>0.13602639999999999</v>
      </c>
      <c r="H362" s="51">
        <v>0.1010774</v>
      </c>
      <c r="I362" s="51">
        <v>0.1231648</v>
      </c>
      <c r="J362" s="51">
        <v>0.15439230000000001</v>
      </c>
      <c r="K362" s="53">
        <v>7.3122000000000006E-2</v>
      </c>
      <c r="L362" s="23">
        <v>304</v>
      </c>
      <c r="M362" s="24">
        <v>353</v>
      </c>
      <c r="N362" s="24">
        <v>341</v>
      </c>
      <c r="O362" s="24">
        <v>320</v>
      </c>
      <c r="P362" s="25">
        <v>356</v>
      </c>
      <c r="Q362" s="23">
        <v>20</v>
      </c>
      <c r="R362" s="24">
        <v>13</v>
      </c>
      <c r="S362" s="24">
        <v>15</v>
      </c>
      <c r="T362" s="24">
        <v>21</v>
      </c>
      <c r="U362" s="24">
        <v>11</v>
      </c>
      <c r="V362" s="26">
        <v>53300</v>
      </c>
      <c r="W362" s="27">
        <v>52450</v>
      </c>
      <c r="X362" s="27">
        <v>51440</v>
      </c>
      <c r="Y362" s="27">
        <v>52070</v>
      </c>
      <c r="Z362" s="28">
        <v>52750</v>
      </c>
    </row>
    <row r="363" spans="1:26" s="1" customFormat="1" x14ac:dyDescent="0.25">
      <c r="A363" s="19" t="s">
        <v>344</v>
      </c>
      <c r="B363" s="51">
        <v>0.1245773</v>
      </c>
      <c r="C363" s="51">
        <v>0.36003600000000002</v>
      </c>
      <c r="D363" s="51">
        <v>0.1441701</v>
      </c>
      <c r="E363" s="51">
        <v>0.32967030000000003</v>
      </c>
      <c r="F363" s="51">
        <v>0.20841229999999999</v>
      </c>
      <c r="G363" s="52">
        <v>4.5160600000000002E-2</v>
      </c>
      <c r="H363" s="51">
        <v>0.14682580000000001</v>
      </c>
      <c r="I363" s="51">
        <v>6.0893599999999999E-2</v>
      </c>
      <c r="J363" s="51">
        <v>0.12620419999999999</v>
      </c>
      <c r="K363" s="53">
        <v>7.3080500000000007E-2</v>
      </c>
      <c r="L363" s="23">
        <v>366</v>
      </c>
      <c r="M363" s="24">
        <v>321</v>
      </c>
      <c r="N363" s="24">
        <v>370</v>
      </c>
      <c r="O363" s="24">
        <v>334</v>
      </c>
      <c r="P363" s="25">
        <v>357</v>
      </c>
      <c r="Q363" s="23">
        <v>7</v>
      </c>
      <c r="R363" s="24">
        <v>20</v>
      </c>
      <c r="S363" s="24">
        <v>8</v>
      </c>
      <c r="T363" s="24">
        <v>18</v>
      </c>
      <c r="U363" s="24">
        <v>11</v>
      </c>
      <c r="V363" s="26">
        <v>56190</v>
      </c>
      <c r="W363" s="27">
        <v>55550</v>
      </c>
      <c r="X363" s="27">
        <v>55490</v>
      </c>
      <c r="Y363" s="27">
        <v>54600</v>
      </c>
      <c r="Z363" s="28">
        <v>52780</v>
      </c>
    </row>
    <row r="364" spans="1:26" s="1" customFormat="1" x14ac:dyDescent="0.25">
      <c r="A364" s="19" t="s">
        <v>345</v>
      </c>
      <c r="B364" s="51">
        <v>0.39833740000000001</v>
      </c>
      <c r="C364" s="51">
        <v>0.4223865</v>
      </c>
      <c r="D364" s="51">
        <v>0.78853050000000002</v>
      </c>
      <c r="E364" s="51">
        <v>0.47838409999999998</v>
      </c>
      <c r="F364" s="51">
        <v>0.20583190000000001</v>
      </c>
      <c r="G364" s="52">
        <v>0.14440149999999999</v>
      </c>
      <c r="H364" s="51">
        <v>0.17225289999999999</v>
      </c>
      <c r="I364" s="51">
        <v>0.33305410000000002</v>
      </c>
      <c r="J364" s="51">
        <v>0.18313470000000001</v>
      </c>
      <c r="K364" s="53">
        <v>7.2175600000000006E-2</v>
      </c>
      <c r="L364" s="23">
        <v>295</v>
      </c>
      <c r="M364" s="24">
        <v>301</v>
      </c>
      <c r="N364" s="24">
        <v>214</v>
      </c>
      <c r="O364" s="24">
        <v>300</v>
      </c>
      <c r="P364" s="25">
        <v>358</v>
      </c>
      <c r="Q364" s="23">
        <v>23</v>
      </c>
      <c r="R364" s="24">
        <v>24</v>
      </c>
      <c r="S364" s="24">
        <v>44</v>
      </c>
      <c r="T364" s="24">
        <v>27</v>
      </c>
      <c r="U364" s="24">
        <v>12</v>
      </c>
      <c r="V364" s="26">
        <v>57740</v>
      </c>
      <c r="W364" s="27">
        <v>56820</v>
      </c>
      <c r="X364" s="27">
        <v>55800</v>
      </c>
      <c r="Y364" s="27">
        <v>56440</v>
      </c>
      <c r="Z364" s="28">
        <v>58300</v>
      </c>
    </row>
    <row r="365" spans="1:26" s="1" customFormat="1" x14ac:dyDescent="0.25">
      <c r="A365" s="19" t="s">
        <v>346</v>
      </c>
      <c r="B365" s="51">
        <v>0.29612460000000002</v>
      </c>
      <c r="C365" s="51">
        <v>0.3652492</v>
      </c>
      <c r="D365" s="51">
        <v>0.1881468</v>
      </c>
      <c r="E365" s="51">
        <v>0.24516479999999999</v>
      </c>
      <c r="F365" s="51">
        <v>0.20402609999999999</v>
      </c>
      <c r="G365" s="52">
        <v>0.10734829999999999</v>
      </c>
      <c r="H365" s="51">
        <v>0.1489518</v>
      </c>
      <c r="I365" s="51">
        <v>7.94681E-2</v>
      </c>
      <c r="J365" s="51">
        <v>9.3853800000000001E-2</v>
      </c>
      <c r="K365" s="53">
        <v>7.1542400000000006E-2</v>
      </c>
      <c r="L365" s="23">
        <v>330</v>
      </c>
      <c r="M365" s="24">
        <v>319</v>
      </c>
      <c r="N365" s="24">
        <v>366</v>
      </c>
      <c r="O365" s="24">
        <v>354</v>
      </c>
      <c r="P365" s="25">
        <v>359</v>
      </c>
      <c r="Q365" s="23">
        <v>23</v>
      </c>
      <c r="R365" s="24">
        <v>28</v>
      </c>
      <c r="S365" s="24">
        <v>14</v>
      </c>
      <c r="T365" s="24">
        <v>18</v>
      </c>
      <c r="U365" s="24">
        <v>15</v>
      </c>
      <c r="V365" s="26">
        <v>77670</v>
      </c>
      <c r="W365" s="27">
        <v>76660</v>
      </c>
      <c r="X365" s="27">
        <v>74410</v>
      </c>
      <c r="Y365" s="27">
        <v>73420</v>
      </c>
      <c r="Z365" s="28">
        <v>73520</v>
      </c>
    </row>
    <row r="366" spans="1:26" s="1" customFormat="1" x14ac:dyDescent="0.25">
      <c r="A366" s="19" t="s">
        <v>347</v>
      </c>
      <c r="B366" s="51">
        <v>0.22575490000000001</v>
      </c>
      <c r="C366" s="51">
        <v>0.2158979</v>
      </c>
      <c r="D366" s="51">
        <v>0.22740759999999999</v>
      </c>
      <c r="E366" s="51">
        <v>0.2174558</v>
      </c>
      <c r="F366" s="51">
        <v>0.1954843</v>
      </c>
      <c r="G366" s="52">
        <v>8.1838499999999995E-2</v>
      </c>
      <c r="H366" s="51">
        <v>8.8044999999999998E-2</v>
      </c>
      <c r="I366" s="51">
        <v>9.6050899999999995E-2</v>
      </c>
      <c r="J366" s="51">
        <v>8.3246299999999995E-2</v>
      </c>
      <c r="K366" s="53">
        <v>6.8547200000000003E-2</v>
      </c>
      <c r="L366" s="23">
        <v>347</v>
      </c>
      <c r="M366" s="24">
        <v>360</v>
      </c>
      <c r="N366" s="24">
        <v>358</v>
      </c>
      <c r="O366" s="24">
        <v>356</v>
      </c>
      <c r="P366" s="25">
        <v>360</v>
      </c>
      <c r="Q366" s="23">
        <v>24</v>
      </c>
      <c r="R366" s="24">
        <v>22</v>
      </c>
      <c r="S366" s="24">
        <v>23</v>
      </c>
      <c r="T366" s="24">
        <v>22</v>
      </c>
      <c r="U366" s="24">
        <v>20</v>
      </c>
      <c r="V366" s="26">
        <v>106310</v>
      </c>
      <c r="W366" s="27">
        <v>101900</v>
      </c>
      <c r="X366" s="27">
        <v>101140</v>
      </c>
      <c r="Y366" s="27">
        <v>101170</v>
      </c>
      <c r="Z366" s="28">
        <v>102310</v>
      </c>
    </row>
    <row r="367" spans="1:26" s="1" customFormat="1" x14ac:dyDescent="0.25">
      <c r="A367" s="19" t="s">
        <v>348</v>
      </c>
      <c r="B367" s="51">
        <v>0.12812299999999999</v>
      </c>
      <c r="C367" s="51">
        <v>0.37024570000000001</v>
      </c>
      <c r="D367" s="51">
        <v>0.28439389999999998</v>
      </c>
      <c r="E367" s="51">
        <v>0.1402525</v>
      </c>
      <c r="F367" s="51">
        <v>0.1929825</v>
      </c>
      <c r="G367" s="52">
        <v>4.6445899999999998E-2</v>
      </c>
      <c r="H367" s="51">
        <v>0.1509894</v>
      </c>
      <c r="I367" s="51">
        <v>0.1201204</v>
      </c>
      <c r="J367" s="51">
        <v>5.36914E-2</v>
      </c>
      <c r="K367" s="53">
        <v>6.7669900000000005E-2</v>
      </c>
      <c r="L367" s="23">
        <v>365</v>
      </c>
      <c r="M367" s="24">
        <v>318</v>
      </c>
      <c r="N367" s="24">
        <v>346</v>
      </c>
      <c r="O367" s="24">
        <v>369</v>
      </c>
      <c r="P367" s="25">
        <v>361</v>
      </c>
      <c r="Q367" s="23">
        <v>8</v>
      </c>
      <c r="R367" s="24">
        <v>22</v>
      </c>
      <c r="S367" s="24">
        <v>16</v>
      </c>
      <c r="T367" s="24">
        <v>8</v>
      </c>
      <c r="U367" s="24">
        <v>11</v>
      </c>
      <c r="V367" s="26">
        <v>62440</v>
      </c>
      <c r="W367" s="27">
        <v>59420</v>
      </c>
      <c r="X367" s="27">
        <v>56260</v>
      </c>
      <c r="Y367" s="27">
        <v>57040</v>
      </c>
      <c r="Z367" s="28">
        <v>57000</v>
      </c>
    </row>
    <row r="368" spans="1:26" s="1" customFormat="1" x14ac:dyDescent="0.25">
      <c r="A368" s="19" t="s">
        <v>349</v>
      </c>
      <c r="B368" s="51">
        <v>0.26611829999999997</v>
      </c>
      <c r="C368" s="51">
        <v>0.3344896</v>
      </c>
      <c r="D368" s="51">
        <v>0.46717170000000002</v>
      </c>
      <c r="E368" s="51">
        <v>0.30414400000000003</v>
      </c>
      <c r="F368" s="51">
        <v>0.17852589999999999</v>
      </c>
      <c r="G368" s="52">
        <v>9.6470700000000006E-2</v>
      </c>
      <c r="H368" s="51">
        <v>0.13640769999999999</v>
      </c>
      <c r="I368" s="51">
        <v>0.19732079999999999</v>
      </c>
      <c r="J368" s="51">
        <v>0.1164322</v>
      </c>
      <c r="K368" s="53">
        <v>6.2600699999999995E-2</v>
      </c>
      <c r="L368" s="23">
        <v>335</v>
      </c>
      <c r="M368" s="24">
        <v>330</v>
      </c>
      <c r="N368" s="24">
        <v>293</v>
      </c>
      <c r="O368" s="24">
        <v>339</v>
      </c>
      <c r="P368" s="25">
        <v>362</v>
      </c>
      <c r="Q368" s="23">
        <v>22</v>
      </c>
      <c r="R368" s="24">
        <v>27</v>
      </c>
      <c r="S368" s="24">
        <v>37</v>
      </c>
      <c r="T368" s="24">
        <v>24</v>
      </c>
      <c r="U368" s="24">
        <v>14</v>
      </c>
      <c r="V368" s="26">
        <v>82670</v>
      </c>
      <c r="W368" s="27">
        <v>80720</v>
      </c>
      <c r="X368" s="27">
        <v>79200</v>
      </c>
      <c r="Y368" s="27">
        <v>78910</v>
      </c>
      <c r="Z368" s="28">
        <v>78420</v>
      </c>
    </row>
    <row r="369" spans="1:33" s="1" customFormat="1" x14ac:dyDescent="0.25">
      <c r="A369" s="19" t="s">
        <v>350</v>
      </c>
      <c r="B369" s="51">
        <v>0.23858209999999999</v>
      </c>
      <c r="C369" s="51">
        <v>0.43675750000000002</v>
      </c>
      <c r="D369" s="51">
        <v>0.59399020000000002</v>
      </c>
      <c r="E369" s="51">
        <v>0.15474550000000001</v>
      </c>
      <c r="F369" s="51">
        <v>0.15576319999999999</v>
      </c>
      <c r="G369" s="52">
        <v>8.6488499999999996E-2</v>
      </c>
      <c r="H369" s="51">
        <v>0.17811350000000001</v>
      </c>
      <c r="I369" s="51">
        <v>0.25088549999999998</v>
      </c>
      <c r="J369" s="51">
        <v>5.9239600000000003E-2</v>
      </c>
      <c r="K369" s="53">
        <v>5.4618899999999998E-2</v>
      </c>
      <c r="L369" s="23">
        <v>344</v>
      </c>
      <c r="M369" s="24">
        <v>297</v>
      </c>
      <c r="N369" s="24">
        <v>254</v>
      </c>
      <c r="O369" s="24">
        <v>366</v>
      </c>
      <c r="P369" s="25">
        <v>363</v>
      </c>
      <c r="Q369" s="23">
        <v>14</v>
      </c>
      <c r="R369" s="24">
        <v>25</v>
      </c>
      <c r="S369" s="24">
        <v>34</v>
      </c>
      <c r="T369" s="24">
        <v>9</v>
      </c>
      <c r="U369" s="24">
        <v>9</v>
      </c>
      <c r="V369" s="26">
        <v>58680</v>
      </c>
      <c r="W369" s="27">
        <v>57240</v>
      </c>
      <c r="X369" s="27">
        <v>57240</v>
      </c>
      <c r="Y369" s="27">
        <v>58160</v>
      </c>
      <c r="Z369" s="28">
        <v>57780</v>
      </c>
    </row>
    <row r="370" spans="1:33" s="1" customFormat="1" x14ac:dyDescent="0.25">
      <c r="A370" s="19" t="s">
        <v>351</v>
      </c>
      <c r="B370" s="51">
        <v>0.19336130000000001</v>
      </c>
      <c r="C370" s="51">
        <v>0.47687170000000001</v>
      </c>
      <c r="D370" s="51">
        <v>6.9528900000000005E-2</v>
      </c>
      <c r="E370" s="51">
        <v>0.2101576</v>
      </c>
      <c r="F370" s="51">
        <v>0.15541360000000001</v>
      </c>
      <c r="G370" s="52">
        <v>7.0095500000000005E-2</v>
      </c>
      <c r="H370" s="51">
        <v>0.19447239999999999</v>
      </c>
      <c r="I370" s="51">
        <v>2.93672E-2</v>
      </c>
      <c r="J370" s="51">
        <v>8.0452399999999993E-2</v>
      </c>
      <c r="K370" s="53">
        <v>5.4496299999999998E-2</v>
      </c>
      <c r="L370" s="23">
        <v>351</v>
      </c>
      <c r="M370" s="24">
        <v>284</v>
      </c>
      <c r="N370" s="24">
        <v>371</v>
      </c>
      <c r="O370" s="24">
        <v>358</v>
      </c>
      <c r="P370" s="25">
        <v>364</v>
      </c>
      <c r="Q370" s="23">
        <v>12</v>
      </c>
      <c r="R370" s="24">
        <v>30</v>
      </c>
      <c r="S370" s="24">
        <v>4</v>
      </c>
      <c r="T370" s="24">
        <v>12</v>
      </c>
      <c r="U370" s="24">
        <v>9</v>
      </c>
      <c r="V370" s="26">
        <v>62060</v>
      </c>
      <c r="W370" s="27">
        <v>62910</v>
      </c>
      <c r="X370" s="27">
        <v>57530</v>
      </c>
      <c r="Y370" s="27">
        <v>57100</v>
      </c>
      <c r="Z370" s="28">
        <v>57910</v>
      </c>
    </row>
    <row r="371" spans="1:33" s="1" customFormat="1" x14ac:dyDescent="0.25">
      <c r="A371" s="19" t="s">
        <v>352</v>
      </c>
      <c r="B371" s="51">
        <v>0.19390579999999999</v>
      </c>
      <c r="C371" s="51">
        <v>0.3521127</v>
      </c>
      <c r="D371" s="51">
        <v>0.38794390000000001</v>
      </c>
      <c r="E371" s="51">
        <v>0.30543680000000001</v>
      </c>
      <c r="F371" s="51">
        <v>0.14654159999999999</v>
      </c>
      <c r="G371" s="52">
        <v>7.0292900000000005E-2</v>
      </c>
      <c r="H371" s="51">
        <v>0.14359459999999999</v>
      </c>
      <c r="I371" s="51">
        <v>0.16385710000000001</v>
      </c>
      <c r="J371" s="51">
        <v>0.11692710000000001</v>
      </c>
      <c r="K371" s="53">
        <v>5.1385300000000002E-2</v>
      </c>
      <c r="L371" s="23">
        <v>350</v>
      </c>
      <c r="M371" s="24">
        <v>324</v>
      </c>
      <c r="N371" s="24">
        <v>316</v>
      </c>
      <c r="O371" s="24">
        <v>338</v>
      </c>
      <c r="P371" s="25">
        <v>365</v>
      </c>
      <c r="Q371" s="23">
        <v>7</v>
      </c>
      <c r="R371" s="24">
        <v>12</v>
      </c>
      <c r="S371" s="24">
        <v>13</v>
      </c>
      <c r="T371" s="24">
        <v>10</v>
      </c>
      <c r="U371" s="24">
        <v>5</v>
      </c>
      <c r="V371" s="26">
        <v>36100</v>
      </c>
      <c r="W371" s="27">
        <v>34080</v>
      </c>
      <c r="X371" s="27">
        <v>33510</v>
      </c>
      <c r="Y371" s="27">
        <v>32740</v>
      </c>
      <c r="Z371" s="28">
        <v>34120</v>
      </c>
    </row>
    <row r="372" spans="1:33" s="1" customFormat="1" x14ac:dyDescent="0.25">
      <c r="A372" s="19" t="s">
        <v>353</v>
      </c>
      <c r="B372" s="51">
        <v>0.30829600000000001</v>
      </c>
      <c r="C372" s="51">
        <v>0.44026999999999999</v>
      </c>
      <c r="D372" s="51">
        <v>0.20485809999999999</v>
      </c>
      <c r="E372" s="51">
        <v>0.19960079999999999</v>
      </c>
      <c r="F372" s="51">
        <v>0.1372119</v>
      </c>
      <c r="G372" s="52">
        <v>0.1117605</v>
      </c>
      <c r="H372" s="51">
        <v>0.17954590000000001</v>
      </c>
      <c r="I372" s="51">
        <v>8.6526599999999995E-2</v>
      </c>
      <c r="J372" s="51">
        <v>7.6411099999999996E-2</v>
      </c>
      <c r="K372" s="53">
        <v>4.8113799999999998E-2</v>
      </c>
      <c r="L372" s="23">
        <v>324</v>
      </c>
      <c r="M372" s="24">
        <v>296</v>
      </c>
      <c r="N372" s="24">
        <v>362</v>
      </c>
      <c r="O372" s="24">
        <v>360</v>
      </c>
      <c r="P372" s="25">
        <v>366</v>
      </c>
      <c r="Q372" s="23">
        <v>11</v>
      </c>
      <c r="R372" s="24">
        <v>15</v>
      </c>
      <c r="S372" s="24">
        <v>7</v>
      </c>
      <c r="T372" s="24">
        <v>7</v>
      </c>
      <c r="U372" s="24">
        <v>5</v>
      </c>
      <c r="V372" s="26">
        <v>35680</v>
      </c>
      <c r="W372" s="27">
        <v>34070</v>
      </c>
      <c r="X372" s="27">
        <v>34170</v>
      </c>
      <c r="Y372" s="27">
        <v>35070</v>
      </c>
      <c r="Z372" s="28">
        <v>36440</v>
      </c>
    </row>
    <row r="373" spans="1:33" s="1" customFormat="1" x14ac:dyDescent="0.25">
      <c r="A373" s="19" t="s">
        <v>354</v>
      </c>
      <c r="B373" s="51">
        <v>0.1622248</v>
      </c>
      <c r="C373" s="51">
        <v>0.13882459999999999</v>
      </c>
      <c r="D373" s="51">
        <v>0.43438500000000002</v>
      </c>
      <c r="E373" s="51">
        <v>0.17889089999999999</v>
      </c>
      <c r="F373" s="51">
        <v>0.13658090000000001</v>
      </c>
      <c r="G373" s="52">
        <v>5.8808199999999998E-2</v>
      </c>
      <c r="H373" s="51">
        <v>5.6613900000000002E-2</v>
      </c>
      <c r="I373" s="51">
        <v>0.18347260000000001</v>
      </c>
      <c r="J373" s="51">
        <v>6.8482899999999999E-2</v>
      </c>
      <c r="K373" s="53">
        <v>4.78926E-2</v>
      </c>
      <c r="L373" s="23">
        <v>358</v>
      </c>
      <c r="M373" s="24">
        <v>366</v>
      </c>
      <c r="N373" s="24">
        <v>304</v>
      </c>
      <c r="O373" s="24">
        <v>364</v>
      </c>
      <c r="P373" s="25">
        <v>367</v>
      </c>
      <c r="Q373" s="23">
        <v>7</v>
      </c>
      <c r="R373" s="24">
        <v>6</v>
      </c>
      <c r="S373" s="24">
        <v>19</v>
      </c>
      <c r="T373" s="24">
        <v>8</v>
      </c>
      <c r="U373" s="24">
        <v>6</v>
      </c>
      <c r="V373" s="26">
        <v>43150</v>
      </c>
      <c r="W373" s="27">
        <v>43220</v>
      </c>
      <c r="X373" s="27">
        <v>43740</v>
      </c>
      <c r="Y373" s="27">
        <v>44720</v>
      </c>
      <c r="Z373" s="28">
        <v>43930</v>
      </c>
    </row>
    <row r="374" spans="1:33" s="1" customFormat="1" x14ac:dyDescent="0.25">
      <c r="A374" s="19" t="s">
        <v>355</v>
      </c>
      <c r="B374" s="51">
        <v>0.1572945</v>
      </c>
      <c r="C374" s="51">
        <v>4.0683499999999997E-2</v>
      </c>
      <c r="D374" s="51">
        <v>0.16913320000000001</v>
      </c>
      <c r="E374" s="51">
        <v>8.4602399999999994E-2</v>
      </c>
      <c r="F374" s="51">
        <v>0.127551</v>
      </c>
      <c r="G374" s="52">
        <v>5.7020899999999999E-2</v>
      </c>
      <c r="H374" s="51">
        <v>1.6591100000000001E-2</v>
      </c>
      <c r="I374" s="51">
        <v>7.1437299999999995E-2</v>
      </c>
      <c r="J374" s="51">
        <v>3.2387399999999997E-2</v>
      </c>
      <c r="K374" s="53">
        <v>4.4726200000000001E-2</v>
      </c>
      <c r="L374" s="23">
        <v>361</v>
      </c>
      <c r="M374" s="24">
        <v>369</v>
      </c>
      <c r="N374" s="24">
        <v>368</v>
      </c>
      <c r="O374" s="24">
        <v>371</v>
      </c>
      <c r="P374" s="25">
        <v>368</v>
      </c>
      <c r="Q374" s="23">
        <v>4</v>
      </c>
      <c r="R374" s="24">
        <v>1</v>
      </c>
      <c r="S374" s="24">
        <v>4</v>
      </c>
      <c r="T374" s="24">
        <v>2</v>
      </c>
      <c r="U374" s="24">
        <v>3</v>
      </c>
      <c r="V374" s="26">
        <v>25430</v>
      </c>
      <c r="W374" s="27">
        <v>24580</v>
      </c>
      <c r="X374" s="27">
        <v>23650</v>
      </c>
      <c r="Y374" s="27">
        <v>23640</v>
      </c>
      <c r="Z374" s="28">
        <v>23520</v>
      </c>
    </row>
    <row r="375" spans="1:33" s="1" customFormat="1" x14ac:dyDescent="0.25">
      <c r="A375" s="19" t="s">
        <v>356</v>
      </c>
      <c r="B375" s="51">
        <v>0.19177749999999999</v>
      </c>
      <c r="C375" s="51">
        <v>0.1361049</v>
      </c>
      <c r="D375" s="51">
        <v>0.18846589999999999</v>
      </c>
      <c r="E375" s="51">
        <v>0.19907929999999999</v>
      </c>
      <c r="F375" s="51">
        <v>7.3710100000000001E-2</v>
      </c>
      <c r="G375" s="52">
        <v>6.9521399999999997E-2</v>
      </c>
      <c r="H375" s="51">
        <v>5.55048E-2</v>
      </c>
      <c r="I375" s="51">
        <v>7.9602900000000004E-2</v>
      </c>
      <c r="J375" s="51">
        <v>7.6211399999999999E-2</v>
      </c>
      <c r="K375" s="53">
        <v>2.58467E-2</v>
      </c>
      <c r="L375" s="23">
        <v>352</v>
      </c>
      <c r="M375" s="24">
        <v>367</v>
      </c>
      <c r="N375" s="24">
        <v>365</v>
      </c>
      <c r="O375" s="24">
        <v>361</v>
      </c>
      <c r="P375" s="25">
        <v>369</v>
      </c>
      <c r="Q375" s="23">
        <v>16</v>
      </c>
      <c r="R375" s="24">
        <v>11</v>
      </c>
      <c r="S375" s="24">
        <v>15</v>
      </c>
      <c r="T375" s="24">
        <v>16</v>
      </c>
      <c r="U375" s="24">
        <v>6</v>
      </c>
      <c r="V375" s="26">
        <v>83430</v>
      </c>
      <c r="W375" s="27">
        <v>80820</v>
      </c>
      <c r="X375" s="27">
        <v>79590</v>
      </c>
      <c r="Y375" s="27">
        <v>80370</v>
      </c>
      <c r="Z375" s="28">
        <v>81400</v>
      </c>
    </row>
    <row r="376" spans="1:33" s="1" customFormat="1" x14ac:dyDescent="0.25">
      <c r="A376" s="19" t="s">
        <v>357</v>
      </c>
      <c r="B376" s="51">
        <v>0.32154339999999998</v>
      </c>
      <c r="C376" s="51">
        <v>0.1758499</v>
      </c>
      <c r="D376" s="51">
        <v>0.59701490000000002</v>
      </c>
      <c r="E376" s="51">
        <v>0.3458213</v>
      </c>
      <c r="F376" s="51">
        <v>5.9559300000000003E-2</v>
      </c>
      <c r="G376" s="52">
        <v>0.11656279999999999</v>
      </c>
      <c r="H376" s="51">
        <v>7.1713100000000002E-2</v>
      </c>
      <c r="I376" s="51">
        <v>0.25216309999999997</v>
      </c>
      <c r="J376" s="51">
        <v>0.13238710000000001</v>
      </c>
      <c r="K376" s="53">
        <v>2.0884699999999999E-2</v>
      </c>
      <c r="L376" s="23">
        <v>322</v>
      </c>
      <c r="M376" s="24">
        <v>362</v>
      </c>
      <c r="N376" s="24">
        <v>253</v>
      </c>
      <c r="O376" s="24">
        <v>330</v>
      </c>
      <c r="P376" s="25">
        <v>370</v>
      </c>
      <c r="Q376" s="23">
        <v>5</v>
      </c>
      <c r="R376" s="24">
        <v>3</v>
      </c>
      <c r="S376" s="24">
        <v>10</v>
      </c>
      <c r="T376" s="24">
        <v>6</v>
      </c>
      <c r="U376" s="24">
        <v>1</v>
      </c>
      <c r="V376" s="26">
        <v>15550</v>
      </c>
      <c r="W376" s="27">
        <v>17060</v>
      </c>
      <c r="X376" s="27">
        <v>16750</v>
      </c>
      <c r="Y376" s="27">
        <v>17350</v>
      </c>
      <c r="Z376" s="28">
        <v>16790</v>
      </c>
    </row>
    <row r="377" spans="1:33" s="1" customFormat="1" x14ac:dyDescent="0.25">
      <c r="A377" s="19" t="s">
        <v>358</v>
      </c>
      <c r="B377" s="51">
        <v>0.14017379999999999</v>
      </c>
      <c r="C377" s="51">
        <v>0.13885030000000001</v>
      </c>
      <c r="D377" s="51">
        <v>0.1970721</v>
      </c>
      <c r="E377" s="51">
        <v>0.28860029999999998</v>
      </c>
      <c r="F377" s="51">
        <v>5.7620299999999999E-2</v>
      </c>
      <c r="G377" s="52">
        <v>5.0814499999999999E-2</v>
      </c>
      <c r="H377" s="51">
        <v>5.6624399999999998E-2</v>
      </c>
      <c r="I377" s="51">
        <v>8.3238000000000006E-2</v>
      </c>
      <c r="J377" s="51">
        <v>0.11048180000000001</v>
      </c>
      <c r="K377" s="53">
        <v>2.0204699999999999E-2</v>
      </c>
      <c r="L377" s="23">
        <v>364</v>
      </c>
      <c r="M377" s="24">
        <v>365</v>
      </c>
      <c r="N377" s="24">
        <v>364</v>
      </c>
      <c r="O377" s="24">
        <v>343</v>
      </c>
      <c r="P377" s="25">
        <v>371</v>
      </c>
      <c r="Q377" s="23">
        <v>5</v>
      </c>
      <c r="R377" s="24">
        <v>5</v>
      </c>
      <c r="S377" s="24">
        <v>7</v>
      </c>
      <c r="T377" s="24">
        <v>10</v>
      </c>
      <c r="U377" s="24">
        <v>2</v>
      </c>
      <c r="V377" s="26">
        <v>35670</v>
      </c>
      <c r="W377" s="27">
        <v>36010</v>
      </c>
      <c r="X377" s="27">
        <v>35520</v>
      </c>
      <c r="Y377" s="27">
        <v>34650</v>
      </c>
      <c r="Z377" s="28">
        <v>34710</v>
      </c>
    </row>
    <row r="378" spans="1:33" s="1" customFormat="1" x14ac:dyDescent="0.25">
      <c r="A378" s="39" t="s">
        <v>359</v>
      </c>
      <c r="B378" s="57">
        <v>0.1640839</v>
      </c>
      <c r="C378" s="57">
        <v>0.23017000000000001</v>
      </c>
      <c r="D378" s="57">
        <v>0.26325029999999999</v>
      </c>
      <c r="E378" s="57">
        <v>0.14047409999999999</v>
      </c>
      <c r="F378" s="57">
        <v>3.5997099999999997E-2</v>
      </c>
      <c r="G378" s="58">
        <v>5.9482100000000003E-2</v>
      </c>
      <c r="H378" s="57">
        <v>9.3865299999999999E-2</v>
      </c>
      <c r="I378" s="57">
        <v>0.11118989999999999</v>
      </c>
      <c r="J378" s="57">
        <v>5.3776200000000003E-2</v>
      </c>
      <c r="K378" s="59">
        <v>1.26225E-2</v>
      </c>
      <c r="L378" s="43">
        <v>357</v>
      </c>
      <c r="M378" s="44">
        <v>356</v>
      </c>
      <c r="N378" s="44">
        <v>352</v>
      </c>
      <c r="O378" s="44">
        <v>368</v>
      </c>
      <c r="P378" s="45">
        <v>372</v>
      </c>
      <c r="Q378" s="43">
        <v>9</v>
      </c>
      <c r="R378" s="44">
        <v>13</v>
      </c>
      <c r="S378" s="44">
        <v>15</v>
      </c>
      <c r="T378" s="44">
        <v>8</v>
      </c>
      <c r="U378" s="44">
        <v>2</v>
      </c>
      <c r="V378" s="46">
        <v>54850</v>
      </c>
      <c r="W378" s="47">
        <v>56480</v>
      </c>
      <c r="X378" s="47">
        <v>56980</v>
      </c>
      <c r="Y378" s="47">
        <v>56950</v>
      </c>
      <c r="Z378" s="48">
        <v>55560</v>
      </c>
      <c r="AB378" s="4"/>
      <c r="AC378" s="4"/>
      <c r="AD378" s="4"/>
      <c r="AE378" s="4"/>
      <c r="AF378" s="4"/>
      <c r="AG378" s="4"/>
    </row>
    <row r="379" spans="1:33"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33" ht="76.5" customHeight="1" x14ac:dyDescent="0.25">
      <c r="A380" s="216" t="s">
        <v>531</v>
      </c>
      <c r="B380" s="216"/>
      <c r="C380" s="216"/>
      <c r="D380" s="216"/>
      <c r="E380" s="158"/>
      <c r="F380" s="158"/>
      <c r="G380" s="158"/>
      <c r="H380" s="158"/>
      <c r="I380" s="158"/>
      <c r="J380" s="158"/>
      <c r="K380" s="158"/>
      <c r="L380" s="6"/>
      <c r="M380" s="6"/>
      <c r="N380" s="6"/>
      <c r="O380" s="6"/>
      <c r="P380" s="6"/>
      <c r="Q380" s="6"/>
      <c r="R380" s="6"/>
      <c r="S380" s="6"/>
      <c r="T380" s="6"/>
      <c r="U380" s="6"/>
      <c r="V380" s="6"/>
      <c r="W380" s="6"/>
      <c r="X380" s="6"/>
      <c r="Y380" s="6"/>
      <c r="Z380" s="6"/>
    </row>
    <row r="381" spans="1:33"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33" ht="60.75" customHeight="1" x14ac:dyDescent="0.25">
      <c r="A382" s="217" t="s">
        <v>534</v>
      </c>
      <c r="B382" s="217"/>
      <c r="C382" s="217"/>
      <c r="D382" s="217"/>
      <c r="E382" s="209"/>
      <c r="F382" s="209"/>
      <c r="G382" s="209"/>
      <c r="H382" s="209"/>
      <c r="I382" s="209"/>
      <c r="J382" s="209"/>
      <c r="K382" s="209"/>
      <c r="L382" s="6"/>
      <c r="M382" s="6"/>
      <c r="N382" s="6"/>
      <c r="O382" s="6"/>
      <c r="P382" s="6"/>
      <c r="Q382" s="6"/>
      <c r="R382" s="6"/>
      <c r="S382" s="6"/>
      <c r="T382" s="6"/>
      <c r="U382" s="6"/>
      <c r="V382" s="6"/>
      <c r="W382" s="6"/>
      <c r="X382" s="6"/>
      <c r="Y382" s="6"/>
      <c r="Z382" s="6"/>
    </row>
  </sheetData>
  <sortState ref="A7:Z378">
    <sortCondition ref="P7"/>
  </sortState>
  <mergeCells count="7">
    <mergeCell ref="A380:D380"/>
    <mergeCell ref="A382:D382"/>
    <mergeCell ref="Q4:U4"/>
    <mergeCell ref="V4:Z4"/>
    <mergeCell ref="B4:F4"/>
    <mergeCell ref="G4:K4"/>
    <mergeCell ref="L4:P4"/>
  </mergeCells>
  <pageMargins left="0.7" right="0.7" top="0.75" bottom="0.75" header="0.3" footer="0.3"/>
  <pageSetup orientation="portrait" verticalDpi="0" r:id="rId1"/>
  <headerFooter>
    <oddHeader>&amp;LDemand for H-1B Visas in New England
New England Public Policy Center Policy Report No. 14-1&amp;Rhttp://www.bostonfed.org/neppc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zoomScaleNormal="100" workbookViewId="0">
      <selection activeCell="A24" sqref="A24"/>
    </sheetView>
  </sheetViews>
  <sheetFormatPr defaultRowHeight="15" x14ac:dyDescent="0.25"/>
  <cols>
    <col min="1" max="1" width="23.28515625" customWidth="1"/>
    <col min="2" max="2" width="12.5703125" customWidth="1"/>
    <col min="3" max="4" width="9.42578125" customWidth="1"/>
    <col min="5" max="6" width="12.5703125" customWidth="1"/>
    <col min="7" max="8" width="9.42578125" customWidth="1"/>
    <col min="9" max="9" width="14.7109375" customWidth="1"/>
    <col min="10" max="10" width="12.5703125" customWidth="1"/>
    <col min="11" max="12" width="9.42578125" customWidth="1"/>
    <col min="13" max="17" width="14.28515625" customWidth="1"/>
    <col min="18" max="18" width="12.5703125" customWidth="1"/>
  </cols>
  <sheetData>
    <row r="1" spans="1:20" x14ac:dyDescent="0.25">
      <c r="A1" s="49" t="s">
        <v>462</v>
      </c>
      <c r="B1" s="6"/>
      <c r="C1" s="6"/>
      <c r="D1" s="6"/>
      <c r="E1" s="6"/>
      <c r="F1" s="6"/>
      <c r="G1" s="6"/>
      <c r="H1" s="6"/>
      <c r="I1" s="6"/>
      <c r="J1" s="6"/>
      <c r="K1" s="6"/>
      <c r="L1" s="6"/>
      <c r="M1" s="6"/>
      <c r="N1" s="6"/>
      <c r="O1" s="6"/>
      <c r="P1" s="6"/>
      <c r="Q1" s="6"/>
      <c r="R1" s="6"/>
    </row>
    <row r="2" spans="1:20" x14ac:dyDescent="0.25">
      <c r="A2" s="5" t="s">
        <v>512</v>
      </c>
      <c r="B2" s="6"/>
      <c r="C2" s="6"/>
      <c r="D2" s="6"/>
      <c r="E2" s="6"/>
      <c r="F2" s="6"/>
      <c r="G2" s="6"/>
      <c r="H2" s="6"/>
      <c r="I2" s="6"/>
      <c r="J2" s="6"/>
      <c r="K2" s="6"/>
      <c r="L2" s="6"/>
      <c r="M2" s="6"/>
      <c r="N2" s="6"/>
      <c r="O2" s="6"/>
      <c r="P2" s="6"/>
      <c r="Q2" s="6"/>
      <c r="R2" s="6"/>
    </row>
    <row r="3" spans="1:20" x14ac:dyDescent="0.25">
      <c r="A3" s="49"/>
      <c r="B3" s="6"/>
      <c r="C3" s="6"/>
      <c r="D3" s="6"/>
      <c r="E3" s="6"/>
      <c r="F3" s="6"/>
      <c r="G3" s="6"/>
      <c r="H3" s="6"/>
      <c r="I3" s="6"/>
      <c r="J3" s="6"/>
      <c r="K3" s="6"/>
      <c r="L3" s="6"/>
      <c r="M3" s="6"/>
      <c r="N3" s="6"/>
      <c r="O3" s="6"/>
      <c r="P3" s="6"/>
      <c r="Q3" s="6"/>
      <c r="R3" s="6"/>
    </row>
    <row r="4" spans="1:20" x14ac:dyDescent="0.25">
      <c r="A4" s="223"/>
      <c r="B4" s="213" t="s">
        <v>457</v>
      </c>
      <c r="C4" s="214"/>
      <c r="D4" s="214"/>
      <c r="E4" s="215"/>
      <c r="F4" s="213" t="s">
        <v>495</v>
      </c>
      <c r="G4" s="214"/>
      <c r="H4" s="214"/>
      <c r="I4" s="215"/>
      <c r="J4" s="213" t="s">
        <v>455</v>
      </c>
      <c r="K4" s="214"/>
      <c r="L4" s="214"/>
      <c r="M4" s="214"/>
      <c r="N4" s="213" t="s">
        <v>496</v>
      </c>
      <c r="O4" s="214"/>
      <c r="P4" s="214"/>
      <c r="Q4" s="215"/>
      <c r="R4" s="221" t="s">
        <v>454</v>
      </c>
    </row>
    <row r="5" spans="1:20" ht="30" x14ac:dyDescent="0.25">
      <c r="A5" s="224"/>
      <c r="B5" s="69" t="s">
        <v>453</v>
      </c>
      <c r="C5" s="70" t="s">
        <v>439</v>
      </c>
      <c r="D5" s="70" t="s">
        <v>440</v>
      </c>
      <c r="E5" s="71" t="s">
        <v>452</v>
      </c>
      <c r="F5" s="69" t="s">
        <v>453</v>
      </c>
      <c r="G5" s="70" t="s">
        <v>439</v>
      </c>
      <c r="H5" s="70" t="s">
        <v>440</v>
      </c>
      <c r="I5" s="71" t="s">
        <v>452</v>
      </c>
      <c r="J5" s="69" t="s">
        <v>453</v>
      </c>
      <c r="K5" s="70" t="s">
        <v>439</v>
      </c>
      <c r="L5" s="70" t="s">
        <v>440</v>
      </c>
      <c r="M5" s="71" t="s">
        <v>452</v>
      </c>
      <c r="N5" s="147" t="s">
        <v>453</v>
      </c>
      <c r="O5" s="146" t="s">
        <v>439</v>
      </c>
      <c r="P5" s="146" t="s">
        <v>440</v>
      </c>
      <c r="Q5" s="146" t="s">
        <v>452</v>
      </c>
      <c r="R5" s="222"/>
    </row>
    <row r="6" spans="1:20" x14ac:dyDescent="0.25">
      <c r="A6" s="82" t="s">
        <v>420</v>
      </c>
      <c r="B6" s="83">
        <v>2.6626560000000001E-2</v>
      </c>
      <c r="C6" s="100">
        <v>1</v>
      </c>
      <c r="D6" s="84" t="s">
        <v>422</v>
      </c>
      <c r="E6" s="72">
        <v>3422963</v>
      </c>
      <c r="F6" s="83">
        <v>2.371716014671197E-2</v>
      </c>
      <c r="G6" s="100">
        <v>1</v>
      </c>
      <c r="H6" s="84" t="s">
        <v>422</v>
      </c>
      <c r="I6" s="72">
        <v>3048947</v>
      </c>
      <c r="J6" s="83">
        <v>7.5274215275840425E-2</v>
      </c>
      <c r="K6" s="100">
        <v>1</v>
      </c>
      <c r="L6" s="84" t="s">
        <v>422</v>
      </c>
      <c r="M6" s="72">
        <v>9676837</v>
      </c>
      <c r="N6" s="116">
        <f>B6+F6+J6</f>
        <v>0.1256179354225524</v>
      </c>
      <c r="O6" s="129">
        <f>N6/N$6</f>
        <v>1</v>
      </c>
      <c r="P6" s="128" t="s">
        <v>422</v>
      </c>
      <c r="Q6" s="128">
        <v>16148747</v>
      </c>
      <c r="R6" s="72">
        <v>128554472</v>
      </c>
      <c r="T6" s="110"/>
    </row>
    <row r="7" spans="1:20" x14ac:dyDescent="0.25">
      <c r="A7" s="64" t="s">
        <v>411</v>
      </c>
      <c r="B7" s="85">
        <v>3.2704709999999998E-2</v>
      </c>
      <c r="C7" s="86">
        <v>1.2282740000000001</v>
      </c>
      <c r="D7" s="24">
        <v>1</v>
      </c>
      <c r="E7" s="73">
        <v>218983.3</v>
      </c>
      <c r="F7" s="85">
        <v>2.7051647589133369E-2</v>
      </c>
      <c r="G7" s="86">
        <v>1.1405938747217035</v>
      </c>
      <c r="H7" s="24">
        <v>2</v>
      </c>
      <c r="I7" s="73">
        <v>181131.7</v>
      </c>
      <c r="J7" s="85">
        <v>8.9960482806446529E-2</v>
      </c>
      <c r="K7" s="86">
        <v>1.1951035620469592</v>
      </c>
      <c r="L7" s="24">
        <v>1</v>
      </c>
      <c r="M7" s="73">
        <v>602355</v>
      </c>
      <c r="N7" s="130">
        <f t="shared" ref="N7" si="0">B7+F7+J7</f>
        <v>0.14971684039557989</v>
      </c>
      <c r="O7" s="127">
        <f t="shared" ref="O7" si="1">N7/N$6</f>
        <v>1.191842867755817</v>
      </c>
      <c r="P7" s="73">
        <f t="shared" ref="P7:P15" si="2">RANK(N7,N$7:N$15)</f>
        <v>1</v>
      </c>
      <c r="Q7" s="73">
        <v>1002470</v>
      </c>
      <c r="R7" s="87">
        <v>6695773.3130000001</v>
      </c>
      <c r="T7" s="112"/>
    </row>
    <row r="8" spans="1:20" x14ac:dyDescent="0.25">
      <c r="A8" s="64" t="s">
        <v>419</v>
      </c>
      <c r="B8" s="85">
        <v>3.2059950000000004E-2</v>
      </c>
      <c r="C8" s="86">
        <v>1.204059</v>
      </c>
      <c r="D8" s="24">
        <v>2</v>
      </c>
      <c r="E8" s="73">
        <v>619456.69999999995</v>
      </c>
      <c r="F8" s="85">
        <v>3.0503140800622816E-2</v>
      </c>
      <c r="G8" s="86">
        <v>1.2861211296771389</v>
      </c>
      <c r="H8" s="24">
        <v>1</v>
      </c>
      <c r="I8" s="73">
        <v>589376.69999999995</v>
      </c>
      <c r="J8" s="85">
        <v>6.9484849929078205E-2</v>
      </c>
      <c r="K8" s="86">
        <v>0.92308966190418273</v>
      </c>
      <c r="L8" s="24">
        <v>8</v>
      </c>
      <c r="M8" s="73">
        <v>1342573</v>
      </c>
      <c r="N8" s="130">
        <f t="shared" ref="N8:N15" si="3">B8+F8+J8</f>
        <v>0.13204794072970102</v>
      </c>
      <c r="O8" s="127">
        <f t="shared" ref="O8:O15" si="4">N8/N$6</f>
        <v>1.0511870003715587</v>
      </c>
      <c r="P8" s="73">
        <f t="shared" si="2"/>
        <v>2</v>
      </c>
      <c r="Q8" s="73">
        <v>2551407</v>
      </c>
      <c r="R8" s="73">
        <v>19321823.41</v>
      </c>
      <c r="T8" s="112"/>
    </row>
    <row r="9" spans="1:20" x14ac:dyDescent="0.25">
      <c r="A9" s="64" t="s">
        <v>415</v>
      </c>
      <c r="B9" s="85">
        <v>3.009102E-2</v>
      </c>
      <c r="C9" s="86">
        <v>1.1301129999999999</v>
      </c>
      <c r="D9" s="24">
        <v>3</v>
      </c>
      <c r="E9" s="73">
        <v>732486.7</v>
      </c>
      <c r="F9" s="85">
        <v>2.1435276790478529E-2</v>
      </c>
      <c r="G9" s="86">
        <v>0.90378766504429964</v>
      </c>
      <c r="H9" s="24">
        <v>6</v>
      </c>
      <c r="I9" s="73">
        <v>521785.30000000005</v>
      </c>
      <c r="J9" s="85">
        <v>7.608607922223401E-2</v>
      </c>
      <c r="K9" s="86">
        <v>1.010785418930221</v>
      </c>
      <c r="L9" s="24">
        <v>6</v>
      </c>
      <c r="M9" s="73">
        <v>1852115</v>
      </c>
      <c r="N9" s="130">
        <f t="shared" si="3"/>
        <v>0.12761237601271253</v>
      </c>
      <c r="O9" s="127">
        <f t="shared" si="4"/>
        <v>1.0158770368534655</v>
      </c>
      <c r="P9" s="73">
        <f t="shared" si="2"/>
        <v>3</v>
      </c>
      <c r="Q9" s="73">
        <v>3106387</v>
      </c>
      <c r="R9" s="73">
        <v>24342363.530000001</v>
      </c>
      <c r="T9" s="112"/>
    </row>
    <row r="10" spans="1:20" x14ac:dyDescent="0.25">
      <c r="A10" s="64" t="s">
        <v>413</v>
      </c>
      <c r="B10" s="85">
        <v>2.2740969999999999E-2</v>
      </c>
      <c r="C10" s="86">
        <v>0.85407089999999997</v>
      </c>
      <c r="D10" s="24">
        <v>8</v>
      </c>
      <c r="E10" s="73">
        <v>450440</v>
      </c>
      <c r="F10" s="85">
        <v>2.2690901721771135E-2</v>
      </c>
      <c r="G10" s="86">
        <v>0.95672928720839667</v>
      </c>
      <c r="H10" s="24">
        <v>5</v>
      </c>
      <c r="I10" s="73">
        <v>449448.30000000005</v>
      </c>
      <c r="J10" s="85">
        <v>7.8930745333940067E-2</v>
      </c>
      <c r="K10" s="86">
        <v>1.0485761298832592</v>
      </c>
      <c r="L10" s="24">
        <v>3</v>
      </c>
      <c r="M10" s="73">
        <v>1563414.7</v>
      </c>
      <c r="N10" s="130">
        <f t="shared" si="3"/>
        <v>0.12436261705571119</v>
      </c>
      <c r="O10" s="127">
        <f t="shared" si="4"/>
        <v>0.99000685401635857</v>
      </c>
      <c r="P10" s="73">
        <f t="shared" si="2"/>
        <v>4</v>
      </c>
      <c r="Q10" s="73">
        <v>2463303</v>
      </c>
      <c r="R10" s="73">
        <v>19807423.5</v>
      </c>
      <c r="T10" s="112"/>
    </row>
    <row r="11" spans="1:20" x14ac:dyDescent="0.25">
      <c r="A11" s="64" t="s">
        <v>418</v>
      </c>
      <c r="B11" s="85">
        <v>2.6596390000000001E-2</v>
      </c>
      <c r="C11" s="86">
        <v>0.99886699999999995</v>
      </c>
      <c r="D11" s="24">
        <v>4</v>
      </c>
      <c r="E11" s="73">
        <v>237690</v>
      </c>
      <c r="F11" s="85">
        <v>2.6942147456075406E-2</v>
      </c>
      <c r="G11" s="86">
        <v>1.1359769588523241</v>
      </c>
      <c r="H11" s="24">
        <v>3</v>
      </c>
      <c r="I11" s="73">
        <v>240780</v>
      </c>
      <c r="J11" s="85">
        <v>6.8706728033938083E-2</v>
      </c>
      <c r="K11" s="86">
        <v>0.91275249807871184</v>
      </c>
      <c r="L11" s="24">
        <v>9</v>
      </c>
      <c r="M11" s="73">
        <v>614027</v>
      </c>
      <c r="N11" s="130">
        <f t="shared" si="3"/>
        <v>0.12224526549001349</v>
      </c>
      <c r="O11" s="127">
        <f t="shared" si="4"/>
        <v>0.97315136631410193</v>
      </c>
      <c r="P11" s="73">
        <f t="shared" si="2"/>
        <v>5</v>
      </c>
      <c r="Q11" s="73">
        <v>1092497</v>
      </c>
      <c r="R11" s="73">
        <v>8936926.8129999992</v>
      </c>
      <c r="T11" s="112"/>
    </row>
    <row r="12" spans="1:20" x14ac:dyDescent="0.25">
      <c r="A12" s="64" t="s">
        <v>414</v>
      </c>
      <c r="B12" s="85">
        <v>2.5755490000000002E-2</v>
      </c>
      <c r="C12" s="86">
        <v>0.96728559999999997</v>
      </c>
      <c r="D12" s="24">
        <v>6</v>
      </c>
      <c r="E12" s="73">
        <v>248173.3</v>
      </c>
      <c r="F12" s="85">
        <v>1.98121647253072E-2</v>
      </c>
      <c r="G12" s="86">
        <v>0.83535147558776601</v>
      </c>
      <c r="H12" s="24">
        <v>7</v>
      </c>
      <c r="I12" s="73">
        <v>190905</v>
      </c>
      <c r="J12" s="85">
        <v>7.6420097610337176E-2</v>
      </c>
      <c r="K12" s="86">
        <v>1.0152227735659243</v>
      </c>
      <c r="L12" s="24">
        <v>4</v>
      </c>
      <c r="M12" s="73">
        <v>736364.7</v>
      </c>
      <c r="N12" s="130">
        <f t="shared" si="3"/>
        <v>0.12198775233564438</v>
      </c>
      <c r="O12" s="127">
        <f t="shared" si="4"/>
        <v>0.97110139507788562</v>
      </c>
      <c r="P12" s="73">
        <f t="shared" si="2"/>
        <v>6</v>
      </c>
      <c r="Q12" s="73">
        <v>1175443</v>
      </c>
      <c r="R12" s="73">
        <v>9635746.6559999995</v>
      </c>
      <c r="T12" s="112"/>
    </row>
    <row r="13" spans="1:20" x14ac:dyDescent="0.25">
      <c r="A13" s="64" t="s">
        <v>412</v>
      </c>
      <c r="B13" s="85">
        <v>2.6062200000000001E-2</v>
      </c>
      <c r="C13" s="86">
        <v>0.97880460000000002</v>
      </c>
      <c r="D13" s="24">
        <v>5</v>
      </c>
      <c r="E13" s="73">
        <v>462850</v>
      </c>
      <c r="F13" s="85">
        <v>1.8345922201740628E-2</v>
      </c>
      <c r="G13" s="86">
        <v>0.77352946509002751</v>
      </c>
      <c r="H13" s="24">
        <v>9</v>
      </c>
      <c r="I13" s="73">
        <v>325813.30000000005</v>
      </c>
      <c r="J13" s="85">
        <v>7.6113026031691122E-2</v>
      </c>
      <c r="K13" s="86">
        <v>1.0111434008681046</v>
      </c>
      <c r="L13" s="24">
        <v>5</v>
      </c>
      <c r="M13" s="73">
        <v>1351724.7</v>
      </c>
      <c r="N13" s="130">
        <f t="shared" si="3"/>
        <v>0.12052114823343175</v>
      </c>
      <c r="O13" s="127">
        <f t="shared" si="4"/>
        <v>0.95942627800738711</v>
      </c>
      <c r="P13" s="73">
        <f t="shared" si="2"/>
        <v>7</v>
      </c>
      <c r="Q13" s="73">
        <v>2140388</v>
      </c>
      <c r="R13" s="73">
        <v>17759439.75</v>
      </c>
      <c r="T13" s="112"/>
    </row>
    <row r="14" spans="1:20" x14ac:dyDescent="0.25">
      <c r="A14" s="64" t="s">
        <v>417</v>
      </c>
      <c r="B14" s="85">
        <v>2.2743739999999998E-2</v>
      </c>
      <c r="C14" s="86">
        <v>0.85417500000000002</v>
      </c>
      <c r="D14" s="24">
        <v>7</v>
      </c>
      <c r="E14" s="73">
        <v>337036.7</v>
      </c>
      <c r="F14" s="85">
        <v>2.4508375364745927E-2</v>
      </c>
      <c r="G14" s="86">
        <v>1.0333604534918843</v>
      </c>
      <c r="H14" s="24">
        <v>4</v>
      </c>
      <c r="I14" s="73">
        <v>363186.60000000003</v>
      </c>
      <c r="J14" s="85">
        <v>7.0871746894180979E-2</v>
      </c>
      <c r="K14" s="86">
        <v>0.94151425736519845</v>
      </c>
      <c r="L14" s="24">
        <v>7</v>
      </c>
      <c r="M14" s="73">
        <v>1050239.7</v>
      </c>
      <c r="N14" s="130">
        <f t="shared" si="3"/>
        <v>0.1181238622589269</v>
      </c>
      <c r="O14" s="127">
        <f t="shared" si="4"/>
        <v>0.94034233138431222</v>
      </c>
      <c r="P14" s="73">
        <f t="shared" si="2"/>
        <v>8</v>
      </c>
      <c r="Q14" s="73">
        <v>1750463</v>
      </c>
      <c r="R14" s="73">
        <v>14818877</v>
      </c>
      <c r="T14" s="112"/>
    </row>
    <row r="15" spans="1:20" x14ac:dyDescent="0.25">
      <c r="A15" s="65" t="s">
        <v>416</v>
      </c>
      <c r="B15" s="88">
        <v>1.6008130000000002E-2</v>
      </c>
      <c r="C15" s="89">
        <v>0.6012092</v>
      </c>
      <c r="D15" s="44">
        <v>9</v>
      </c>
      <c r="E15" s="81">
        <v>115836.7</v>
      </c>
      <c r="F15" s="88">
        <v>1.9033463855751564E-2</v>
      </c>
      <c r="G15" s="89">
        <v>0.80251867162900059</v>
      </c>
      <c r="H15" s="44">
        <v>8</v>
      </c>
      <c r="I15" s="81">
        <v>137728.29999999999</v>
      </c>
      <c r="J15" s="88">
        <v>8.0572495185865137E-2</v>
      </c>
      <c r="K15" s="89">
        <v>1.07038638517332</v>
      </c>
      <c r="L15" s="44">
        <v>2</v>
      </c>
      <c r="M15" s="81">
        <v>583031.69999999995</v>
      </c>
      <c r="N15" s="131">
        <f t="shared" si="3"/>
        <v>0.1156140890416167</v>
      </c>
      <c r="O15" s="132">
        <f t="shared" si="4"/>
        <v>0.92036291356576705</v>
      </c>
      <c r="P15" s="81">
        <f t="shared" si="2"/>
        <v>9</v>
      </c>
      <c r="Q15" s="81">
        <v>836596.7</v>
      </c>
      <c r="R15" s="81">
        <v>7236113.25</v>
      </c>
      <c r="T15" s="112"/>
    </row>
    <row r="16" spans="1:20" x14ac:dyDescent="0.25">
      <c r="A16" s="6"/>
      <c r="B16" s="6"/>
      <c r="C16" s="6"/>
      <c r="D16" s="6"/>
      <c r="E16" s="6"/>
      <c r="F16" s="6"/>
      <c r="G16" s="6"/>
      <c r="H16" s="6"/>
      <c r="I16" s="6"/>
      <c r="J16" s="6"/>
      <c r="K16" s="6"/>
      <c r="L16" s="6"/>
      <c r="M16" s="6"/>
      <c r="N16" s="6"/>
      <c r="O16" s="6"/>
      <c r="P16" s="6"/>
      <c r="Q16" s="6"/>
      <c r="R16" s="6"/>
    </row>
    <row r="17" spans="1:20" s="67" customFormat="1" ht="39.75" customHeight="1" x14ac:dyDescent="0.25">
      <c r="A17" s="216" t="s">
        <v>533</v>
      </c>
      <c r="B17" s="216"/>
      <c r="C17" s="216"/>
      <c r="D17" s="216"/>
      <c r="E17" s="216"/>
      <c r="F17" s="216"/>
      <c r="G17" s="216"/>
      <c r="H17" s="216"/>
      <c r="I17" s="216"/>
      <c r="J17" s="158"/>
      <c r="K17" s="158"/>
      <c r="L17" s="24"/>
      <c r="M17" s="24"/>
      <c r="N17" s="24"/>
      <c r="O17" s="24"/>
      <c r="P17" s="24"/>
      <c r="Q17" s="24"/>
      <c r="R17" s="24"/>
      <c r="T17"/>
    </row>
    <row r="18" spans="1:20" s="67" customFormat="1" x14ac:dyDescent="0.25">
      <c r="A18" s="6"/>
      <c r="B18" s="6"/>
      <c r="C18" s="6"/>
      <c r="D18" s="6"/>
      <c r="E18" s="6"/>
      <c r="F18" s="6"/>
      <c r="G18" s="6"/>
      <c r="H18" s="6"/>
      <c r="I18" s="6"/>
      <c r="J18" s="6"/>
      <c r="K18" s="6"/>
      <c r="L18" s="24"/>
      <c r="M18" s="24"/>
      <c r="N18" s="24"/>
      <c r="O18" s="24"/>
      <c r="P18" s="24"/>
      <c r="Q18" s="24"/>
      <c r="R18" s="24"/>
      <c r="S18" s="110"/>
      <c r="T18"/>
    </row>
    <row r="19" spans="1:20" s="67" customFormat="1" ht="75" customHeight="1" x14ac:dyDescent="0.25">
      <c r="A19" s="217" t="s">
        <v>597</v>
      </c>
      <c r="B19" s="217"/>
      <c r="C19" s="217"/>
      <c r="D19" s="217"/>
      <c r="E19" s="217"/>
      <c r="F19" s="217"/>
      <c r="G19" s="217"/>
      <c r="H19" s="217"/>
      <c r="I19" s="217"/>
      <c r="J19" s="209"/>
      <c r="K19" s="209"/>
      <c r="L19" s="34"/>
      <c r="M19" s="34"/>
      <c r="N19" s="34"/>
      <c r="O19" s="34"/>
      <c r="P19" s="34"/>
      <c r="Q19" s="148"/>
      <c r="R19" s="34"/>
      <c r="S19" s="37"/>
      <c r="T19"/>
    </row>
    <row r="20" spans="1:20" s="67" customFormat="1" x14ac:dyDescent="0.25">
      <c r="D20" s="111"/>
      <c r="E20" s="111"/>
      <c r="F20" s="111"/>
      <c r="G20" s="111"/>
      <c r="H20" s="111"/>
      <c r="I20" s="111"/>
      <c r="J20" s="111"/>
      <c r="K20" s="111"/>
      <c r="L20" s="111"/>
      <c r="M20" s="111"/>
      <c r="N20" s="111"/>
      <c r="O20" s="111"/>
      <c r="P20" s="111"/>
      <c r="Q20" s="111"/>
      <c r="R20"/>
    </row>
    <row r="21" spans="1:20" x14ac:dyDescent="0.25">
      <c r="A21" s="143"/>
    </row>
    <row r="23" spans="1:20" x14ac:dyDescent="0.25">
      <c r="I23" s="110"/>
    </row>
    <row r="24" spans="1:20" x14ac:dyDescent="0.25">
      <c r="I24" s="110"/>
    </row>
    <row r="25" spans="1:20" x14ac:dyDescent="0.25">
      <c r="I25" s="110"/>
    </row>
    <row r="26" spans="1:20" x14ac:dyDescent="0.25">
      <c r="I26" s="110"/>
    </row>
    <row r="27" spans="1:20" x14ac:dyDescent="0.25">
      <c r="I27" s="110"/>
    </row>
    <row r="28" spans="1:20" x14ac:dyDescent="0.25">
      <c r="I28" s="110"/>
    </row>
    <row r="29" spans="1:20" x14ac:dyDescent="0.25">
      <c r="Q29" s="68"/>
    </row>
    <row r="30" spans="1:20" x14ac:dyDescent="0.25">
      <c r="Q30" s="68"/>
    </row>
    <row r="32" spans="1:20" x14ac:dyDescent="0.25">
      <c r="Q32" s="68"/>
    </row>
    <row r="34" spans="17:17" x14ac:dyDescent="0.25">
      <c r="Q34" s="68"/>
    </row>
    <row r="36" spans="17:17" x14ac:dyDescent="0.25">
      <c r="Q36" s="68"/>
    </row>
  </sheetData>
  <mergeCells count="8">
    <mergeCell ref="R4:R5"/>
    <mergeCell ref="A4:A5"/>
    <mergeCell ref="N4:Q4"/>
    <mergeCell ref="A17:I17"/>
    <mergeCell ref="A19:I19"/>
    <mergeCell ref="B4:E4"/>
    <mergeCell ref="F4:I4"/>
    <mergeCell ref="J4:M4"/>
  </mergeCells>
  <pageMargins left="0.7" right="0.7" top="0.75" bottom="0.75" header="0.3" footer="0.3"/>
  <pageSetup orientation="landscape" verticalDpi="0" r:id="rId1"/>
  <headerFooter>
    <oddHeader>&amp;LDemand for H-1B Visas in New England
New England Public Policy Center Policy Report No. 14-1&amp;Rhttp://www.bostonfed.org/neppc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zoomScaleNormal="100" workbookViewId="0">
      <selection activeCell="C60" sqref="C60"/>
    </sheetView>
  </sheetViews>
  <sheetFormatPr defaultRowHeight="15" x14ac:dyDescent="0.25"/>
  <cols>
    <col min="1" max="1" width="20.85546875" customWidth="1"/>
    <col min="2" max="2" width="12.5703125" customWidth="1"/>
    <col min="3" max="4" width="9.42578125" customWidth="1"/>
    <col min="5" max="6" width="12.5703125" customWidth="1"/>
    <col min="7" max="8" width="9.42578125" customWidth="1"/>
    <col min="9" max="10" width="12.5703125" customWidth="1"/>
    <col min="11" max="12" width="9.42578125" customWidth="1"/>
    <col min="13" max="18" width="12.5703125" customWidth="1"/>
  </cols>
  <sheetData>
    <row r="1" spans="1:18" x14ac:dyDescent="0.25">
      <c r="A1" s="49" t="s">
        <v>608</v>
      </c>
      <c r="B1" s="6"/>
      <c r="C1" s="6"/>
      <c r="D1" s="6"/>
      <c r="E1" s="6"/>
      <c r="F1" s="6"/>
      <c r="G1" s="6"/>
      <c r="H1" s="6"/>
      <c r="I1" s="6"/>
      <c r="J1" s="6"/>
      <c r="K1" s="6"/>
      <c r="L1" s="6"/>
      <c r="M1" s="6"/>
      <c r="N1" s="6"/>
      <c r="O1" s="6"/>
      <c r="P1" s="6"/>
      <c r="Q1" s="6"/>
      <c r="R1" s="6"/>
    </row>
    <row r="2" spans="1:18" x14ac:dyDescent="0.25">
      <c r="A2" s="5" t="s">
        <v>516</v>
      </c>
      <c r="B2" s="6"/>
      <c r="C2" s="6"/>
      <c r="D2" s="6"/>
      <c r="E2" s="6"/>
      <c r="F2" s="6"/>
      <c r="G2" s="6"/>
      <c r="H2" s="6"/>
      <c r="I2" s="6"/>
      <c r="J2" s="6"/>
      <c r="K2" s="6"/>
      <c r="L2" s="6"/>
      <c r="M2" s="6"/>
      <c r="N2" s="6"/>
      <c r="O2" s="6"/>
      <c r="P2" s="6"/>
      <c r="Q2" s="6"/>
      <c r="R2" s="6"/>
    </row>
    <row r="3" spans="1:18" x14ac:dyDescent="0.25">
      <c r="A3" s="49"/>
      <c r="B3" s="6"/>
      <c r="C3" s="6"/>
      <c r="D3" s="6"/>
      <c r="E3" s="6"/>
      <c r="F3" s="6"/>
      <c r="G3" s="6"/>
      <c r="H3" s="6"/>
      <c r="I3" s="6"/>
      <c r="J3" s="6"/>
      <c r="K3" s="6"/>
      <c r="L3" s="6"/>
      <c r="M3" s="6"/>
      <c r="N3" s="6"/>
      <c r="O3" s="6"/>
      <c r="P3" s="6"/>
      <c r="Q3" s="6"/>
      <c r="R3" s="6"/>
    </row>
    <row r="4" spans="1:18" x14ac:dyDescent="0.25">
      <c r="A4" s="223"/>
      <c r="B4" s="213" t="s">
        <v>457</v>
      </c>
      <c r="C4" s="214"/>
      <c r="D4" s="214"/>
      <c r="E4" s="215"/>
      <c r="F4" s="213" t="s">
        <v>495</v>
      </c>
      <c r="G4" s="214"/>
      <c r="H4" s="214"/>
      <c r="I4" s="215"/>
      <c r="J4" s="213" t="s">
        <v>455</v>
      </c>
      <c r="K4" s="214"/>
      <c r="L4" s="214"/>
      <c r="M4" s="214"/>
      <c r="N4" s="213" t="s">
        <v>496</v>
      </c>
      <c r="O4" s="214"/>
      <c r="P4" s="214"/>
      <c r="Q4" s="215"/>
      <c r="R4" s="221" t="s">
        <v>454</v>
      </c>
    </row>
    <row r="5" spans="1:18" ht="30" x14ac:dyDescent="0.25">
      <c r="A5" s="224"/>
      <c r="B5" s="69" t="s">
        <v>453</v>
      </c>
      <c r="C5" s="70" t="s">
        <v>439</v>
      </c>
      <c r="D5" s="70" t="s">
        <v>440</v>
      </c>
      <c r="E5" s="71" t="s">
        <v>452</v>
      </c>
      <c r="F5" s="69" t="s">
        <v>453</v>
      </c>
      <c r="G5" s="70" t="s">
        <v>439</v>
      </c>
      <c r="H5" s="70" t="s">
        <v>440</v>
      </c>
      <c r="I5" s="71" t="s">
        <v>452</v>
      </c>
      <c r="J5" s="69" t="s">
        <v>453</v>
      </c>
      <c r="K5" s="70" t="s">
        <v>439</v>
      </c>
      <c r="L5" s="70" t="s">
        <v>440</v>
      </c>
      <c r="M5" s="71" t="s">
        <v>452</v>
      </c>
      <c r="N5" s="124" t="s">
        <v>453</v>
      </c>
      <c r="O5" s="70" t="s">
        <v>439</v>
      </c>
      <c r="P5" s="70" t="s">
        <v>440</v>
      </c>
      <c r="Q5" s="71" t="s">
        <v>452</v>
      </c>
      <c r="R5" s="222"/>
    </row>
    <row r="6" spans="1:18" x14ac:dyDescent="0.25">
      <c r="A6" s="60" t="s">
        <v>420</v>
      </c>
      <c r="B6" s="91">
        <v>2.6626560000000001E-2</v>
      </c>
      <c r="C6" s="100">
        <v>1</v>
      </c>
      <c r="D6" s="84" t="s">
        <v>422</v>
      </c>
      <c r="E6" s="72">
        <v>3422963</v>
      </c>
      <c r="F6" s="91">
        <v>2.371716014671197E-2</v>
      </c>
      <c r="G6" s="100">
        <v>1</v>
      </c>
      <c r="H6" s="84" t="s">
        <v>422</v>
      </c>
      <c r="I6" s="72">
        <v>3048947</v>
      </c>
      <c r="J6" s="91">
        <v>7.5274215275840425E-2</v>
      </c>
      <c r="K6" s="100">
        <v>1</v>
      </c>
      <c r="L6" s="84" t="s">
        <v>422</v>
      </c>
      <c r="M6" s="72">
        <v>9676837</v>
      </c>
      <c r="N6" s="116">
        <f>B6+F6+J6</f>
        <v>0.1256179354225524</v>
      </c>
      <c r="O6" s="100">
        <v>1</v>
      </c>
      <c r="P6" s="125" t="s">
        <v>422</v>
      </c>
      <c r="Q6" s="128">
        <v>16148747</v>
      </c>
      <c r="R6" s="72">
        <v>128554472</v>
      </c>
    </row>
    <row r="7" spans="1:18" x14ac:dyDescent="0.25">
      <c r="A7" s="95" t="s">
        <v>381</v>
      </c>
      <c r="B7" s="93">
        <v>4.1551139999999993E-2</v>
      </c>
      <c r="C7" s="96">
        <v>1.5605150000000001</v>
      </c>
      <c r="D7" s="34">
        <v>5</v>
      </c>
      <c r="E7" s="76">
        <v>131276.70000000001</v>
      </c>
      <c r="F7" s="93">
        <v>3.2324175476356271E-2</v>
      </c>
      <c r="G7" s="96">
        <v>1.3629024417932909</v>
      </c>
      <c r="H7" s="34">
        <v>6</v>
      </c>
      <c r="I7" s="76">
        <v>102125</v>
      </c>
      <c r="J7" s="93">
        <v>9.776907007659684E-2</v>
      </c>
      <c r="K7" s="96">
        <v>1.2988387818899818</v>
      </c>
      <c r="L7" s="34">
        <v>1</v>
      </c>
      <c r="M7" s="76">
        <v>308891.60000000003</v>
      </c>
      <c r="N7" s="120">
        <v>0.17164438555295308</v>
      </c>
      <c r="O7" s="121">
        <v>1.366400307213913</v>
      </c>
      <c r="P7" s="76">
        <v>1</v>
      </c>
      <c r="Q7" s="76">
        <v>542293.30000000005</v>
      </c>
      <c r="R7" s="97">
        <v>3159400</v>
      </c>
    </row>
    <row r="8" spans="1:18" x14ac:dyDescent="0.25">
      <c r="A8" s="64" t="s">
        <v>368</v>
      </c>
      <c r="B8" s="92">
        <v>5.2082690000000001E-2</v>
      </c>
      <c r="C8" s="86">
        <v>1.956043</v>
      </c>
      <c r="D8" s="24">
        <v>2</v>
      </c>
      <c r="E8" s="73">
        <v>33643.33</v>
      </c>
      <c r="F8" s="92">
        <v>2.4802882531426092E-2</v>
      </c>
      <c r="G8" s="86">
        <v>1.0457779252658392</v>
      </c>
      <c r="H8" s="24">
        <v>19</v>
      </c>
      <c r="I8" s="73">
        <v>16021.669999999998</v>
      </c>
      <c r="J8" s="92">
        <v>9.2033562449687287E-2</v>
      </c>
      <c r="K8" s="86">
        <v>1.2226439307594594</v>
      </c>
      <c r="L8" s="24">
        <v>2</v>
      </c>
      <c r="M8" s="73">
        <v>59450</v>
      </c>
      <c r="N8" s="118">
        <v>0.16891913498111338</v>
      </c>
      <c r="O8" s="119">
        <v>1.3447055503093952</v>
      </c>
      <c r="P8" s="73">
        <v>2</v>
      </c>
      <c r="Q8" s="73">
        <v>109115</v>
      </c>
      <c r="R8" s="87">
        <v>645960</v>
      </c>
    </row>
    <row r="9" spans="1:18" x14ac:dyDescent="0.25">
      <c r="A9" s="64" t="s">
        <v>380</v>
      </c>
      <c r="B9" s="92">
        <v>4.199725E-2</v>
      </c>
      <c r="C9" s="86">
        <v>1.577269</v>
      </c>
      <c r="D9" s="24">
        <v>4</v>
      </c>
      <c r="E9" s="73">
        <v>104346.7</v>
      </c>
      <c r="F9" s="92">
        <v>3.4325995451795335E-2</v>
      </c>
      <c r="G9" s="86">
        <v>1.4473063064657901</v>
      </c>
      <c r="H9" s="24">
        <v>3</v>
      </c>
      <c r="I9" s="73">
        <v>85286.599999999991</v>
      </c>
      <c r="J9" s="92">
        <v>8.2009637943710814E-2</v>
      </c>
      <c r="K9" s="86">
        <v>1.0894784840092799</v>
      </c>
      <c r="L9" s="24">
        <v>12</v>
      </c>
      <c r="M9" s="73">
        <v>203761.7</v>
      </c>
      <c r="N9" s="118">
        <v>0.15833288339550616</v>
      </c>
      <c r="O9" s="119">
        <v>1.2604321418188218</v>
      </c>
      <c r="P9" s="73">
        <v>3</v>
      </c>
      <c r="Q9" s="73">
        <v>393395</v>
      </c>
      <c r="R9" s="87">
        <v>2484606.75</v>
      </c>
    </row>
    <row r="10" spans="1:18" x14ac:dyDescent="0.25">
      <c r="A10" s="64" t="s">
        <v>407</v>
      </c>
      <c r="B10" s="92">
        <v>4.3859349999999998E-2</v>
      </c>
      <c r="C10" s="86">
        <v>1.647203</v>
      </c>
      <c r="D10" s="24">
        <v>3</v>
      </c>
      <c r="E10" s="73">
        <v>119560</v>
      </c>
      <c r="F10" s="92">
        <v>3.6729195400527895E-2</v>
      </c>
      <c r="G10" s="86">
        <v>1.5486337813348976</v>
      </c>
      <c r="H10" s="24">
        <v>2</v>
      </c>
      <c r="I10" s="73">
        <v>100123.29999999999</v>
      </c>
      <c r="J10" s="92">
        <v>7.3825267125748134E-2</v>
      </c>
      <c r="K10" s="86">
        <v>0.98075106934316536</v>
      </c>
      <c r="L10" s="24">
        <v>31</v>
      </c>
      <c r="M10" s="73">
        <v>201246.7</v>
      </c>
      <c r="N10" s="118">
        <v>0.15441381252627603</v>
      </c>
      <c r="O10" s="119">
        <v>1.2292338033327832</v>
      </c>
      <c r="P10" s="73">
        <v>4</v>
      </c>
      <c r="Q10" s="73">
        <v>420930</v>
      </c>
      <c r="R10" s="87">
        <v>2725986.75</v>
      </c>
    </row>
    <row r="11" spans="1:18" s="1" customFormat="1" x14ac:dyDescent="0.25">
      <c r="A11" s="64" t="s">
        <v>406</v>
      </c>
      <c r="B11" s="92">
        <v>5.3412640000000004E-2</v>
      </c>
      <c r="C11" s="86">
        <v>2.0059909999999999</v>
      </c>
      <c r="D11" s="24">
        <v>1</v>
      </c>
      <c r="E11" s="73">
        <v>190110</v>
      </c>
      <c r="F11" s="92">
        <v>2.6051212748681607E-2</v>
      </c>
      <c r="G11" s="86">
        <v>1.0984119762876932</v>
      </c>
      <c r="H11" s="24">
        <v>14</v>
      </c>
      <c r="I11" s="73">
        <v>92723.299999999988</v>
      </c>
      <c r="J11" s="92">
        <v>7.0121120342092641E-2</v>
      </c>
      <c r="K11" s="86">
        <v>0.93154236261561274</v>
      </c>
      <c r="L11" s="24">
        <v>44</v>
      </c>
      <c r="M11" s="73">
        <v>249580.00000000006</v>
      </c>
      <c r="N11" s="118">
        <v>0.14958497309077426</v>
      </c>
      <c r="O11" s="119">
        <v>1.190793118734214</v>
      </c>
      <c r="P11" s="73">
        <v>5</v>
      </c>
      <c r="Q11" s="73">
        <v>532413.30000000005</v>
      </c>
      <c r="R11" s="87">
        <v>3559270</v>
      </c>
    </row>
    <row r="12" spans="1:18" x14ac:dyDescent="0.25">
      <c r="A12" s="64" t="s">
        <v>365</v>
      </c>
      <c r="B12" s="92">
        <v>4.0440900000000002E-2</v>
      </c>
      <c r="C12" s="86">
        <v>1.518818</v>
      </c>
      <c r="D12" s="24">
        <v>6</v>
      </c>
      <c r="E12" s="73">
        <v>88470</v>
      </c>
      <c r="F12" s="92">
        <v>3.1322247626348394E-2</v>
      </c>
      <c r="G12" s="86">
        <v>1.3206575927552926</v>
      </c>
      <c r="H12" s="24">
        <v>8</v>
      </c>
      <c r="I12" s="73">
        <v>68521.700000000012</v>
      </c>
      <c r="J12" s="92">
        <v>7.1046987119776625E-2</v>
      </c>
      <c r="K12" s="86">
        <v>0.94384228197433573</v>
      </c>
      <c r="L12" s="24">
        <v>40</v>
      </c>
      <c r="M12" s="73">
        <v>155425</v>
      </c>
      <c r="N12" s="118">
        <v>0.14281013474612503</v>
      </c>
      <c r="O12" s="119">
        <v>1.1368610243890864</v>
      </c>
      <c r="P12" s="73">
        <v>6</v>
      </c>
      <c r="Q12" s="73">
        <v>312416.7</v>
      </c>
      <c r="R12" s="87">
        <v>2187636.75</v>
      </c>
    </row>
    <row r="13" spans="1:18" x14ac:dyDescent="0.25">
      <c r="A13" s="64" t="s">
        <v>382</v>
      </c>
      <c r="B13" s="92">
        <v>2.2521930000000003E-2</v>
      </c>
      <c r="C13" s="86">
        <v>0.84584459999999995</v>
      </c>
      <c r="D13" s="24">
        <v>27</v>
      </c>
      <c r="E13" s="73">
        <v>86356.66</v>
      </c>
      <c r="F13" s="92">
        <v>3.4176273119464536E-2</v>
      </c>
      <c r="G13" s="86">
        <v>1.4409934793227159</v>
      </c>
      <c r="H13" s="24">
        <v>4</v>
      </c>
      <c r="I13" s="73">
        <v>131043.34</v>
      </c>
      <c r="J13" s="92">
        <v>8.3113018177133249E-2</v>
      </c>
      <c r="K13" s="86">
        <v>1.1041366272975113</v>
      </c>
      <c r="L13" s="24">
        <v>8</v>
      </c>
      <c r="M13" s="73">
        <v>318683.30000000005</v>
      </c>
      <c r="N13" s="118">
        <v>0.13981122129659779</v>
      </c>
      <c r="O13" s="119">
        <v>1.1129877340071077</v>
      </c>
      <c r="P13" s="73">
        <v>7</v>
      </c>
      <c r="Q13" s="73">
        <v>536083.30000000005</v>
      </c>
      <c r="R13" s="87">
        <v>3834336.75</v>
      </c>
    </row>
    <row r="14" spans="1:18" x14ac:dyDescent="0.25">
      <c r="A14" s="64" t="s">
        <v>367</v>
      </c>
      <c r="B14" s="92">
        <v>3.1883069999999999E-2</v>
      </c>
      <c r="C14" s="86">
        <v>1.197416</v>
      </c>
      <c r="D14" s="24">
        <v>8</v>
      </c>
      <c r="E14" s="73">
        <v>12826.67</v>
      </c>
      <c r="F14" s="92">
        <v>2.4927284733147675E-2</v>
      </c>
      <c r="G14" s="86">
        <v>1.0510231654612101</v>
      </c>
      <c r="H14" s="24">
        <v>16</v>
      </c>
      <c r="I14" s="73">
        <v>10028.33</v>
      </c>
      <c r="J14" s="92">
        <v>8.2843780728227706E-2</v>
      </c>
      <c r="K14" s="86">
        <v>1.1005598719913425</v>
      </c>
      <c r="L14" s="24">
        <v>10</v>
      </c>
      <c r="M14" s="73">
        <v>33328.33</v>
      </c>
      <c r="N14" s="118">
        <v>0.13965413546137539</v>
      </c>
      <c r="O14" s="119">
        <v>1.1117372291751824</v>
      </c>
      <c r="P14" s="73">
        <v>8</v>
      </c>
      <c r="Q14" s="73">
        <v>56183.33</v>
      </c>
      <c r="R14" s="87">
        <v>402303.34379999997</v>
      </c>
    </row>
    <row r="15" spans="1:18" x14ac:dyDescent="0.25">
      <c r="A15" s="95" t="s">
        <v>366</v>
      </c>
      <c r="B15" s="93">
        <v>2.6679339999999999E-2</v>
      </c>
      <c r="C15" s="96">
        <v>1.0019819999999999</v>
      </c>
      <c r="D15" s="34">
        <v>16</v>
      </c>
      <c r="E15" s="76">
        <v>42936.67</v>
      </c>
      <c r="F15" s="93">
        <v>2.4510780683004423E-2</v>
      </c>
      <c r="G15" s="96">
        <v>1.0334618702822427</v>
      </c>
      <c r="H15" s="34">
        <v>21</v>
      </c>
      <c r="I15" s="76">
        <v>39446.67</v>
      </c>
      <c r="J15" s="93">
        <v>8.3091017547348017E-2</v>
      </c>
      <c r="K15" s="96">
        <v>1.1038443541770993</v>
      </c>
      <c r="L15" s="34">
        <v>9</v>
      </c>
      <c r="M15" s="76">
        <v>133723.36000000002</v>
      </c>
      <c r="N15" s="120">
        <v>0.13428113823035243</v>
      </c>
      <c r="O15" s="121">
        <v>1.0689646966307704</v>
      </c>
      <c r="P15" s="76">
        <v>9</v>
      </c>
      <c r="Q15" s="76">
        <v>216106.7</v>
      </c>
      <c r="R15" s="97">
        <v>1609360</v>
      </c>
    </row>
    <row r="16" spans="1:18" x14ac:dyDescent="0.25">
      <c r="A16" s="95" t="s">
        <v>389</v>
      </c>
      <c r="B16" s="93">
        <v>2.919652E-2</v>
      </c>
      <c r="C16" s="96">
        <v>1.096519</v>
      </c>
      <c r="D16" s="34">
        <v>11</v>
      </c>
      <c r="E16" s="76">
        <v>17740</v>
      </c>
      <c r="F16" s="93">
        <v>2.3617251579377985E-2</v>
      </c>
      <c r="G16" s="96">
        <v>0.99578749872598737</v>
      </c>
      <c r="H16" s="34">
        <v>23</v>
      </c>
      <c r="I16" s="76">
        <v>14350</v>
      </c>
      <c r="J16" s="93">
        <v>8.0435816467210944E-2</v>
      </c>
      <c r="K16" s="96">
        <v>1.0685706409884974</v>
      </c>
      <c r="L16" s="34">
        <v>16</v>
      </c>
      <c r="M16" s="76">
        <v>48873.34</v>
      </c>
      <c r="N16" s="120">
        <v>0.13324958804658893</v>
      </c>
      <c r="O16" s="121">
        <v>1.0607528900898209</v>
      </c>
      <c r="P16" s="76">
        <v>10</v>
      </c>
      <c r="Q16" s="76">
        <v>80963.34</v>
      </c>
      <c r="R16" s="97">
        <v>607606.6875</v>
      </c>
    </row>
    <row r="17" spans="1:18" s="1" customFormat="1" x14ac:dyDescent="0.25">
      <c r="A17" s="64" t="s">
        <v>383</v>
      </c>
      <c r="B17" s="92">
        <v>3.1416810000000003E-2</v>
      </c>
      <c r="C17" s="86">
        <v>1.179905</v>
      </c>
      <c r="D17" s="24">
        <v>10</v>
      </c>
      <c r="E17" s="73">
        <v>81673.34</v>
      </c>
      <c r="F17" s="92">
        <v>2.4599260675393413E-2</v>
      </c>
      <c r="G17" s="86">
        <v>1.0371925021050099</v>
      </c>
      <c r="H17" s="24">
        <v>20</v>
      </c>
      <c r="I17" s="73">
        <v>63949.959999999992</v>
      </c>
      <c r="J17" s="92">
        <v>7.6893105663411135E-2</v>
      </c>
      <c r="K17" s="86">
        <v>1.0215065727571961</v>
      </c>
      <c r="L17" s="24">
        <v>22</v>
      </c>
      <c r="M17" s="73">
        <v>199896.7</v>
      </c>
      <c r="N17" s="118">
        <v>0.13290917633880456</v>
      </c>
      <c r="O17" s="119">
        <v>1.0580429927599586</v>
      </c>
      <c r="P17" s="73">
        <v>11</v>
      </c>
      <c r="Q17" s="73">
        <v>345520</v>
      </c>
      <c r="R17" s="87">
        <v>2599670</v>
      </c>
    </row>
    <row r="18" spans="1:18" x14ac:dyDescent="0.25">
      <c r="A18" s="95" t="s">
        <v>399</v>
      </c>
      <c r="B18" s="93">
        <v>2.5322629999999999E-2</v>
      </c>
      <c r="C18" s="96">
        <v>0.95102920000000002</v>
      </c>
      <c r="D18" s="34">
        <v>20</v>
      </c>
      <c r="E18" s="76">
        <v>11413.33</v>
      </c>
      <c r="F18" s="93">
        <v>1.9750035583497472E-2</v>
      </c>
      <c r="G18" s="96">
        <v>0.83273188954013611</v>
      </c>
      <c r="H18" s="34">
        <v>34</v>
      </c>
      <c r="I18" s="76">
        <v>8901.67</v>
      </c>
      <c r="J18" s="93">
        <v>8.6007471563681825E-2</v>
      </c>
      <c r="K18" s="96">
        <v>1.1425887503245256</v>
      </c>
      <c r="L18" s="34">
        <v>4</v>
      </c>
      <c r="M18" s="76">
        <v>38765</v>
      </c>
      <c r="N18" s="120">
        <v>0.13108013714717931</v>
      </c>
      <c r="O18" s="121">
        <v>1.0434826579998566</v>
      </c>
      <c r="P18" s="76">
        <v>12</v>
      </c>
      <c r="Q18" s="76">
        <v>59080</v>
      </c>
      <c r="R18" s="97">
        <v>450716.65629999997</v>
      </c>
    </row>
    <row r="19" spans="1:18" x14ac:dyDescent="0.25">
      <c r="A19" s="64" t="s">
        <v>364</v>
      </c>
      <c r="B19" s="92">
        <v>3.1648170000000003E-2</v>
      </c>
      <c r="C19" s="86">
        <v>1.1885939999999999</v>
      </c>
      <c r="D19" s="24">
        <v>9</v>
      </c>
      <c r="E19" s="73">
        <v>446706.7</v>
      </c>
      <c r="F19" s="92">
        <v>2.9859735581947138E-2</v>
      </c>
      <c r="G19" s="86">
        <v>1.258992872554632</v>
      </c>
      <c r="H19" s="24">
        <v>11</v>
      </c>
      <c r="I19" s="73">
        <v>421463.3</v>
      </c>
      <c r="J19" s="92">
        <v>6.8862121026414175E-2</v>
      </c>
      <c r="K19" s="86">
        <v>0.91481685692864023</v>
      </c>
      <c r="L19" s="24">
        <v>46</v>
      </c>
      <c r="M19" s="73">
        <v>971973</v>
      </c>
      <c r="N19" s="118">
        <v>0.13037002660836133</v>
      </c>
      <c r="O19" s="119">
        <v>1.0378297188998045</v>
      </c>
      <c r="P19" s="73">
        <v>13</v>
      </c>
      <c r="Q19" s="73">
        <v>1840143</v>
      </c>
      <c r="R19" s="87">
        <v>14114770</v>
      </c>
    </row>
    <row r="20" spans="1:18" x14ac:dyDescent="0.25">
      <c r="A20" s="64" t="s">
        <v>395</v>
      </c>
      <c r="B20" s="92">
        <v>2.4968819999999999E-2</v>
      </c>
      <c r="C20" s="86">
        <v>0.9377413</v>
      </c>
      <c r="D20" s="24">
        <v>21</v>
      </c>
      <c r="E20" s="73">
        <v>124460</v>
      </c>
      <c r="F20" s="92">
        <v>2.038537969771596E-2</v>
      </c>
      <c r="G20" s="86">
        <v>0.85952026176886476</v>
      </c>
      <c r="H20" s="24">
        <v>31</v>
      </c>
      <c r="I20" s="73">
        <v>101613.29999999999</v>
      </c>
      <c r="J20" s="92">
        <v>8.4874473291977434E-2</v>
      </c>
      <c r="K20" s="86">
        <v>1.1275371384604558</v>
      </c>
      <c r="L20" s="24">
        <v>5</v>
      </c>
      <c r="M20" s="73">
        <v>423066.7</v>
      </c>
      <c r="N20" s="118">
        <v>0.1302286729896934</v>
      </c>
      <c r="O20" s="119">
        <v>1.0367044526852909</v>
      </c>
      <c r="P20" s="73">
        <v>14</v>
      </c>
      <c r="Q20" s="73">
        <v>649140</v>
      </c>
      <c r="R20" s="87">
        <v>4984616.5</v>
      </c>
    </row>
    <row r="21" spans="1:18" x14ac:dyDescent="0.25">
      <c r="A21" s="64" t="s">
        <v>391</v>
      </c>
      <c r="B21" s="92">
        <v>1.8084550000000001E-2</v>
      </c>
      <c r="C21" s="86">
        <v>0.67919209999999997</v>
      </c>
      <c r="D21" s="24">
        <v>34</v>
      </c>
      <c r="E21" s="73">
        <v>14040</v>
      </c>
      <c r="F21" s="92">
        <v>3.2386452914116987E-2</v>
      </c>
      <c r="G21" s="86">
        <v>1.3655282805267428</v>
      </c>
      <c r="H21" s="24">
        <v>5</v>
      </c>
      <c r="I21" s="73">
        <v>25143.33</v>
      </c>
      <c r="J21" s="92">
        <v>7.7209266753788725E-2</v>
      </c>
      <c r="K21" s="86">
        <v>1.0257066974508782</v>
      </c>
      <c r="L21" s="24">
        <v>21</v>
      </c>
      <c r="M21" s="73">
        <v>59941.67</v>
      </c>
      <c r="N21" s="118">
        <v>0.12768026966790572</v>
      </c>
      <c r="O21" s="119">
        <v>1.0164175142539642</v>
      </c>
      <c r="P21" s="73">
        <v>15</v>
      </c>
      <c r="Q21" s="73">
        <v>99125</v>
      </c>
      <c r="R21" s="87">
        <v>776353.3125</v>
      </c>
    </row>
    <row r="22" spans="1:18" s="1" customFormat="1" x14ac:dyDescent="0.25">
      <c r="A22" s="64" t="s">
        <v>385</v>
      </c>
      <c r="B22" s="92">
        <v>2.8304329999999999E-2</v>
      </c>
      <c r="C22" s="86">
        <v>1.0630109999999999</v>
      </c>
      <c r="D22" s="24">
        <v>12</v>
      </c>
      <c r="E22" s="73">
        <v>73453.34</v>
      </c>
      <c r="F22" s="92">
        <v>1.7115410644200715E-2</v>
      </c>
      <c r="G22" s="86">
        <v>0.72164671226767896</v>
      </c>
      <c r="H22" s="24">
        <v>44</v>
      </c>
      <c r="I22" s="73">
        <v>44416.66</v>
      </c>
      <c r="J22" s="92">
        <v>8.1954879467833308E-2</v>
      </c>
      <c r="K22" s="86">
        <v>1.0887510307149899</v>
      </c>
      <c r="L22" s="24">
        <v>13</v>
      </c>
      <c r="M22" s="73">
        <v>212683.3</v>
      </c>
      <c r="N22" s="118">
        <v>0.12737462011203401</v>
      </c>
      <c r="O22" s="119">
        <v>1.0139843461331577</v>
      </c>
      <c r="P22" s="73">
        <v>16</v>
      </c>
      <c r="Q22" s="73">
        <v>330553.3</v>
      </c>
      <c r="R22" s="87">
        <v>2595126.75</v>
      </c>
    </row>
    <row r="23" spans="1:18" x14ac:dyDescent="0.25">
      <c r="A23" s="64" t="s">
        <v>372</v>
      </c>
      <c r="B23" s="92">
        <v>2.166829E-2</v>
      </c>
      <c r="C23" s="86">
        <v>0.81378490000000003</v>
      </c>
      <c r="D23" s="24">
        <v>30</v>
      </c>
      <c r="E23" s="73">
        <v>12900</v>
      </c>
      <c r="F23" s="92">
        <v>3.1581398864514394E-2</v>
      </c>
      <c r="G23" s="86">
        <v>1.3315843325741799</v>
      </c>
      <c r="H23" s="24">
        <v>7</v>
      </c>
      <c r="I23" s="73">
        <v>18801.669999999998</v>
      </c>
      <c r="J23" s="92">
        <v>7.3646974837907761E-2</v>
      </c>
      <c r="K23" s="86">
        <v>0.9783824988149038</v>
      </c>
      <c r="L23" s="24">
        <v>33</v>
      </c>
      <c r="M23" s="73">
        <v>43844.990000000005</v>
      </c>
      <c r="N23" s="118">
        <v>0.12689666370242214</v>
      </c>
      <c r="O23" s="119">
        <v>1.0101795040299648</v>
      </c>
      <c r="P23" s="73">
        <v>17</v>
      </c>
      <c r="Q23" s="73">
        <v>75546.66</v>
      </c>
      <c r="R23" s="87">
        <v>595340</v>
      </c>
    </row>
    <row r="24" spans="1:18" x14ac:dyDescent="0.25">
      <c r="A24" s="64" t="s">
        <v>362</v>
      </c>
      <c r="B24" s="92">
        <v>2.757182E-2</v>
      </c>
      <c r="C24" s="86">
        <v>1.035501</v>
      </c>
      <c r="D24" s="24">
        <v>14</v>
      </c>
      <c r="E24" s="73">
        <v>65820</v>
      </c>
      <c r="F24" s="92">
        <v>2.5077286550883454E-2</v>
      </c>
      <c r="G24" s="86">
        <v>1.0573477767050472</v>
      </c>
      <c r="H24" s="24">
        <v>15</v>
      </c>
      <c r="I24" s="73">
        <v>59865</v>
      </c>
      <c r="J24" s="92">
        <v>7.3401278474543613E-2</v>
      </c>
      <c r="K24" s="86">
        <v>0.97511848121652966</v>
      </c>
      <c r="L24" s="24">
        <v>34</v>
      </c>
      <c r="M24" s="73">
        <v>175225</v>
      </c>
      <c r="N24" s="118">
        <v>0.12605038502542706</v>
      </c>
      <c r="O24" s="119">
        <v>1.0034425784934293</v>
      </c>
      <c r="P24" s="73">
        <v>18</v>
      </c>
      <c r="Q24" s="73">
        <v>300910</v>
      </c>
      <c r="R24" s="87">
        <v>2387220</v>
      </c>
    </row>
    <row r="25" spans="1:18" x14ac:dyDescent="0.25">
      <c r="A25" s="64" t="s">
        <v>398</v>
      </c>
      <c r="B25" s="92">
        <v>2.277235E-2</v>
      </c>
      <c r="C25" s="86">
        <v>0.85524929999999999</v>
      </c>
      <c r="D25" s="24">
        <v>26</v>
      </c>
      <c r="E25" s="73">
        <v>126226.7</v>
      </c>
      <c r="F25" s="92">
        <v>2.1547362610004003E-2</v>
      </c>
      <c r="G25" s="86">
        <v>0.90851360267056347</v>
      </c>
      <c r="H25" s="24">
        <v>28</v>
      </c>
      <c r="I25" s="73">
        <v>119436.59999999999</v>
      </c>
      <c r="J25" s="92">
        <v>8.0663596116168565E-2</v>
      </c>
      <c r="K25" s="86">
        <v>1.0715966393084124</v>
      </c>
      <c r="L25" s="24">
        <v>15</v>
      </c>
      <c r="M25" s="73">
        <v>447116.7</v>
      </c>
      <c r="N25" s="118">
        <v>0.12498330872617257</v>
      </c>
      <c r="O25" s="119">
        <v>0.99494796109930417</v>
      </c>
      <c r="P25" s="73">
        <v>19</v>
      </c>
      <c r="Q25" s="73">
        <v>692780</v>
      </c>
      <c r="R25" s="87">
        <v>5542980</v>
      </c>
    </row>
    <row r="26" spans="1:18" s="1" customFormat="1" x14ac:dyDescent="0.25">
      <c r="A26" s="64" t="s">
        <v>393</v>
      </c>
      <c r="B26" s="92">
        <v>2.5340910000000001E-2</v>
      </c>
      <c r="C26" s="86">
        <v>0.95171539999999999</v>
      </c>
      <c r="D26" s="24">
        <v>19</v>
      </c>
      <c r="E26" s="73">
        <v>96856.66</v>
      </c>
      <c r="F26" s="92">
        <v>2.0340673732634679E-2</v>
      </c>
      <c r="G26" s="86">
        <v>0.85763529894849611</v>
      </c>
      <c r="H26" s="24">
        <v>32</v>
      </c>
      <c r="I26" s="73">
        <v>77745.040000000008</v>
      </c>
      <c r="J26" s="92">
        <v>7.9298786735490984E-2</v>
      </c>
      <c r="K26" s="86">
        <v>1.0534654721394652</v>
      </c>
      <c r="L26" s="24">
        <v>19</v>
      </c>
      <c r="M26" s="73">
        <v>303091.59999999998</v>
      </c>
      <c r="N26" s="118">
        <v>0.12498037046812566</v>
      </c>
      <c r="O26" s="119">
        <v>0.99492457066515139</v>
      </c>
      <c r="P26" s="73">
        <v>20</v>
      </c>
      <c r="Q26" s="73">
        <v>477693.3</v>
      </c>
      <c r="R26" s="87">
        <v>3822146.75</v>
      </c>
    </row>
    <row r="27" spans="1:18" x14ac:dyDescent="0.25">
      <c r="A27" s="64" t="s">
        <v>390</v>
      </c>
      <c r="B27" s="92">
        <v>3.3731140000000007E-2</v>
      </c>
      <c r="C27" s="86">
        <v>1.266823</v>
      </c>
      <c r="D27" s="24">
        <v>7</v>
      </c>
      <c r="E27" s="73">
        <v>127453.3</v>
      </c>
      <c r="F27" s="92">
        <v>2.074806403349683E-2</v>
      </c>
      <c r="G27" s="86">
        <v>0.87481232597627168</v>
      </c>
      <c r="H27" s="24">
        <v>29</v>
      </c>
      <c r="I27" s="73">
        <v>78396.7</v>
      </c>
      <c r="J27" s="92">
        <v>7.0233644547545132E-2</v>
      </c>
      <c r="K27" s="86">
        <v>0.93303721985245214</v>
      </c>
      <c r="L27" s="24">
        <v>42</v>
      </c>
      <c r="M27" s="73">
        <v>265378.3</v>
      </c>
      <c r="N27" s="118">
        <v>0.12471284858104197</v>
      </c>
      <c r="O27" s="119">
        <v>0.99279492344412512</v>
      </c>
      <c r="P27" s="73">
        <v>21</v>
      </c>
      <c r="Q27" s="73">
        <v>471228.3</v>
      </c>
      <c r="R27" s="87">
        <v>3778506.75</v>
      </c>
    </row>
    <row r="28" spans="1:18" x14ac:dyDescent="0.25">
      <c r="A28" s="95" t="s">
        <v>405</v>
      </c>
      <c r="B28" s="93">
        <v>2.3156059999999999E-2</v>
      </c>
      <c r="C28" s="96">
        <v>0.86966030000000005</v>
      </c>
      <c r="D28" s="34">
        <v>25</v>
      </c>
      <c r="E28" s="76">
        <v>6730</v>
      </c>
      <c r="F28" s="93">
        <v>1.8235827742696199E-2</v>
      </c>
      <c r="G28" s="96">
        <v>0.7688874903188746</v>
      </c>
      <c r="H28" s="34">
        <v>37</v>
      </c>
      <c r="I28" s="76">
        <v>5300</v>
      </c>
      <c r="J28" s="93">
        <v>8.2462653903027303E-2</v>
      </c>
      <c r="K28" s="96">
        <v>1.095496693002312</v>
      </c>
      <c r="L28" s="34">
        <v>11</v>
      </c>
      <c r="M28" s="76">
        <v>23966.67</v>
      </c>
      <c r="N28" s="120">
        <v>0.1238545416457235</v>
      </c>
      <c r="O28" s="121">
        <v>0.98596224519295583</v>
      </c>
      <c r="P28" s="76">
        <v>22</v>
      </c>
      <c r="Q28" s="76">
        <v>35996.67</v>
      </c>
      <c r="R28" s="97">
        <v>290636.65629999997</v>
      </c>
    </row>
    <row r="29" spans="1:18" x14ac:dyDescent="0.25">
      <c r="A29" s="64" t="s">
        <v>397</v>
      </c>
      <c r="B29" s="92">
        <v>2.4646370000000001E-2</v>
      </c>
      <c r="C29" s="86">
        <v>0.92563090000000003</v>
      </c>
      <c r="D29" s="24">
        <v>23</v>
      </c>
      <c r="E29" s="73">
        <v>39156.67</v>
      </c>
      <c r="F29" s="92">
        <v>2.6731869280058416E-2</v>
      </c>
      <c r="G29" s="86">
        <v>1.12711088151776</v>
      </c>
      <c r="H29" s="24">
        <v>12</v>
      </c>
      <c r="I29" s="73">
        <v>42469.990000000005</v>
      </c>
      <c r="J29" s="92">
        <v>7.2445233329556741E-2</v>
      </c>
      <c r="K29" s="86">
        <v>0.96241764944454145</v>
      </c>
      <c r="L29" s="24">
        <v>37</v>
      </c>
      <c r="M29" s="73">
        <v>115096.63999999998</v>
      </c>
      <c r="N29" s="118">
        <v>0.12382347260961515</v>
      </c>
      <c r="O29" s="119">
        <v>0.98571491557395008</v>
      </c>
      <c r="P29" s="73">
        <v>23</v>
      </c>
      <c r="Q29" s="73">
        <v>196723.3</v>
      </c>
      <c r="R29" s="87">
        <v>1588740</v>
      </c>
    </row>
    <row r="30" spans="1:18" x14ac:dyDescent="0.25">
      <c r="A30" s="64" t="s">
        <v>361</v>
      </c>
      <c r="B30" s="92">
        <v>1.6331180000000001E-2</v>
      </c>
      <c r="C30" s="86">
        <v>0.61334160000000004</v>
      </c>
      <c r="D30" s="24">
        <v>38</v>
      </c>
      <c r="E30" s="73">
        <v>5116.6670000000004</v>
      </c>
      <c r="F30" s="92">
        <v>4.3471795846426124E-2</v>
      </c>
      <c r="G30" s="86">
        <v>1.8329258468346954</v>
      </c>
      <c r="H30" s="24">
        <v>1</v>
      </c>
      <c r="I30" s="73">
        <v>13620.002999999997</v>
      </c>
      <c r="J30" s="92">
        <v>6.3079828029813878E-2</v>
      </c>
      <c r="K30" s="86">
        <v>0.83800047331824679</v>
      </c>
      <c r="L30" s="24">
        <v>48</v>
      </c>
      <c r="M30" s="73">
        <v>19763.330000000002</v>
      </c>
      <c r="N30" s="118">
        <v>0.12288280387624001</v>
      </c>
      <c r="O30" s="119">
        <v>0.97822658414889585</v>
      </c>
      <c r="P30" s="73">
        <v>24</v>
      </c>
      <c r="Q30" s="73">
        <v>38500</v>
      </c>
      <c r="R30" s="87">
        <v>313306.65629999997</v>
      </c>
    </row>
    <row r="31" spans="1:18" s="1" customFormat="1" x14ac:dyDescent="0.25">
      <c r="A31" s="64" t="s">
        <v>403</v>
      </c>
      <c r="B31" s="92">
        <v>2.675404E-2</v>
      </c>
      <c r="C31" s="86">
        <v>1.004788</v>
      </c>
      <c r="D31" s="24">
        <v>15</v>
      </c>
      <c r="E31" s="73">
        <v>276223.3</v>
      </c>
      <c r="F31" s="92">
        <v>2.6624412673989479E-2</v>
      </c>
      <c r="G31" s="86">
        <v>1.1225801280293903</v>
      </c>
      <c r="H31" s="24">
        <v>13</v>
      </c>
      <c r="I31" s="73">
        <v>274885.00000000006</v>
      </c>
      <c r="J31" s="92">
        <v>6.9387518890659319E-2</v>
      </c>
      <c r="K31" s="86">
        <v>0.92179664226841207</v>
      </c>
      <c r="L31" s="24">
        <v>45</v>
      </c>
      <c r="M31" s="73">
        <v>716394.7</v>
      </c>
      <c r="N31" s="118">
        <v>0.1227659715646488</v>
      </c>
      <c r="O31" s="119">
        <v>0.97729652339604067</v>
      </c>
      <c r="P31" s="73">
        <v>25</v>
      </c>
      <c r="Q31" s="73">
        <v>1267503</v>
      </c>
      <c r="R31" s="87">
        <v>10324547</v>
      </c>
    </row>
    <row r="32" spans="1:18" x14ac:dyDescent="0.25">
      <c r="A32" s="64" t="s">
        <v>360</v>
      </c>
      <c r="B32" s="92">
        <v>2.0329699999999999E-2</v>
      </c>
      <c r="C32" s="86">
        <v>0.76351210000000003</v>
      </c>
      <c r="D32" s="24">
        <v>32</v>
      </c>
      <c r="E32" s="73">
        <v>36873.33</v>
      </c>
      <c r="F32" s="92">
        <v>2.4890197767311984E-2</v>
      </c>
      <c r="G32" s="86">
        <v>1.0494594468032312</v>
      </c>
      <c r="H32" s="24">
        <v>17</v>
      </c>
      <c r="I32" s="73">
        <v>45145.009999999995</v>
      </c>
      <c r="J32" s="92">
        <v>7.6813443405377477E-2</v>
      </c>
      <c r="K32" s="86">
        <v>1.0204482786555342</v>
      </c>
      <c r="L32" s="24">
        <v>23</v>
      </c>
      <c r="M32" s="73">
        <v>139321.66</v>
      </c>
      <c r="N32" s="118">
        <v>0.12203334117268946</v>
      </c>
      <c r="O32" s="119">
        <v>0.9714643117019468</v>
      </c>
      <c r="P32" s="73">
        <v>26</v>
      </c>
      <c r="Q32" s="73">
        <v>221340</v>
      </c>
      <c r="R32" s="87">
        <v>1813766.625</v>
      </c>
    </row>
    <row r="33" spans="1:18" x14ac:dyDescent="0.25">
      <c r="A33" s="64" t="s">
        <v>404</v>
      </c>
      <c r="B33" s="92">
        <v>2.8221940000000001E-2</v>
      </c>
      <c r="C33" s="86">
        <v>1.059917</v>
      </c>
      <c r="D33" s="24">
        <v>13</v>
      </c>
      <c r="E33" s="73">
        <v>33070</v>
      </c>
      <c r="F33" s="92">
        <v>2.488514568659075E-2</v>
      </c>
      <c r="G33" s="86">
        <v>1.0492464330743538</v>
      </c>
      <c r="H33" s="24">
        <v>18</v>
      </c>
      <c r="I33" s="73">
        <v>29160</v>
      </c>
      <c r="J33" s="92">
        <v>6.5250968422384384E-2</v>
      </c>
      <c r="K33" s="86">
        <v>0.86684355570196103</v>
      </c>
      <c r="L33" s="24">
        <v>47</v>
      </c>
      <c r="M33" s="73">
        <v>76460</v>
      </c>
      <c r="N33" s="118">
        <v>0.11835805410897514</v>
      </c>
      <c r="O33" s="119">
        <v>0.94220664995681913</v>
      </c>
      <c r="P33" s="73">
        <v>27</v>
      </c>
      <c r="Q33" s="73">
        <v>138690</v>
      </c>
      <c r="R33" s="87">
        <v>1171783.375</v>
      </c>
    </row>
    <row r="34" spans="1:18" x14ac:dyDescent="0.25">
      <c r="A34" s="64" t="s">
        <v>409</v>
      </c>
      <c r="B34" s="92">
        <v>2.2194469999999997E-2</v>
      </c>
      <c r="C34" s="86">
        <v>0.83354629999999996</v>
      </c>
      <c r="D34" s="24">
        <v>28</v>
      </c>
      <c r="E34" s="73">
        <v>58646.67</v>
      </c>
      <c r="F34" s="92">
        <v>2.1880990765970332E-2</v>
      </c>
      <c r="G34" s="86">
        <v>0.92258055478045098</v>
      </c>
      <c r="H34" s="24">
        <v>26</v>
      </c>
      <c r="I34" s="73">
        <v>57818.33</v>
      </c>
      <c r="J34" s="92">
        <v>7.4193271268543748E-2</v>
      </c>
      <c r="K34" s="86">
        <v>0.98563991662569195</v>
      </c>
      <c r="L34" s="24">
        <v>29</v>
      </c>
      <c r="M34" s="73">
        <v>196048.3</v>
      </c>
      <c r="N34" s="118">
        <v>0.11826873203451407</v>
      </c>
      <c r="O34" s="119">
        <v>0.94149558848171522</v>
      </c>
      <c r="P34" s="73">
        <v>28</v>
      </c>
      <c r="Q34" s="73">
        <v>312513.3</v>
      </c>
      <c r="R34" s="87">
        <v>2642400</v>
      </c>
    </row>
    <row r="35" spans="1:18" x14ac:dyDescent="0.25">
      <c r="A35" s="64" t="s">
        <v>386</v>
      </c>
      <c r="B35" s="92">
        <v>1.485423E-2</v>
      </c>
      <c r="C35" s="86">
        <v>0.55787249999999999</v>
      </c>
      <c r="D35" s="24">
        <v>46</v>
      </c>
      <c r="E35" s="73">
        <v>6346.6670000000004</v>
      </c>
      <c r="F35" s="92">
        <v>3.0196044634334954E-2</v>
      </c>
      <c r="G35" s="86">
        <v>1.2731728608123931</v>
      </c>
      <c r="H35" s="24">
        <v>10</v>
      </c>
      <c r="I35" s="73">
        <v>12901.663</v>
      </c>
      <c r="J35" s="92">
        <v>7.2972185544179127E-2</v>
      </c>
      <c r="K35" s="86">
        <v>0.96941808395842366</v>
      </c>
      <c r="L35" s="24">
        <v>36</v>
      </c>
      <c r="M35" s="73">
        <v>31178.339999999997</v>
      </c>
      <c r="N35" s="118">
        <v>0.11802246017851409</v>
      </c>
      <c r="O35" s="119">
        <v>0.93953510524998907</v>
      </c>
      <c r="P35" s="73">
        <v>29</v>
      </c>
      <c r="Q35" s="73">
        <v>50426.67</v>
      </c>
      <c r="R35" s="87">
        <v>427263.34379999997</v>
      </c>
    </row>
    <row r="36" spans="1:18" x14ac:dyDescent="0.25">
      <c r="A36" s="64" t="s">
        <v>408</v>
      </c>
      <c r="B36" s="92">
        <v>1.313984E-2</v>
      </c>
      <c r="C36" s="86">
        <v>0.49348629999999999</v>
      </c>
      <c r="D36" s="24">
        <v>47</v>
      </c>
      <c r="E36" s="73">
        <v>9193.3330000000005</v>
      </c>
      <c r="F36" s="92">
        <v>1.7570612159432886E-2</v>
      </c>
      <c r="G36" s="86">
        <v>0.7408396304929783</v>
      </c>
      <c r="H36" s="24">
        <v>41</v>
      </c>
      <c r="I36" s="73">
        <v>12293.336999999998</v>
      </c>
      <c r="J36" s="92">
        <v>8.713362591276233E-2</v>
      </c>
      <c r="K36" s="86">
        <v>1.1575494423085435</v>
      </c>
      <c r="L36" s="24">
        <v>3</v>
      </c>
      <c r="M36" s="73">
        <v>60963.33</v>
      </c>
      <c r="N36" s="118">
        <v>0.11784407807219521</v>
      </c>
      <c r="O36" s="119">
        <v>0.93811506832835967</v>
      </c>
      <c r="P36" s="73">
        <v>30</v>
      </c>
      <c r="Q36" s="73">
        <v>82450</v>
      </c>
      <c r="R36" s="87">
        <v>699653.3125</v>
      </c>
    </row>
    <row r="37" spans="1:18" x14ac:dyDescent="0.25">
      <c r="A37" s="95" t="s">
        <v>379</v>
      </c>
      <c r="B37" s="93">
        <v>1.537344E-2</v>
      </c>
      <c r="C37" s="96">
        <v>0.57737240000000001</v>
      </c>
      <c r="D37" s="34">
        <v>43</v>
      </c>
      <c r="E37" s="76">
        <v>8886.6669999999995</v>
      </c>
      <c r="F37" s="93">
        <v>1.9043802296349614E-2</v>
      </c>
      <c r="G37" s="96">
        <v>0.80295457713092822</v>
      </c>
      <c r="H37" s="34">
        <v>35</v>
      </c>
      <c r="I37" s="76">
        <v>11008.333000000001</v>
      </c>
      <c r="J37" s="93">
        <v>8.3270866127940407E-2</v>
      </c>
      <c r="K37" s="96">
        <v>1.1062335996834569</v>
      </c>
      <c r="L37" s="34">
        <v>6</v>
      </c>
      <c r="M37" s="76">
        <v>48135</v>
      </c>
      <c r="N37" s="120">
        <v>0.11768810842429002</v>
      </c>
      <c r="O37" s="121">
        <v>0.93687344906929015</v>
      </c>
      <c r="P37" s="76">
        <v>31</v>
      </c>
      <c r="Q37" s="76">
        <v>68030</v>
      </c>
      <c r="R37" s="97">
        <v>578053.3125</v>
      </c>
    </row>
    <row r="38" spans="1:18" x14ac:dyDescent="0.25">
      <c r="A38" s="64" t="s">
        <v>376</v>
      </c>
      <c r="B38" s="92">
        <v>2.1630649999999998E-2</v>
      </c>
      <c r="C38" s="86">
        <v>0.81237130000000002</v>
      </c>
      <c r="D38" s="24">
        <v>31</v>
      </c>
      <c r="E38" s="73">
        <v>28363.33</v>
      </c>
      <c r="F38" s="92">
        <v>2.1863256553613215E-2</v>
      </c>
      <c r="G38" s="86">
        <v>0.92183281718255083</v>
      </c>
      <c r="H38" s="24">
        <v>27</v>
      </c>
      <c r="I38" s="73">
        <v>28668.339999999997</v>
      </c>
      <c r="J38" s="92">
        <v>7.37701744690899E-2</v>
      </c>
      <c r="K38" s="86">
        <v>0.98001917653689241</v>
      </c>
      <c r="L38" s="24">
        <v>32</v>
      </c>
      <c r="M38" s="73">
        <v>96731.62999999999</v>
      </c>
      <c r="N38" s="118">
        <v>0.11726408102270311</v>
      </c>
      <c r="O38" s="119">
        <v>0.9334979167445423</v>
      </c>
      <c r="P38" s="73">
        <v>32</v>
      </c>
      <c r="Q38" s="73">
        <v>153763.29999999999</v>
      </c>
      <c r="R38" s="87">
        <v>1311256.625</v>
      </c>
    </row>
    <row r="39" spans="1:18" x14ac:dyDescent="0.25">
      <c r="A39" s="64" t="s">
        <v>402</v>
      </c>
      <c r="B39" s="92">
        <v>1.618083E-2</v>
      </c>
      <c r="C39" s="86">
        <v>0.60769499999999999</v>
      </c>
      <c r="D39" s="24">
        <v>39</v>
      </c>
      <c r="E39" s="73">
        <v>42226.67</v>
      </c>
      <c r="F39" s="92">
        <v>1.7910928120982196E-2</v>
      </c>
      <c r="G39" s="86">
        <v>0.75518856432165549</v>
      </c>
      <c r="H39" s="24">
        <v>40</v>
      </c>
      <c r="I39" s="73">
        <v>46741.67</v>
      </c>
      <c r="J39" s="92">
        <v>8.3138745434893038E-2</v>
      </c>
      <c r="K39" s="86">
        <v>1.104478407781911</v>
      </c>
      <c r="L39" s="24">
        <v>7</v>
      </c>
      <c r="M39" s="73">
        <v>216964.96</v>
      </c>
      <c r="N39" s="118">
        <v>0.11723050355587523</v>
      </c>
      <c r="O39" s="119">
        <v>0.93323061839486854</v>
      </c>
      <c r="P39" s="73">
        <v>33</v>
      </c>
      <c r="Q39" s="73">
        <v>305933.3</v>
      </c>
      <c r="R39" s="87">
        <v>2609673.25</v>
      </c>
    </row>
    <row r="40" spans="1:18" x14ac:dyDescent="0.25">
      <c r="A40" s="64" t="s">
        <v>374</v>
      </c>
      <c r="B40" s="92">
        <v>1.7088869999999999E-2</v>
      </c>
      <c r="C40" s="86">
        <v>0.64179810000000004</v>
      </c>
      <c r="D40" s="24">
        <v>36</v>
      </c>
      <c r="E40" s="73">
        <v>47250</v>
      </c>
      <c r="F40" s="92">
        <v>2.0716418077787294E-2</v>
      </c>
      <c r="G40" s="86">
        <v>0.87347801969703009</v>
      </c>
      <c r="H40" s="24">
        <v>30</v>
      </c>
      <c r="I40" s="73">
        <v>57280</v>
      </c>
      <c r="J40" s="92">
        <v>7.8775807252681268E-2</v>
      </c>
      <c r="K40" s="86">
        <v>1.0465178144203742</v>
      </c>
      <c r="L40" s="24">
        <v>20</v>
      </c>
      <c r="M40" s="73">
        <v>217811.7</v>
      </c>
      <c r="N40" s="118">
        <v>0.11658109533046856</v>
      </c>
      <c r="O40" s="119">
        <v>0.92806090896426696</v>
      </c>
      <c r="P40" s="73">
        <v>34</v>
      </c>
      <c r="Q40" s="73">
        <v>322341.7</v>
      </c>
      <c r="R40" s="87">
        <v>2764956.75</v>
      </c>
    </row>
    <row r="41" spans="1:18" x14ac:dyDescent="0.25">
      <c r="A41" s="64" t="s">
        <v>392</v>
      </c>
      <c r="B41" s="92">
        <v>2.4789190000000003E-2</v>
      </c>
      <c r="C41" s="86">
        <v>0.93099489999999996</v>
      </c>
      <c r="D41" s="24">
        <v>22</v>
      </c>
      <c r="E41" s="73">
        <v>209170</v>
      </c>
      <c r="F41" s="92">
        <v>1.5167185690652698E-2</v>
      </c>
      <c r="G41" s="86">
        <v>0.63950260473134268</v>
      </c>
      <c r="H41" s="24">
        <v>50</v>
      </c>
      <c r="I41" s="73">
        <v>127980</v>
      </c>
      <c r="J41" s="92">
        <v>7.575652530892267E-2</v>
      </c>
      <c r="K41" s="86">
        <v>1.0064073737775256</v>
      </c>
      <c r="L41" s="24">
        <v>24</v>
      </c>
      <c r="M41" s="73">
        <v>639230</v>
      </c>
      <c r="N41" s="118">
        <v>0.11571290099957537</v>
      </c>
      <c r="O41" s="119">
        <v>0.92114952065038669</v>
      </c>
      <c r="P41" s="73">
        <v>35</v>
      </c>
      <c r="Q41" s="73">
        <v>976380</v>
      </c>
      <c r="R41" s="87">
        <v>8437953</v>
      </c>
    </row>
    <row r="42" spans="1:18" x14ac:dyDescent="0.25">
      <c r="A42" s="64" t="s">
        <v>373</v>
      </c>
      <c r="B42" s="92">
        <v>2.396057E-2</v>
      </c>
      <c r="C42" s="86">
        <v>0.89987490000000003</v>
      </c>
      <c r="D42" s="24">
        <v>24</v>
      </c>
      <c r="E42" s="73">
        <v>133726.70000000001</v>
      </c>
      <c r="F42" s="92">
        <v>1.8220969704343046E-2</v>
      </c>
      <c r="G42" s="86">
        <v>0.76826102246769667</v>
      </c>
      <c r="H42" s="24">
        <v>38</v>
      </c>
      <c r="I42" s="73">
        <v>101693.29999999999</v>
      </c>
      <c r="J42" s="92">
        <v>7.3068752319765576E-2</v>
      </c>
      <c r="K42" s="86">
        <v>0.97070095054471195</v>
      </c>
      <c r="L42" s="24">
        <v>35</v>
      </c>
      <c r="M42" s="73">
        <v>407805</v>
      </c>
      <c r="N42" s="118">
        <v>0.11525029202410862</v>
      </c>
      <c r="O42" s="119">
        <v>0.91746685404779826</v>
      </c>
      <c r="P42" s="73">
        <v>36</v>
      </c>
      <c r="Q42" s="73">
        <v>643225</v>
      </c>
      <c r="R42" s="87">
        <v>5581113.5</v>
      </c>
    </row>
    <row r="43" spans="1:18" x14ac:dyDescent="0.25">
      <c r="A43" s="64" t="s">
        <v>400</v>
      </c>
      <c r="B43" s="92">
        <v>1.608277E-2</v>
      </c>
      <c r="C43" s="86">
        <v>0.6040122</v>
      </c>
      <c r="D43" s="24">
        <v>40</v>
      </c>
      <c r="E43" s="73">
        <v>28500</v>
      </c>
      <c r="F43" s="92">
        <v>2.3699031655324911E-2</v>
      </c>
      <c r="G43" s="86">
        <v>0.99923563819298278</v>
      </c>
      <c r="H43" s="24">
        <v>22</v>
      </c>
      <c r="I43" s="73">
        <v>41996.66</v>
      </c>
      <c r="J43" s="92">
        <v>7.5368936859418367E-2</v>
      </c>
      <c r="K43" s="86">
        <v>1.0012583536504611</v>
      </c>
      <c r="L43" s="24">
        <v>26</v>
      </c>
      <c r="M43" s="73">
        <v>133560.04</v>
      </c>
      <c r="N43" s="118">
        <v>0.11515073851474328</v>
      </c>
      <c r="O43" s="119">
        <v>0.91667434373443835</v>
      </c>
      <c r="P43" s="73">
        <v>37</v>
      </c>
      <c r="Q43" s="73">
        <v>204056.7</v>
      </c>
      <c r="R43" s="87">
        <v>1772083.375</v>
      </c>
    </row>
    <row r="44" spans="1:18" x14ac:dyDescent="0.25">
      <c r="A44" s="64" t="s">
        <v>369</v>
      </c>
      <c r="B44" s="92">
        <v>2.1845379999999998E-2</v>
      </c>
      <c r="C44" s="86">
        <v>0.82043549999999998</v>
      </c>
      <c r="D44" s="24">
        <v>29</v>
      </c>
      <c r="E44" s="73">
        <v>156773.29999999999</v>
      </c>
      <c r="F44" s="92">
        <v>1.7435379363199333E-2</v>
      </c>
      <c r="G44" s="86">
        <v>0.73513773383262704</v>
      </c>
      <c r="H44" s="24">
        <v>43</v>
      </c>
      <c r="I44" s="73">
        <v>125125</v>
      </c>
      <c r="J44" s="92">
        <v>7.5660614505678236E-2</v>
      </c>
      <c r="K44" s="86">
        <v>1.0051332216273774</v>
      </c>
      <c r="L44" s="24">
        <v>25</v>
      </c>
      <c r="M44" s="73">
        <v>542978.39999999991</v>
      </c>
      <c r="N44" s="118">
        <v>0.11494137386887757</v>
      </c>
      <c r="O44" s="119">
        <v>0.91500766576236814</v>
      </c>
      <c r="P44" s="73">
        <v>38</v>
      </c>
      <c r="Q44" s="73">
        <v>824876.7</v>
      </c>
      <c r="R44" s="87">
        <v>7176500</v>
      </c>
    </row>
    <row r="45" spans="1:18" x14ac:dyDescent="0.25">
      <c r="A45" s="64" t="s">
        <v>387</v>
      </c>
      <c r="B45" s="92">
        <v>2.5871410000000001E-2</v>
      </c>
      <c r="C45" s="86">
        <v>0.97163949999999999</v>
      </c>
      <c r="D45" s="24">
        <v>18</v>
      </c>
      <c r="E45" s="73">
        <v>23466.67</v>
      </c>
      <c r="F45" s="92">
        <v>1.5515495286919135E-2</v>
      </c>
      <c r="G45" s="86">
        <v>0.6541885786890943</v>
      </c>
      <c r="H45" s="24">
        <v>49</v>
      </c>
      <c r="I45" s="73">
        <v>14073.330000000002</v>
      </c>
      <c r="J45" s="92">
        <v>7.230395237307756E-2</v>
      </c>
      <c r="K45" s="86">
        <v>0.96054076562766666</v>
      </c>
      <c r="L45" s="24">
        <v>38</v>
      </c>
      <c r="M45" s="73">
        <v>65583.3</v>
      </c>
      <c r="N45" s="118">
        <v>0.1136908576599967</v>
      </c>
      <c r="O45" s="119">
        <v>0.9050527480615288</v>
      </c>
      <c r="P45" s="73">
        <v>39</v>
      </c>
      <c r="Q45" s="73">
        <v>103123.3</v>
      </c>
      <c r="R45" s="87">
        <v>907050</v>
      </c>
    </row>
    <row r="46" spans="1:18" x14ac:dyDescent="0.25">
      <c r="A46" s="64" t="s">
        <v>377</v>
      </c>
      <c r="B46" s="92">
        <v>1.5942669999999999E-2</v>
      </c>
      <c r="C46" s="86">
        <v>0.59875080000000003</v>
      </c>
      <c r="D46" s="24">
        <v>41</v>
      </c>
      <c r="E46" s="73">
        <v>27706.67</v>
      </c>
      <c r="F46" s="92">
        <v>1.6433689437362634E-2</v>
      </c>
      <c r="G46" s="86">
        <v>0.69290291652564984</v>
      </c>
      <c r="H46" s="24">
        <v>45</v>
      </c>
      <c r="I46" s="73">
        <v>28560</v>
      </c>
      <c r="J46" s="92">
        <v>8.1274623651753086E-2</v>
      </c>
      <c r="K46" s="86">
        <v>1.0797139944126195</v>
      </c>
      <c r="L46" s="24">
        <v>14</v>
      </c>
      <c r="M46" s="73">
        <v>141246.63</v>
      </c>
      <c r="N46" s="118">
        <v>0.11365098308911573</v>
      </c>
      <c r="O46" s="119">
        <v>0.90473532069140961</v>
      </c>
      <c r="P46" s="73">
        <v>40</v>
      </c>
      <c r="Q46" s="73">
        <v>197513.3</v>
      </c>
      <c r="R46" s="87">
        <v>1737893.375</v>
      </c>
    </row>
    <row r="47" spans="1:18" x14ac:dyDescent="0.25">
      <c r="A47" s="64" t="s">
        <v>370</v>
      </c>
      <c r="B47" s="92">
        <v>2.6518759999999999E-2</v>
      </c>
      <c r="C47" s="86">
        <v>0.99595140000000004</v>
      </c>
      <c r="D47" s="24">
        <v>17</v>
      </c>
      <c r="E47" s="73">
        <v>100236.7</v>
      </c>
      <c r="F47" s="92">
        <v>1.6023165001693197E-2</v>
      </c>
      <c r="G47" s="86">
        <v>0.67559374320430898</v>
      </c>
      <c r="H47" s="24">
        <v>48</v>
      </c>
      <c r="I47" s="73">
        <v>60565.000000000015</v>
      </c>
      <c r="J47" s="92">
        <v>7.0215035557060615E-2</v>
      </c>
      <c r="K47" s="86">
        <v>0.93279000385137756</v>
      </c>
      <c r="L47" s="24">
        <v>43</v>
      </c>
      <c r="M47" s="73">
        <v>265401.59999999998</v>
      </c>
      <c r="N47" s="118">
        <v>0.11275696055875381</v>
      </c>
      <c r="O47" s="119">
        <v>0.89761832320729551</v>
      </c>
      <c r="P47" s="73">
        <v>41</v>
      </c>
      <c r="Q47" s="73">
        <v>426203.3</v>
      </c>
      <c r="R47" s="87">
        <v>3779840</v>
      </c>
    </row>
    <row r="48" spans="1:18" x14ac:dyDescent="0.25">
      <c r="A48" s="64" t="s">
        <v>401</v>
      </c>
      <c r="B48" s="92">
        <v>1.5267950000000001E-2</v>
      </c>
      <c r="C48" s="86">
        <v>0.57341070000000005</v>
      </c>
      <c r="D48" s="24">
        <v>44</v>
      </c>
      <c r="E48" s="73">
        <v>6000</v>
      </c>
      <c r="F48" s="92">
        <v>1.8092523792559417E-2</v>
      </c>
      <c r="G48" s="86">
        <v>0.76284528504428362</v>
      </c>
      <c r="H48" s="24">
        <v>39</v>
      </c>
      <c r="I48" s="73">
        <v>7110</v>
      </c>
      <c r="J48" s="92">
        <v>7.9342460176090382E-2</v>
      </c>
      <c r="K48" s="86">
        <v>1.0540456633834305</v>
      </c>
      <c r="L48" s="24">
        <v>18</v>
      </c>
      <c r="M48" s="73">
        <v>31180</v>
      </c>
      <c r="N48" s="118">
        <v>0.1127029339686498</v>
      </c>
      <c r="O48" s="119">
        <v>0.89718823661239744</v>
      </c>
      <c r="P48" s="73">
        <v>42</v>
      </c>
      <c r="Q48" s="73">
        <v>44290</v>
      </c>
      <c r="R48" s="87">
        <v>392980</v>
      </c>
    </row>
    <row r="49" spans="1:18" s="1" customFormat="1" x14ac:dyDescent="0.25">
      <c r="A49" s="64" t="s">
        <v>396</v>
      </c>
      <c r="B49" s="92">
        <v>1.5159840000000001E-2</v>
      </c>
      <c r="C49" s="86">
        <v>0.56935040000000003</v>
      </c>
      <c r="D49" s="24">
        <v>45</v>
      </c>
      <c r="E49" s="73">
        <v>22800</v>
      </c>
      <c r="F49" s="92">
        <v>2.190974291682524E-2</v>
      </c>
      <c r="G49" s="86">
        <v>0.92379284793346972</v>
      </c>
      <c r="H49" s="24">
        <v>25</v>
      </c>
      <c r="I49" s="73">
        <v>32951.67</v>
      </c>
      <c r="J49" s="92">
        <v>7.3853255547160199E-2</v>
      </c>
      <c r="K49" s="86">
        <v>0.98112288884748711</v>
      </c>
      <c r="L49" s="24">
        <v>30</v>
      </c>
      <c r="M49" s="73">
        <v>111073.33</v>
      </c>
      <c r="N49" s="118">
        <v>0.11092283846398544</v>
      </c>
      <c r="O49" s="119">
        <v>0.88301752525118549</v>
      </c>
      <c r="P49" s="73">
        <v>43</v>
      </c>
      <c r="Q49" s="73">
        <v>166825</v>
      </c>
      <c r="R49" s="87">
        <v>1503973.375</v>
      </c>
    </row>
    <row r="50" spans="1:18" x14ac:dyDescent="0.25">
      <c r="A50" s="64" t="s">
        <v>394</v>
      </c>
      <c r="B50" s="92">
        <v>1.7574269999999999E-2</v>
      </c>
      <c r="C50" s="86">
        <v>0.66002799999999995</v>
      </c>
      <c r="D50" s="24">
        <v>35</v>
      </c>
      <c r="E50" s="73">
        <v>6623.3329999999996</v>
      </c>
      <c r="F50" s="92">
        <v>1.9038050991114146E-2</v>
      </c>
      <c r="G50" s="86">
        <v>0.80271208160448704</v>
      </c>
      <c r="H50" s="24">
        <v>36</v>
      </c>
      <c r="I50" s="73">
        <v>7174.9970000000003</v>
      </c>
      <c r="J50" s="92">
        <v>7.1920081933713548E-2</v>
      </c>
      <c r="K50" s="86">
        <v>0.95544113837871647</v>
      </c>
      <c r="L50" s="24">
        <v>39</v>
      </c>
      <c r="M50" s="73">
        <v>27105</v>
      </c>
      <c r="N50" s="118">
        <v>0.10853240292482769</v>
      </c>
      <c r="O50" s="119">
        <v>0.86398811252348195</v>
      </c>
      <c r="P50" s="73">
        <v>44</v>
      </c>
      <c r="Q50" s="73">
        <v>40903.33</v>
      </c>
      <c r="R50" s="87">
        <v>376876.65629999997</v>
      </c>
    </row>
    <row r="51" spans="1:18" x14ac:dyDescent="0.25">
      <c r="A51" s="64" t="s">
        <v>375</v>
      </c>
      <c r="B51" s="92">
        <v>1.968172E-2</v>
      </c>
      <c r="C51" s="86">
        <v>0.73917619999999995</v>
      </c>
      <c r="D51" s="24">
        <v>33</v>
      </c>
      <c r="E51" s="73">
        <v>28593.33</v>
      </c>
      <c r="F51" s="92">
        <v>1.7560507208001036E-2</v>
      </c>
      <c r="G51" s="86">
        <v>0.74041356972645556</v>
      </c>
      <c r="H51" s="24">
        <v>42</v>
      </c>
      <c r="I51" s="73">
        <v>25511.67</v>
      </c>
      <c r="J51" s="92">
        <v>7.1025571287868919E-2</v>
      </c>
      <c r="K51" s="86">
        <v>0.94355777775427541</v>
      </c>
      <c r="L51" s="24">
        <v>41</v>
      </c>
      <c r="M51" s="73">
        <v>103185</v>
      </c>
      <c r="N51" s="118">
        <v>0.10826779849586995</v>
      </c>
      <c r="O51" s="119">
        <v>0.86188169015578697</v>
      </c>
      <c r="P51" s="73">
        <v>45</v>
      </c>
      <c r="Q51" s="73">
        <v>157290</v>
      </c>
      <c r="R51" s="87">
        <v>1452786.625</v>
      </c>
    </row>
    <row r="52" spans="1:18" x14ac:dyDescent="0.25">
      <c r="A52" s="64" t="s">
        <v>378</v>
      </c>
      <c r="B52" s="92">
        <v>1.0106809999999999E-2</v>
      </c>
      <c r="C52" s="86">
        <v>0.37957610000000003</v>
      </c>
      <c r="D52" s="24">
        <v>49</v>
      </c>
      <c r="E52" s="73">
        <v>18666.669999999998</v>
      </c>
      <c r="F52" s="92">
        <v>2.1998548951238265E-2</v>
      </c>
      <c r="G52" s="86">
        <v>0.92753722684998752</v>
      </c>
      <c r="H52" s="24">
        <v>24</v>
      </c>
      <c r="I52" s="73">
        <v>40630</v>
      </c>
      <c r="J52" s="92">
        <v>7.467759104248109E-2</v>
      </c>
      <c r="K52" s="86">
        <v>0.99207398933123347</v>
      </c>
      <c r="L52" s="24">
        <v>27</v>
      </c>
      <c r="M52" s="73">
        <v>137925.03000000003</v>
      </c>
      <c r="N52" s="118">
        <v>0.10678294999371934</v>
      </c>
      <c r="O52" s="119">
        <v>0.85006133586357624</v>
      </c>
      <c r="P52" s="73">
        <v>46</v>
      </c>
      <c r="Q52" s="73">
        <v>197221.7</v>
      </c>
      <c r="R52" s="87">
        <v>1846940</v>
      </c>
    </row>
    <row r="53" spans="1:18" x14ac:dyDescent="0.25">
      <c r="A53" s="64" t="s">
        <v>384</v>
      </c>
      <c r="B53" s="92">
        <v>8.4017190000000002E-3</v>
      </c>
      <c r="C53" s="86">
        <v>0.31553910000000002</v>
      </c>
      <c r="D53" s="24">
        <v>51</v>
      </c>
      <c r="E53" s="73">
        <v>9030</v>
      </c>
      <c r="F53" s="92">
        <v>1.6079262732838346E-2</v>
      </c>
      <c r="G53" s="86">
        <v>0.67795902348230741</v>
      </c>
      <c r="H53" s="24">
        <v>47</v>
      </c>
      <c r="I53" s="73">
        <v>17281.669999999998</v>
      </c>
      <c r="J53" s="92">
        <v>7.9549610152775452E-2</v>
      </c>
      <c r="K53" s="86">
        <v>1.0567976014265701</v>
      </c>
      <c r="L53" s="24">
        <v>17</v>
      </c>
      <c r="M53" s="73">
        <v>85498.33</v>
      </c>
      <c r="N53" s="118">
        <v>0.1040305918856138</v>
      </c>
      <c r="O53" s="119">
        <v>0.82815078544060372</v>
      </c>
      <c r="P53" s="73">
        <v>47</v>
      </c>
      <c r="Q53" s="73">
        <v>111810</v>
      </c>
      <c r="R53" s="87">
        <v>1074780</v>
      </c>
    </row>
    <row r="54" spans="1:18" x14ac:dyDescent="0.25">
      <c r="A54" s="64" t="s">
        <v>363</v>
      </c>
      <c r="B54" s="92">
        <v>1.6920049999999999E-2</v>
      </c>
      <c r="C54" s="86">
        <v>0.63545759999999996</v>
      </c>
      <c r="D54" s="24">
        <v>37</v>
      </c>
      <c r="E54" s="73">
        <v>19346.669999999998</v>
      </c>
      <c r="F54" s="92">
        <v>1.287369772151074E-2</v>
      </c>
      <c r="G54" s="86">
        <v>0.54280097793645354</v>
      </c>
      <c r="H54" s="24">
        <v>51</v>
      </c>
      <c r="I54" s="73">
        <v>14720</v>
      </c>
      <c r="J54" s="92">
        <v>7.4204474681308752E-2</v>
      </c>
      <c r="K54" s="86">
        <v>0.98578875129270183</v>
      </c>
      <c r="L54" s="24">
        <v>28</v>
      </c>
      <c r="M54" s="73">
        <v>84846.63</v>
      </c>
      <c r="N54" s="118">
        <v>0.10399822240281949</v>
      </c>
      <c r="O54" s="119">
        <v>0.82789310342501066</v>
      </c>
      <c r="P54" s="73">
        <v>48</v>
      </c>
      <c r="Q54" s="73">
        <v>118913.3</v>
      </c>
      <c r="R54" s="87">
        <v>1143416.625</v>
      </c>
    </row>
    <row r="55" spans="1:18" x14ac:dyDescent="0.25">
      <c r="A55" s="64" t="s">
        <v>410</v>
      </c>
      <c r="B55" s="92">
        <v>8.6774239999999996E-3</v>
      </c>
      <c r="C55" s="86">
        <v>0.32589360000000001</v>
      </c>
      <c r="D55" s="24">
        <v>50</v>
      </c>
      <c r="E55" s="73">
        <v>2373.3330000000001</v>
      </c>
      <c r="F55" s="92">
        <v>3.0395373598810657E-2</v>
      </c>
      <c r="G55" s="86">
        <v>1.2815772803652685</v>
      </c>
      <c r="H55" s="24">
        <v>9</v>
      </c>
      <c r="I55" s="73">
        <v>8313.3369999999995</v>
      </c>
      <c r="J55" s="92">
        <v>6.0315387651499748E-2</v>
      </c>
      <c r="K55" s="86">
        <v>0.80127554210263852</v>
      </c>
      <c r="L55" s="24">
        <v>49</v>
      </c>
      <c r="M55" s="73">
        <v>16496.660000000003</v>
      </c>
      <c r="N55" s="118">
        <v>9.9388185250310401E-2</v>
      </c>
      <c r="O55" s="119">
        <v>0.79119422649313087</v>
      </c>
      <c r="P55" s="73">
        <v>49</v>
      </c>
      <c r="Q55" s="73">
        <v>27183.33</v>
      </c>
      <c r="R55" s="87">
        <v>273506.65629999997</v>
      </c>
    </row>
    <row r="56" spans="1:18" x14ac:dyDescent="0.25">
      <c r="A56" s="64" t="s">
        <v>371</v>
      </c>
      <c r="B56" s="92">
        <v>1.539958E-2</v>
      </c>
      <c r="C56" s="86">
        <v>0.57835429999999999</v>
      </c>
      <c r="D56" s="24">
        <v>42</v>
      </c>
      <c r="E56" s="73">
        <v>8916.6669999999995</v>
      </c>
      <c r="F56" s="92">
        <v>2.0206561085972848E-2</v>
      </c>
      <c r="G56" s="86">
        <v>0.85198063178631389</v>
      </c>
      <c r="H56" s="24">
        <v>33</v>
      </c>
      <c r="I56" s="73">
        <v>11700.002999999999</v>
      </c>
      <c r="J56" s="92">
        <v>5.9571914614348381E-2</v>
      </c>
      <c r="K56" s="86">
        <v>0.7913986800931585</v>
      </c>
      <c r="L56" s="24">
        <v>50</v>
      </c>
      <c r="M56" s="73">
        <v>34493.33</v>
      </c>
      <c r="N56" s="118">
        <v>9.5178055700321229E-2</v>
      </c>
      <c r="O56" s="119">
        <v>0.75767887268774325</v>
      </c>
      <c r="P56" s="73">
        <v>50</v>
      </c>
      <c r="Q56" s="73">
        <v>55110</v>
      </c>
      <c r="R56" s="87">
        <v>579020</v>
      </c>
    </row>
    <row r="57" spans="1:18" x14ac:dyDescent="0.25">
      <c r="A57" s="65" t="s">
        <v>388</v>
      </c>
      <c r="B57" s="94">
        <v>1.312372E-2</v>
      </c>
      <c r="C57" s="89">
        <v>0.49288080000000001</v>
      </c>
      <c r="D57" s="44">
        <v>48</v>
      </c>
      <c r="E57" s="81">
        <v>14670</v>
      </c>
      <c r="F57" s="94">
        <v>1.6168323551115579E-2</v>
      </c>
      <c r="G57" s="89">
        <v>0.68171414499459271</v>
      </c>
      <c r="H57" s="44">
        <v>46</v>
      </c>
      <c r="I57" s="81">
        <v>18073.330000000002</v>
      </c>
      <c r="J57" s="94">
        <v>4.9609814251737216E-2</v>
      </c>
      <c r="K57" s="89">
        <v>0.65905455234496069</v>
      </c>
      <c r="L57" s="44">
        <v>51</v>
      </c>
      <c r="M57" s="81">
        <v>55455.009999999995</v>
      </c>
      <c r="N57" s="123">
        <v>7.8901857802852804E-2</v>
      </c>
      <c r="O57" s="126">
        <v>0.62810981200609206</v>
      </c>
      <c r="P57" s="81">
        <v>51</v>
      </c>
      <c r="Q57" s="81">
        <v>88198.34</v>
      </c>
      <c r="R57" s="98">
        <v>1117823.375</v>
      </c>
    </row>
    <row r="58" spans="1:18" x14ac:dyDescent="0.25">
      <c r="A58" s="6"/>
      <c r="B58" s="6"/>
      <c r="C58" s="6"/>
      <c r="D58" s="6"/>
      <c r="E58" s="6"/>
      <c r="F58" s="6"/>
      <c r="G58" s="6"/>
      <c r="H58" s="6"/>
      <c r="I58" s="6"/>
      <c r="J58" s="6"/>
      <c r="K58" s="6"/>
      <c r="L58" s="6"/>
      <c r="M58" s="6"/>
      <c r="N58" s="6"/>
      <c r="O58" s="6"/>
      <c r="P58" s="6"/>
      <c r="Q58" s="6"/>
      <c r="R58" s="6"/>
    </row>
    <row r="59" spans="1:18" ht="27.75" customHeight="1" x14ac:dyDescent="0.25">
      <c r="A59" s="216" t="s">
        <v>533</v>
      </c>
      <c r="B59" s="216"/>
      <c r="C59" s="216"/>
      <c r="D59" s="216"/>
      <c r="E59" s="216"/>
      <c r="F59" s="216"/>
      <c r="G59" s="216"/>
      <c r="H59" s="216"/>
      <c r="I59" s="216"/>
      <c r="J59" s="216"/>
      <c r="K59" s="216"/>
      <c r="L59" s="6"/>
      <c r="M59" s="6"/>
      <c r="N59" s="6"/>
      <c r="O59" s="6"/>
      <c r="P59" s="6"/>
      <c r="Q59" s="6"/>
      <c r="R59" s="6"/>
    </row>
    <row r="60" spans="1:18" x14ac:dyDescent="0.25">
      <c r="A60" s="6"/>
      <c r="B60" s="6"/>
      <c r="C60" s="6"/>
      <c r="D60" s="6"/>
      <c r="E60" s="6"/>
      <c r="F60" s="6"/>
      <c r="G60" s="6"/>
      <c r="H60" s="6"/>
      <c r="I60" s="6"/>
      <c r="J60" s="6"/>
      <c r="K60" s="6"/>
      <c r="L60" s="6"/>
      <c r="M60" s="6"/>
      <c r="N60" s="6"/>
      <c r="O60" s="6"/>
      <c r="P60" s="6"/>
      <c r="Q60" s="6"/>
      <c r="R60" s="6"/>
    </row>
    <row r="61" spans="1:18" ht="48" customHeight="1" x14ac:dyDescent="0.25">
      <c r="A61" s="217" t="s">
        <v>598</v>
      </c>
      <c r="B61" s="217"/>
      <c r="C61" s="217"/>
      <c r="D61" s="217"/>
      <c r="E61" s="217"/>
      <c r="F61" s="217"/>
      <c r="G61" s="217"/>
      <c r="H61" s="217"/>
      <c r="I61" s="217"/>
      <c r="J61" s="217"/>
      <c r="K61" s="209"/>
      <c r="L61" s="6"/>
      <c r="M61" s="6"/>
      <c r="N61" s="6"/>
      <c r="O61" s="6"/>
      <c r="P61" s="6"/>
      <c r="Q61" s="6"/>
      <c r="R61" s="6"/>
    </row>
    <row r="62" spans="1:18" x14ac:dyDescent="0.25">
      <c r="F62" s="68"/>
    </row>
    <row r="101" spans="6:6" x14ac:dyDescent="0.25">
      <c r="F101" s="68"/>
    </row>
    <row r="113" spans="6:6" x14ac:dyDescent="0.25">
      <c r="F113" s="68"/>
    </row>
    <row r="152" spans="6:6" x14ac:dyDescent="0.25">
      <c r="F152" s="68"/>
    </row>
  </sheetData>
  <sortState ref="A7:Q57">
    <sortCondition ref="P7"/>
  </sortState>
  <mergeCells count="8">
    <mergeCell ref="A61:J61"/>
    <mergeCell ref="R4:R5"/>
    <mergeCell ref="N4:Q4"/>
    <mergeCell ref="A59:K59"/>
    <mergeCell ref="A4:A5"/>
    <mergeCell ref="B4:E4"/>
    <mergeCell ref="F4:I4"/>
    <mergeCell ref="J4:M4"/>
  </mergeCells>
  <pageMargins left="0.7" right="0.7" top="0.75" bottom="0.75" header="0.3" footer="0.3"/>
  <pageSetup orientation="landscape" verticalDpi="0" r:id="rId1"/>
  <headerFooter>
    <oddHeader>&amp;LDemand for H-1B Visas in New England
New England Public Policy Center Policy Report No. 14-1&amp;Rhttp://www.bostonfed.org/neppc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8"/>
  <sheetViews>
    <sheetView zoomScaleNormal="100" workbookViewId="0">
      <selection activeCell="D382" sqref="D382"/>
    </sheetView>
  </sheetViews>
  <sheetFormatPr defaultRowHeight="15" x14ac:dyDescent="0.25"/>
  <cols>
    <col min="1" max="1" width="52" customWidth="1"/>
    <col min="2" max="2" width="12.5703125" customWidth="1"/>
    <col min="3" max="4" width="9.42578125" customWidth="1"/>
    <col min="5" max="6" width="12.5703125" customWidth="1"/>
    <col min="7" max="8" width="9.42578125" customWidth="1"/>
    <col min="9" max="10" width="12.5703125" customWidth="1"/>
    <col min="11" max="12" width="9.42578125" customWidth="1"/>
    <col min="13" max="18" width="12.5703125" customWidth="1"/>
    <col min="21" max="21" width="10.5703125" bestFit="1" customWidth="1"/>
  </cols>
  <sheetData>
    <row r="1" spans="1:21" x14ac:dyDescent="0.25">
      <c r="A1" s="49" t="s">
        <v>463</v>
      </c>
      <c r="B1" s="6"/>
      <c r="C1" s="6"/>
      <c r="D1" s="6"/>
      <c r="E1" s="6"/>
      <c r="F1" s="6"/>
      <c r="G1" s="6"/>
      <c r="H1" s="6"/>
      <c r="I1" s="6"/>
      <c r="J1" s="6"/>
      <c r="K1" s="6"/>
      <c r="L1" s="6"/>
      <c r="M1" s="6"/>
      <c r="N1" s="6"/>
      <c r="O1" s="6"/>
      <c r="P1" s="6"/>
      <c r="Q1" s="6"/>
      <c r="R1" s="6"/>
    </row>
    <row r="2" spans="1:21" x14ac:dyDescent="0.25">
      <c r="A2" s="5" t="s">
        <v>517</v>
      </c>
      <c r="B2" s="6"/>
      <c r="C2" s="6"/>
      <c r="D2" s="6"/>
      <c r="E2" s="6"/>
      <c r="F2" s="6"/>
      <c r="G2" s="6"/>
      <c r="H2" s="6"/>
      <c r="I2" s="6"/>
      <c r="J2" s="6"/>
      <c r="K2" s="6"/>
      <c r="L2" s="6"/>
      <c r="M2" s="6"/>
      <c r="N2" s="6"/>
      <c r="O2" s="6"/>
      <c r="P2" s="6"/>
      <c r="Q2" s="6"/>
      <c r="R2" s="6"/>
    </row>
    <row r="3" spans="1:21" ht="14.25" customHeight="1" x14ac:dyDescent="0.25">
      <c r="A3" s="49"/>
      <c r="B3" s="6"/>
      <c r="C3" s="6"/>
      <c r="D3" s="6"/>
      <c r="E3" s="6"/>
      <c r="F3" s="6"/>
      <c r="G3" s="6"/>
      <c r="H3" s="6"/>
      <c r="I3" s="6"/>
      <c r="J3" s="6"/>
      <c r="K3" s="6"/>
      <c r="L3" s="6"/>
      <c r="M3" s="6"/>
      <c r="N3" s="6"/>
      <c r="O3" s="6"/>
      <c r="P3" s="6"/>
      <c r="Q3" s="6"/>
      <c r="R3" s="6"/>
    </row>
    <row r="4" spans="1:21" x14ac:dyDescent="0.25">
      <c r="A4" s="223"/>
      <c r="B4" s="213" t="s">
        <v>457</v>
      </c>
      <c r="C4" s="214"/>
      <c r="D4" s="214"/>
      <c r="E4" s="215"/>
      <c r="F4" s="213" t="s">
        <v>495</v>
      </c>
      <c r="G4" s="214"/>
      <c r="H4" s="214"/>
      <c r="I4" s="215"/>
      <c r="J4" s="213" t="s">
        <v>455</v>
      </c>
      <c r="K4" s="214"/>
      <c r="L4" s="214"/>
      <c r="M4" s="215"/>
      <c r="N4" s="218" t="s">
        <v>496</v>
      </c>
      <c r="O4" s="219"/>
      <c r="P4" s="219"/>
      <c r="Q4" s="220"/>
      <c r="R4" s="221" t="s">
        <v>454</v>
      </c>
    </row>
    <row r="5" spans="1:21" ht="30" x14ac:dyDescent="0.25">
      <c r="A5" s="224"/>
      <c r="B5" s="69" t="s">
        <v>453</v>
      </c>
      <c r="C5" s="70" t="s">
        <v>439</v>
      </c>
      <c r="D5" s="70" t="s">
        <v>440</v>
      </c>
      <c r="E5" s="71" t="s">
        <v>452</v>
      </c>
      <c r="F5" s="69" t="s">
        <v>453</v>
      </c>
      <c r="G5" s="70" t="s">
        <v>439</v>
      </c>
      <c r="H5" s="70" t="s">
        <v>440</v>
      </c>
      <c r="I5" s="71" t="s">
        <v>452</v>
      </c>
      <c r="J5" s="69" t="s">
        <v>453</v>
      </c>
      <c r="K5" s="70" t="s">
        <v>439</v>
      </c>
      <c r="L5" s="70" t="s">
        <v>440</v>
      </c>
      <c r="M5" s="71" t="s">
        <v>452</v>
      </c>
      <c r="N5" s="69" t="s">
        <v>453</v>
      </c>
      <c r="O5" s="70" t="s">
        <v>439</v>
      </c>
      <c r="P5" s="70" t="s">
        <v>440</v>
      </c>
      <c r="Q5" s="71" t="s">
        <v>452</v>
      </c>
      <c r="R5" s="222"/>
    </row>
    <row r="6" spans="1:21" x14ac:dyDescent="0.25">
      <c r="A6" s="12" t="s">
        <v>420</v>
      </c>
      <c r="B6" s="91">
        <v>2.6626560000000001E-2</v>
      </c>
      <c r="C6" s="100">
        <v>1</v>
      </c>
      <c r="D6" s="84" t="s">
        <v>422</v>
      </c>
      <c r="E6" s="16">
        <v>3422963</v>
      </c>
      <c r="F6" s="91">
        <v>2.371716014671197E-2</v>
      </c>
      <c r="G6" s="100">
        <v>1</v>
      </c>
      <c r="H6" s="84" t="s">
        <v>422</v>
      </c>
      <c r="I6" s="16">
        <v>3048947</v>
      </c>
      <c r="J6" s="91">
        <v>7.5274215275840425E-2</v>
      </c>
      <c r="K6" s="100">
        <v>1</v>
      </c>
      <c r="L6" s="84" t="s">
        <v>422</v>
      </c>
      <c r="M6" s="16">
        <v>9676837</v>
      </c>
      <c r="N6" s="91">
        <f>B6+F6+J6</f>
        <v>0.1256179354225524</v>
      </c>
      <c r="O6" s="100">
        <v>1</v>
      </c>
      <c r="P6" s="84" t="s">
        <v>422</v>
      </c>
      <c r="Q6" s="128">
        <v>16148747</v>
      </c>
      <c r="R6" s="72">
        <v>128554472</v>
      </c>
      <c r="T6" s="113"/>
      <c r="U6" s="109"/>
    </row>
    <row r="7" spans="1:21" x14ac:dyDescent="0.25">
      <c r="A7" s="19" t="s">
        <v>6</v>
      </c>
      <c r="B7" s="92">
        <v>6.8978339999999999E-2</v>
      </c>
      <c r="C7" s="20">
        <v>2.5905840000000002</v>
      </c>
      <c r="D7" s="26">
        <v>4</v>
      </c>
      <c r="E7" s="26">
        <v>18546.669999999998</v>
      </c>
      <c r="F7" s="92">
        <v>4.4772678331740909E-2</v>
      </c>
      <c r="G7" s="20">
        <v>1.8877756887747783</v>
      </c>
      <c r="H7" s="26">
        <v>8</v>
      </c>
      <c r="I7" s="26">
        <v>12038.330000000002</v>
      </c>
      <c r="J7" s="92">
        <v>0.14956669730028671</v>
      </c>
      <c r="K7" s="20">
        <v>1.9869579078599942</v>
      </c>
      <c r="L7" s="26">
        <v>1</v>
      </c>
      <c r="M7" s="114">
        <v>40215</v>
      </c>
      <c r="N7" s="116">
        <v>0.26331779999999999</v>
      </c>
      <c r="O7" s="117">
        <v>2.0961799999999999</v>
      </c>
      <c r="P7" s="114">
        <v>1</v>
      </c>
      <c r="Q7" s="28">
        <v>70800</v>
      </c>
      <c r="R7" s="28">
        <v>268876.7</v>
      </c>
      <c r="T7" s="113"/>
      <c r="U7" s="109"/>
    </row>
    <row r="8" spans="1:21" x14ac:dyDescent="0.25">
      <c r="A8" s="19" t="s">
        <v>0</v>
      </c>
      <c r="B8" s="92">
        <v>0.1026651</v>
      </c>
      <c r="C8" s="20">
        <v>3.8557419999999998</v>
      </c>
      <c r="D8" s="26">
        <v>1</v>
      </c>
      <c r="E8" s="26">
        <v>90076.66</v>
      </c>
      <c r="F8" s="92">
        <v>6.7623397892346462E-2</v>
      </c>
      <c r="G8" s="20">
        <v>2.8512434656609358</v>
      </c>
      <c r="H8" s="26">
        <v>2</v>
      </c>
      <c r="I8" s="26">
        <v>59331.639999999985</v>
      </c>
      <c r="J8" s="92">
        <v>7.9587108621739233E-2</v>
      </c>
      <c r="K8" s="20">
        <v>1.0572957596448442</v>
      </c>
      <c r="L8" s="26">
        <v>133</v>
      </c>
      <c r="M8" s="73">
        <v>69828.400000000023</v>
      </c>
      <c r="N8" s="118">
        <v>0.24987559999999998</v>
      </c>
      <c r="O8" s="119">
        <v>1.989171</v>
      </c>
      <c r="P8" s="73">
        <v>2</v>
      </c>
      <c r="Q8" s="28">
        <v>219236.7</v>
      </c>
      <c r="R8" s="28">
        <v>877383.3</v>
      </c>
      <c r="T8" s="113"/>
      <c r="U8" s="109"/>
    </row>
    <row r="9" spans="1:21" x14ac:dyDescent="0.25">
      <c r="A9" s="19" t="s">
        <v>182</v>
      </c>
      <c r="B9" s="92">
        <v>6.7507700000000004E-2</v>
      </c>
      <c r="C9" s="20">
        <v>2.5353520000000001</v>
      </c>
      <c r="D9" s="26">
        <v>5</v>
      </c>
      <c r="E9" s="26">
        <v>13663.33</v>
      </c>
      <c r="F9" s="92">
        <v>8.4586359362578536E-2</v>
      </c>
      <c r="G9" s="20">
        <v>3.566462377423596</v>
      </c>
      <c r="H9" s="26">
        <v>1</v>
      </c>
      <c r="I9" s="26">
        <v>17120</v>
      </c>
      <c r="J9" s="92">
        <v>7.1641484273211972E-2</v>
      </c>
      <c r="K9" s="20">
        <v>0.95174003489353687</v>
      </c>
      <c r="L9" s="26">
        <v>202</v>
      </c>
      <c r="M9" s="73">
        <v>14500.000000000002</v>
      </c>
      <c r="N9" s="118">
        <v>0.22373560000000001</v>
      </c>
      <c r="O9" s="119">
        <v>1.78108</v>
      </c>
      <c r="P9" s="73">
        <v>3</v>
      </c>
      <c r="Q9" s="28">
        <v>45283.33</v>
      </c>
      <c r="R9" s="28">
        <v>202396.7</v>
      </c>
      <c r="T9" s="113"/>
      <c r="U9" s="109"/>
    </row>
    <row r="10" spans="1:21" x14ac:dyDescent="0.25">
      <c r="A10" s="19" t="s">
        <v>30</v>
      </c>
      <c r="B10" s="92">
        <v>7.4346889999999999E-2</v>
      </c>
      <c r="C10" s="20">
        <v>2.792208</v>
      </c>
      <c r="D10" s="26">
        <v>3</v>
      </c>
      <c r="E10" s="26">
        <v>11573.33</v>
      </c>
      <c r="F10" s="92">
        <v>4.859742000055247E-2</v>
      </c>
      <c r="G10" s="20">
        <v>2.0490404289524426</v>
      </c>
      <c r="H10" s="26">
        <v>5</v>
      </c>
      <c r="I10" s="26">
        <v>7565.0000000000018</v>
      </c>
      <c r="J10" s="92">
        <v>9.0246276178527568E-2</v>
      </c>
      <c r="K10" s="20">
        <v>1.1989002588445778</v>
      </c>
      <c r="L10" s="26">
        <v>52</v>
      </c>
      <c r="M10" s="73">
        <v>14048.339999999998</v>
      </c>
      <c r="N10" s="118">
        <v>0.21319060000000001</v>
      </c>
      <c r="O10" s="119">
        <v>1.6971350000000001</v>
      </c>
      <c r="P10" s="73">
        <v>4</v>
      </c>
      <c r="Q10" s="28">
        <v>33186.67</v>
      </c>
      <c r="R10" s="38">
        <v>155666.70000000001</v>
      </c>
      <c r="T10" s="113"/>
      <c r="U10" s="109"/>
    </row>
    <row r="11" spans="1:21" x14ac:dyDescent="0.25">
      <c r="A11" s="19" t="s">
        <v>59</v>
      </c>
      <c r="B11" s="92">
        <v>2.3303419999999998E-2</v>
      </c>
      <c r="C11" s="20">
        <v>0.87519460000000004</v>
      </c>
      <c r="D11" s="26">
        <v>98</v>
      </c>
      <c r="E11" s="26">
        <v>2770</v>
      </c>
      <c r="F11" s="92">
        <v>2.3850245695388197E-2</v>
      </c>
      <c r="G11" s="20">
        <v>1.0056113610505211</v>
      </c>
      <c r="H11" s="26">
        <v>62</v>
      </c>
      <c r="I11" s="26">
        <v>2835</v>
      </c>
      <c r="J11" s="92">
        <v>0.13882500313376242</v>
      </c>
      <c r="K11" s="20">
        <v>1.8442570623292687</v>
      </c>
      <c r="L11" s="26">
        <v>2</v>
      </c>
      <c r="M11" s="73">
        <v>16501.669999999998</v>
      </c>
      <c r="N11" s="118">
        <v>0.1859787</v>
      </c>
      <c r="O11" s="119">
        <v>1.4805109999999999</v>
      </c>
      <c r="P11" s="73">
        <v>5</v>
      </c>
      <c r="Q11" s="28">
        <v>22106.67</v>
      </c>
      <c r="R11" s="28">
        <v>118866.7</v>
      </c>
      <c r="T11" s="113"/>
      <c r="U11" s="109"/>
    </row>
    <row r="12" spans="1:21" s="1" customFormat="1" x14ac:dyDescent="0.25">
      <c r="A12" s="29" t="s">
        <v>10</v>
      </c>
      <c r="B12" s="93">
        <v>5.034549E-2</v>
      </c>
      <c r="C12" s="30">
        <v>1.8908</v>
      </c>
      <c r="D12" s="36">
        <v>9</v>
      </c>
      <c r="E12" s="36">
        <v>123110</v>
      </c>
      <c r="F12" s="93">
        <v>3.670166846398995E-2</v>
      </c>
      <c r="G12" s="30">
        <v>1.5474731475841592</v>
      </c>
      <c r="H12" s="36">
        <v>16</v>
      </c>
      <c r="I12" s="36">
        <v>89746.700000000012</v>
      </c>
      <c r="J12" s="93">
        <v>9.8170492572904042E-2</v>
      </c>
      <c r="K12" s="30">
        <v>1.304171584029947</v>
      </c>
      <c r="L12" s="36">
        <v>24</v>
      </c>
      <c r="M12" s="76">
        <v>240056.59999999998</v>
      </c>
      <c r="N12" s="120">
        <v>0.18521770000000001</v>
      </c>
      <c r="O12" s="121">
        <v>1.4744520000000001</v>
      </c>
      <c r="P12" s="76">
        <v>6</v>
      </c>
      <c r="Q12" s="38">
        <v>452913.3</v>
      </c>
      <c r="R12" s="38">
        <v>2445303</v>
      </c>
      <c r="T12" s="113"/>
      <c r="U12" s="115"/>
    </row>
    <row r="13" spans="1:21" x14ac:dyDescent="0.25">
      <c r="A13" s="19" t="s">
        <v>173</v>
      </c>
      <c r="B13" s="92">
        <v>3.825605E-2</v>
      </c>
      <c r="C13" s="20">
        <v>1.436763</v>
      </c>
      <c r="D13" s="26">
        <v>28</v>
      </c>
      <c r="E13" s="26">
        <v>7280</v>
      </c>
      <c r="F13" s="92">
        <v>5.9713752261599917E-2</v>
      </c>
      <c r="G13" s="20">
        <v>2.5177446158063042</v>
      </c>
      <c r="H13" s="26">
        <v>3</v>
      </c>
      <c r="I13" s="26">
        <v>11363.330000000002</v>
      </c>
      <c r="J13" s="92">
        <v>8.6426459313272364E-2</v>
      </c>
      <c r="K13" s="20">
        <v>1.1481549026657378</v>
      </c>
      <c r="L13" s="26">
        <v>74</v>
      </c>
      <c r="M13" s="73">
        <v>16446.669999999998</v>
      </c>
      <c r="N13" s="118">
        <v>0.18439630000000001</v>
      </c>
      <c r="O13" s="119">
        <v>1.4679139999999999</v>
      </c>
      <c r="P13" s="73">
        <v>7</v>
      </c>
      <c r="Q13" s="28">
        <v>35090</v>
      </c>
      <c r="R13" s="28">
        <v>190296.7</v>
      </c>
      <c r="T13" s="113"/>
      <c r="U13" s="109"/>
    </row>
    <row r="14" spans="1:21" x14ac:dyDescent="0.25">
      <c r="A14" s="19" t="s">
        <v>13</v>
      </c>
      <c r="B14" s="92">
        <v>7.5349249999999993E-2</v>
      </c>
      <c r="C14" s="20">
        <v>2.829853</v>
      </c>
      <c r="D14" s="26">
        <v>2</v>
      </c>
      <c r="E14" s="26">
        <v>216266.7</v>
      </c>
      <c r="F14" s="92">
        <v>3.3209160369174158E-2</v>
      </c>
      <c r="G14" s="20">
        <v>1.4002165589701983</v>
      </c>
      <c r="H14" s="26">
        <v>18</v>
      </c>
      <c r="I14" s="26">
        <v>95316.599999999977</v>
      </c>
      <c r="J14" s="92">
        <v>7.5035694501060915E-2</v>
      </c>
      <c r="K14" s="20">
        <v>0.9968313083848771</v>
      </c>
      <c r="L14" s="26">
        <v>174</v>
      </c>
      <c r="M14" s="73">
        <v>215366.7</v>
      </c>
      <c r="N14" s="118">
        <v>0.18359410000000001</v>
      </c>
      <c r="O14" s="119">
        <v>1.4615279999999999</v>
      </c>
      <c r="P14" s="73">
        <v>8</v>
      </c>
      <c r="Q14" s="28">
        <v>526950</v>
      </c>
      <c r="R14" s="28">
        <v>2870190</v>
      </c>
      <c r="T14" s="113"/>
      <c r="U14" s="109"/>
    </row>
    <row r="15" spans="1:21" x14ac:dyDescent="0.25">
      <c r="A15" s="19" t="s">
        <v>8</v>
      </c>
      <c r="B15" s="92">
        <v>6.1327979999999997E-2</v>
      </c>
      <c r="C15" s="20">
        <v>2.3032629999999998</v>
      </c>
      <c r="D15" s="26">
        <v>6</v>
      </c>
      <c r="E15" s="26">
        <v>99976.66</v>
      </c>
      <c r="F15" s="92">
        <v>3.7900351920657445E-2</v>
      </c>
      <c r="G15" s="20">
        <v>1.5980139142380316</v>
      </c>
      <c r="H15" s="26">
        <v>13</v>
      </c>
      <c r="I15" s="26">
        <v>61785.040000000008</v>
      </c>
      <c r="J15" s="92">
        <v>7.2697716901699599E-2</v>
      </c>
      <c r="K15" s="20">
        <v>0.96577183349305851</v>
      </c>
      <c r="L15" s="26">
        <v>193</v>
      </c>
      <c r="M15" s="73">
        <v>118511.59999999998</v>
      </c>
      <c r="N15" s="118">
        <v>0.17192609999999997</v>
      </c>
      <c r="O15" s="119">
        <v>1.3686430000000001</v>
      </c>
      <c r="P15" s="73">
        <v>9</v>
      </c>
      <c r="Q15" s="28">
        <v>280273.3</v>
      </c>
      <c r="R15" s="28">
        <v>1630197</v>
      </c>
      <c r="T15" s="113"/>
      <c r="U15" s="109"/>
    </row>
    <row r="16" spans="1:21" x14ac:dyDescent="0.25">
      <c r="A16" s="19" t="s">
        <v>44</v>
      </c>
      <c r="B16" s="92">
        <v>4.3169840000000001E-2</v>
      </c>
      <c r="C16" s="20">
        <v>1.621308</v>
      </c>
      <c r="D16" s="26">
        <v>20</v>
      </c>
      <c r="E16" s="26">
        <v>14200</v>
      </c>
      <c r="F16" s="92">
        <v>3.6375155692658666E-2</v>
      </c>
      <c r="G16" s="20">
        <v>1.5337062054497927</v>
      </c>
      <c r="H16" s="26">
        <v>17</v>
      </c>
      <c r="I16" s="26">
        <v>11965</v>
      </c>
      <c r="J16" s="92">
        <v>8.8604589441081225E-2</v>
      </c>
      <c r="K16" s="20">
        <v>1.1770908420153168</v>
      </c>
      <c r="L16" s="26">
        <v>57</v>
      </c>
      <c r="M16" s="73">
        <v>29145</v>
      </c>
      <c r="N16" s="118">
        <v>0.16814959999999998</v>
      </c>
      <c r="O16" s="119">
        <v>1.338579</v>
      </c>
      <c r="P16" s="73">
        <v>10</v>
      </c>
      <c r="Q16" s="28">
        <v>55310</v>
      </c>
      <c r="R16" s="28">
        <v>328933.3</v>
      </c>
      <c r="T16" s="113"/>
      <c r="U16" s="109"/>
    </row>
    <row r="17" spans="1:21" x14ac:dyDescent="0.25">
      <c r="A17" s="19" t="s">
        <v>129</v>
      </c>
      <c r="B17" s="92">
        <v>3.4869529999999996E-2</v>
      </c>
      <c r="C17" s="20">
        <v>1.309577</v>
      </c>
      <c r="D17" s="26">
        <v>40</v>
      </c>
      <c r="E17" s="26">
        <v>4476.6670000000004</v>
      </c>
      <c r="F17" s="92">
        <v>4.5216184659531262E-2</v>
      </c>
      <c r="G17" s="20">
        <v>1.9064754962157564</v>
      </c>
      <c r="H17" s="26">
        <v>7</v>
      </c>
      <c r="I17" s="26">
        <v>5805.0029999999997</v>
      </c>
      <c r="J17" s="92">
        <v>8.582370136925907E-2</v>
      </c>
      <c r="K17" s="20">
        <v>1.1401474071135822</v>
      </c>
      <c r="L17" s="26">
        <v>80</v>
      </c>
      <c r="M17" s="73">
        <v>11018.329999999998</v>
      </c>
      <c r="N17" s="118">
        <v>0.16590939999999998</v>
      </c>
      <c r="O17" s="119">
        <v>1.320746</v>
      </c>
      <c r="P17" s="73">
        <v>11</v>
      </c>
      <c r="Q17" s="28">
        <v>21300</v>
      </c>
      <c r="R17" s="28">
        <v>128383.3</v>
      </c>
      <c r="T17" s="113"/>
      <c r="U17" s="109"/>
    </row>
    <row r="18" spans="1:21" x14ac:dyDescent="0.25">
      <c r="A18" s="19" t="s">
        <v>3</v>
      </c>
      <c r="B18" s="92">
        <v>4.9846069999999999E-2</v>
      </c>
      <c r="C18" s="20">
        <v>1.8720429999999999</v>
      </c>
      <c r="D18" s="26">
        <v>10</v>
      </c>
      <c r="E18" s="26">
        <v>10740</v>
      </c>
      <c r="F18" s="92">
        <v>2.845807151380304E-2</v>
      </c>
      <c r="G18" s="20">
        <v>1.1998937198958166</v>
      </c>
      <c r="H18" s="26">
        <v>36</v>
      </c>
      <c r="I18" s="26">
        <v>6131.6699999999983</v>
      </c>
      <c r="J18" s="92">
        <v>8.2512102989232977E-2</v>
      </c>
      <c r="K18" s="20">
        <v>1.0961536123208924</v>
      </c>
      <c r="L18" s="26">
        <v>103</v>
      </c>
      <c r="M18" s="73">
        <v>17778.330000000002</v>
      </c>
      <c r="N18" s="118">
        <v>0.16081620000000002</v>
      </c>
      <c r="O18" s="119">
        <v>1.2802009999999999</v>
      </c>
      <c r="P18" s="73">
        <v>12</v>
      </c>
      <c r="Q18" s="28">
        <v>34650</v>
      </c>
      <c r="R18" s="28">
        <v>215463.3</v>
      </c>
      <c r="T18" s="113"/>
      <c r="U18" s="109"/>
    </row>
    <row r="19" spans="1:21" x14ac:dyDescent="0.25">
      <c r="A19" s="19" t="s">
        <v>4</v>
      </c>
      <c r="B19" s="92">
        <v>4.8097969999999997E-2</v>
      </c>
      <c r="C19" s="20">
        <v>1.8063910000000001</v>
      </c>
      <c r="D19" s="26">
        <v>12</v>
      </c>
      <c r="E19" s="26">
        <v>92730</v>
      </c>
      <c r="F19" s="92">
        <v>3.3140709773125714E-2</v>
      </c>
      <c r="G19" s="20">
        <v>1.3973304378821332</v>
      </c>
      <c r="H19" s="26">
        <v>19</v>
      </c>
      <c r="I19" s="26">
        <v>63893.299999999988</v>
      </c>
      <c r="J19" s="92">
        <v>7.8589063975019968E-2</v>
      </c>
      <c r="K19" s="20">
        <v>1.0440369745075704</v>
      </c>
      <c r="L19" s="26">
        <v>142</v>
      </c>
      <c r="M19" s="73">
        <v>151515</v>
      </c>
      <c r="N19" s="118">
        <v>0.15982779999999999</v>
      </c>
      <c r="O19" s="119">
        <v>1.272332</v>
      </c>
      <c r="P19" s="73">
        <v>13</v>
      </c>
      <c r="Q19" s="28">
        <v>308138.3</v>
      </c>
      <c r="R19" s="28">
        <v>1927940</v>
      </c>
      <c r="T19" s="113"/>
      <c r="U19" s="109"/>
    </row>
    <row r="20" spans="1:21" x14ac:dyDescent="0.25">
      <c r="A20" s="19" t="s">
        <v>66</v>
      </c>
      <c r="B20" s="92">
        <v>3.4941640000000003E-2</v>
      </c>
      <c r="C20" s="20">
        <v>1.3122849999999999</v>
      </c>
      <c r="D20" s="26">
        <v>38</v>
      </c>
      <c r="E20" s="26">
        <v>3273.3330000000001</v>
      </c>
      <c r="F20" s="92">
        <v>1.7381874466268151E-2</v>
      </c>
      <c r="G20" s="20">
        <v>0.73288177668597854</v>
      </c>
      <c r="H20" s="26">
        <v>104</v>
      </c>
      <c r="I20" s="26">
        <v>1628.3340000000003</v>
      </c>
      <c r="J20" s="92">
        <v>0.10747580059777966</v>
      </c>
      <c r="K20" s="20">
        <v>1.4277903821904665</v>
      </c>
      <c r="L20" s="26">
        <v>11</v>
      </c>
      <c r="M20" s="73">
        <v>10068.332999999999</v>
      </c>
      <c r="N20" s="118">
        <v>0.15979930000000001</v>
      </c>
      <c r="O20" s="119">
        <v>1.272106</v>
      </c>
      <c r="P20" s="73">
        <v>14</v>
      </c>
      <c r="Q20" s="28">
        <v>14970</v>
      </c>
      <c r="R20" s="28">
        <v>93680</v>
      </c>
      <c r="T20" s="113"/>
      <c r="U20" s="109"/>
    </row>
    <row r="21" spans="1:21" x14ac:dyDescent="0.25">
      <c r="A21" s="19" t="s">
        <v>84</v>
      </c>
      <c r="B21" s="92">
        <v>3.3979959999999997E-2</v>
      </c>
      <c r="C21" s="20">
        <v>1.276168</v>
      </c>
      <c r="D21" s="26">
        <v>43</v>
      </c>
      <c r="E21" s="26">
        <v>12343.33</v>
      </c>
      <c r="F21" s="92">
        <v>3.1484008541698041E-2</v>
      </c>
      <c r="G21" s="20">
        <v>1.3274780094640812</v>
      </c>
      <c r="H21" s="26">
        <v>23</v>
      </c>
      <c r="I21" s="26">
        <v>11436.67</v>
      </c>
      <c r="J21" s="92">
        <v>9.359859910426141E-2</v>
      </c>
      <c r="K21" s="20">
        <v>1.243435069515793</v>
      </c>
      <c r="L21" s="26">
        <v>39</v>
      </c>
      <c r="M21" s="73">
        <v>34000</v>
      </c>
      <c r="N21" s="118">
        <v>0.1590625</v>
      </c>
      <c r="O21" s="119">
        <v>1.2662409999999999</v>
      </c>
      <c r="P21" s="73">
        <v>15</v>
      </c>
      <c r="Q21" s="28">
        <v>57780</v>
      </c>
      <c r="R21" s="28">
        <v>363253.3</v>
      </c>
      <c r="T21" s="113"/>
      <c r="U21" s="109"/>
    </row>
    <row r="22" spans="1:21" s="1" customFormat="1" x14ac:dyDescent="0.25">
      <c r="A22" s="29" t="s">
        <v>117</v>
      </c>
      <c r="B22" s="93">
        <v>3.9347979999999998E-2</v>
      </c>
      <c r="C22" s="30">
        <v>1.4777720000000001</v>
      </c>
      <c r="D22" s="36">
        <v>23</v>
      </c>
      <c r="E22" s="36">
        <v>4393.3329999999996</v>
      </c>
      <c r="F22" s="93">
        <v>1.6091481398221103E-2</v>
      </c>
      <c r="G22" s="30">
        <v>0.67847420596229968</v>
      </c>
      <c r="H22" s="36">
        <v>120</v>
      </c>
      <c r="I22" s="36">
        <v>1796.6670000000004</v>
      </c>
      <c r="J22" s="93">
        <v>0.10260932726574135</v>
      </c>
      <c r="K22" s="30">
        <v>1.3631404444368116</v>
      </c>
      <c r="L22" s="36">
        <v>15</v>
      </c>
      <c r="M22" s="76">
        <v>11456.669999999998</v>
      </c>
      <c r="N22" s="120">
        <v>0.15804869999999999</v>
      </c>
      <c r="O22" s="121">
        <v>1.25817</v>
      </c>
      <c r="P22" s="76">
        <v>16</v>
      </c>
      <c r="Q22" s="38">
        <v>17646.669999999998</v>
      </c>
      <c r="R22" s="38">
        <v>111653.3</v>
      </c>
      <c r="T22" s="113"/>
      <c r="U22" s="115"/>
    </row>
    <row r="23" spans="1:21" s="1" customFormat="1" x14ac:dyDescent="0.25">
      <c r="A23" s="29" t="s">
        <v>38</v>
      </c>
      <c r="B23" s="93">
        <v>4.3710220000000001E-2</v>
      </c>
      <c r="C23" s="30">
        <v>1.641602</v>
      </c>
      <c r="D23" s="36">
        <v>17</v>
      </c>
      <c r="E23" s="36">
        <v>2403.3330000000001</v>
      </c>
      <c r="F23" s="93">
        <v>3.6738407804692792E-2</v>
      </c>
      <c r="G23" s="30">
        <v>1.5490222091275976</v>
      </c>
      <c r="H23" s="36">
        <v>15</v>
      </c>
      <c r="I23" s="36">
        <v>2019.9999999999995</v>
      </c>
      <c r="J23" s="93">
        <v>7.5659295280951513E-2</v>
      </c>
      <c r="K23" s="30">
        <v>1.0051156960414662</v>
      </c>
      <c r="L23" s="36">
        <v>171</v>
      </c>
      <c r="M23" s="76">
        <v>4160</v>
      </c>
      <c r="N23" s="120">
        <v>0.15610789999999999</v>
      </c>
      <c r="O23" s="121">
        <v>1.24272</v>
      </c>
      <c r="P23" s="76">
        <v>17</v>
      </c>
      <c r="Q23" s="38">
        <v>8583.3330000000005</v>
      </c>
      <c r="R23" s="38">
        <v>54983.33</v>
      </c>
      <c r="T23" s="113"/>
      <c r="U23" s="115"/>
    </row>
    <row r="24" spans="1:21" x14ac:dyDescent="0.25">
      <c r="A24" s="19" t="s">
        <v>32</v>
      </c>
      <c r="B24" s="92">
        <v>4.8214390000000003E-2</v>
      </c>
      <c r="C24" s="20">
        <v>1.8107629999999999</v>
      </c>
      <c r="D24" s="26">
        <v>11</v>
      </c>
      <c r="E24" s="26">
        <v>24180</v>
      </c>
      <c r="F24" s="92">
        <v>3.3066798269226941E-2</v>
      </c>
      <c r="G24" s="20">
        <v>1.3942140654563635</v>
      </c>
      <c r="H24" s="26">
        <v>20</v>
      </c>
      <c r="I24" s="26">
        <v>16583.330000000002</v>
      </c>
      <c r="J24" s="92">
        <v>7.4242447807620987E-2</v>
      </c>
      <c r="K24" s="20">
        <v>0.98629321522066282</v>
      </c>
      <c r="L24" s="26">
        <v>179</v>
      </c>
      <c r="M24" s="73">
        <v>37233.33</v>
      </c>
      <c r="N24" s="118">
        <v>0.15552360000000001</v>
      </c>
      <c r="O24" s="119">
        <v>1.2380690000000001</v>
      </c>
      <c r="P24" s="73">
        <v>18</v>
      </c>
      <c r="Q24" s="28">
        <v>77996.66</v>
      </c>
      <c r="R24" s="28">
        <v>501510</v>
      </c>
      <c r="T24" s="113"/>
      <c r="U24" s="109"/>
    </row>
    <row r="25" spans="1:21" x14ac:dyDescent="0.25">
      <c r="A25" s="19" t="s">
        <v>36</v>
      </c>
      <c r="B25" s="92">
        <v>2.9726739999999998E-2</v>
      </c>
      <c r="C25" s="20">
        <v>1.1164320000000001</v>
      </c>
      <c r="D25" s="26">
        <v>60</v>
      </c>
      <c r="E25" s="26">
        <v>51223.33</v>
      </c>
      <c r="F25" s="92">
        <v>2.9539079819399468E-2</v>
      </c>
      <c r="G25" s="20">
        <v>1.2454728827850252</v>
      </c>
      <c r="H25" s="26">
        <v>31</v>
      </c>
      <c r="I25" s="26">
        <v>50899.97</v>
      </c>
      <c r="J25" s="92">
        <v>9.6051394547163896E-2</v>
      </c>
      <c r="K25" s="20">
        <v>1.2760198720795166</v>
      </c>
      <c r="L25" s="26">
        <v>32</v>
      </c>
      <c r="M25" s="73">
        <v>165510</v>
      </c>
      <c r="N25" s="118">
        <v>0.15531719999999999</v>
      </c>
      <c r="O25" s="119">
        <v>1.236426</v>
      </c>
      <c r="P25" s="73">
        <v>19</v>
      </c>
      <c r="Q25" s="28">
        <v>267633.3</v>
      </c>
      <c r="R25" s="28">
        <v>1723140</v>
      </c>
      <c r="T25" s="113"/>
      <c r="U25" s="109"/>
    </row>
    <row r="26" spans="1:21" x14ac:dyDescent="0.25">
      <c r="A26" s="19" t="s">
        <v>22</v>
      </c>
      <c r="B26" s="92">
        <v>5.7317529999999998E-2</v>
      </c>
      <c r="C26" s="20">
        <v>2.1526450000000001</v>
      </c>
      <c r="D26" s="26">
        <v>7</v>
      </c>
      <c r="E26" s="26">
        <v>45096.67</v>
      </c>
      <c r="F26" s="92">
        <v>3.2232357257691323E-2</v>
      </c>
      <c r="G26" s="20">
        <v>1.359031058453255</v>
      </c>
      <c r="H26" s="26">
        <v>21</v>
      </c>
      <c r="I26" s="26">
        <v>25359.990000000005</v>
      </c>
      <c r="J26" s="92">
        <v>6.5723073356476411E-2</v>
      </c>
      <c r="K26" s="20">
        <v>0.87311535717291633</v>
      </c>
      <c r="L26" s="26">
        <v>240</v>
      </c>
      <c r="M26" s="73">
        <v>51710.039999999994</v>
      </c>
      <c r="N26" s="118">
        <v>0.15527290000000002</v>
      </c>
      <c r="O26" s="119">
        <v>1.236073</v>
      </c>
      <c r="P26" s="73">
        <v>20</v>
      </c>
      <c r="Q26" s="28">
        <v>122166.7</v>
      </c>
      <c r="R26" s="28">
        <v>786786.7</v>
      </c>
      <c r="T26" s="113"/>
      <c r="U26" s="109"/>
    </row>
    <row r="27" spans="1:21" s="1" customFormat="1" x14ac:dyDescent="0.25">
      <c r="A27" s="29" t="s">
        <v>17</v>
      </c>
      <c r="B27" s="93">
        <v>2.586039E-2</v>
      </c>
      <c r="C27" s="30">
        <v>0.97122549999999996</v>
      </c>
      <c r="D27" s="36">
        <v>82</v>
      </c>
      <c r="E27" s="36">
        <v>6206.6670000000004</v>
      </c>
      <c r="F27" s="93">
        <v>2.5096520222143797E-2</v>
      </c>
      <c r="G27" s="30">
        <v>1.0581587368343952</v>
      </c>
      <c r="H27" s="36">
        <v>54</v>
      </c>
      <c r="I27" s="36">
        <v>6023.3329999999996</v>
      </c>
      <c r="J27" s="93">
        <v>0.10421929887790633</v>
      </c>
      <c r="K27" s="30">
        <v>1.3845285333895199</v>
      </c>
      <c r="L27" s="36">
        <v>13</v>
      </c>
      <c r="M27" s="76">
        <v>25013.33</v>
      </c>
      <c r="N27" s="120">
        <v>0.15517620000000001</v>
      </c>
      <c r="O27" s="121">
        <v>1.235303</v>
      </c>
      <c r="P27" s="76">
        <v>21</v>
      </c>
      <c r="Q27" s="38">
        <v>37243.33</v>
      </c>
      <c r="R27" s="38">
        <v>240006.7</v>
      </c>
      <c r="T27" s="113"/>
      <c r="U27" s="115"/>
    </row>
    <row r="28" spans="1:21" x14ac:dyDescent="0.25">
      <c r="A28" s="19" t="s">
        <v>164</v>
      </c>
      <c r="B28" s="92">
        <v>5.3639949999999999E-2</v>
      </c>
      <c r="C28" s="20">
        <v>2.0145279999999999</v>
      </c>
      <c r="D28" s="26">
        <v>8</v>
      </c>
      <c r="E28" s="26">
        <v>12953.33</v>
      </c>
      <c r="F28" s="92">
        <v>2.8000175579027748E-2</v>
      </c>
      <c r="G28" s="20">
        <v>1.1805871953396392</v>
      </c>
      <c r="H28" s="26">
        <v>39</v>
      </c>
      <c r="I28" s="26">
        <v>6761.67</v>
      </c>
      <c r="J28" s="92">
        <v>7.35099282900466E-2</v>
      </c>
      <c r="K28" s="20">
        <v>0.97656186810677947</v>
      </c>
      <c r="L28" s="26">
        <v>187</v>
      </c>
      <c r="M28" s="73">
        <v>17751.669999999998</v>
      </c>
      <c r="N28" s="118">
        <v>0.15515000000000001</v>
      </c>
      <c r="O28" s="119">
        <v>1.2350950000000001</v>
      </c>
      <c r="P28" s="73">
        <v>22</v>
      </c>
      <c r="Q28" s="28">
        <v>37466.67</v>
      </c>
      <c r="R28" s="28">
        <v>241486.7</v>
      </c>
      <c r="T28" s="113"/>
      <c r="U28" s="109"/>
    </row>
    <row r="29" spans="1:21" x14ac:dyDescent="0.25">
      <c r="A29" s="19" t="s">
        <v>47</v>
      </c>
      <c r="B29" s="92">
        <v>3.8258790000000001E-2</v>
      </c>
      <c r="C29" s="20">
        <v>1.436866</v>
      </c>
      <c r="D29" s="26">
        <v>27</v>
      </c>
      <c r="E29" s="26">
        <v>47803.33</v>
      </c>
      <c r="F29" s="92">
        <v>2.8391978057949227E-2</v>
      </c>
      <c r="G29" s="20">
        <v>1.1971069842392303</v>
      </c>
      <c r="H29" s="26">
        <v>37</v>
      </c>
      <c r="I29" s="26">
        <v>35475.009999999995</v>
      </c>
      <c r="J29" s="92">
        <v>8.8082463566639693E-2</v>
      </c>
      <c r="K29" s="20">
        <v>1.170154524279845</v>
      </c>
      <c r="L29" s="26">
        <v>61</v>
      </c>
      <c r="M29" s="73">
        <v>110056.65999999999</v>
      </c>
      <c r="N29" s="118">
        <v>0.15473319999999999</v>
      </c>
      <c r="O29" s="119">
        <v>1.231776</v>
      </c>
      <c r="P29" s="73">
        <v>23</v>
      </c>
      <c r="Q29" s="28">
        <v>193335</v>
      </c>
      <c r="R29" s="28">
        <v>1249473</v>
      </c>
      <c r="T29" s="113"/>
      <c r="U29" s="109"/>
    </row>
    <row r="30" spans="1:21" x14ac:dyDescent="0.25">
      <c r="A30" s="19" t="s">
        <v>33</v>
      </c>
      <c r="B30" s="92">
        <v>2.2345479999999997E-2</v>
      </c>
      <c r="C30" s="20">
        <v>0.83921769999999996</v>
      </c>
      <c r="D30" s="26">
        <v>106</v>
      </c>
      <c r="E30" s="26">
        <v>1866.6669999999999</v>
      </c>
      <c r="F30" s="92">
        <v>9.576633779708214E-3</v>
      </c>
      <c r="G30" s="20">
        <v>0.40378501137860179</v>
      </c>
      <c r="H30" s="26">
        <v>198</v>
      </c>
      <c r="I30" s="26">
        <v>800</v>
      </c>
      <c r="J30" s="92">
        <v>0.12280037291411938</v>
      </c>
      <c r="K30" s="20">
        <v>1.6313736711053124</v>
      </c>
      <c r="L30" s="26">
        <v>3</v>
      </c>
      <c r="M30" s="73">
        <v>10258.333000000001</v>
      </c>
      <c r="N30" s="118">
        <v>0.15472250000000001</v>
      </c>
      <c r="O30" s="119">
        <v>1.2316910000000001</v>
      </c>
      <c r="P30" s="73">
        <v>24</v>
      </c>
      <c r="Q30" s="28">
        <v>12925</v>
      </c>
      <c r="R30" s="28">
        <v>83536.66</v>
      </c>
      <c r="T30" s="113"/>
      <c r="U30" s="109"/>
    </row>
    <row r="31" spans="1:21" x14ac:dyDescent="0.25">
      <c r="A31" s="19" t="s">
        <v>136</v>
      </c>
      <c r="B31" s="92">
        <v>4.6644240000000003E-2</v>
      </c>
      <c r="C31" s="20">
        <v>1.7517940000000001</v>
      </c>
      <c r="D31" s="26">
        <v>15</v>
      </c>
      <c r="E31" s="26">
        <v>4390</v>
      </c>
      <c r="F31" s="92">
        <v>2.6952369537975533E-2</v>
      </c>
      <c r="G31" s="20">
        <v>1.1364079582568436</v>
      </c>
      <c r="H31" s="26">
        <v>44</v>
      </c>
      <c r="I31" s="26">
        <v>2536.6670000000004</v>
      </c>
      <c r="J31" s="92">
        <v>7.8094600892126859E-2</v>
      </c>
      <c r="K31" s="20">
        <v>1.0374681503613317</v>
      </c>
      <c r="L31" s="26">
        <v>147</v>
      </c>
      <c r="M31" s="73">
        <v>7350.0030000000006</v>
      </c>
      <c r="N31" s="118">
        <v>0.1516912</v>
      </c>
      <c r="O31" s="119">
        <v>1.20756</v>
      </c>
      <c r="P31" s="73">
        <v>25</v>
      </c>
      <c r="Q31" s="28">
        <v>14276.67</v>
      </c>
      <c r="R31" s="28">
        <v>94116.66</v>
      </c>
      <c r="T31" s="113"/>
      <c r="U31" s="109"/>
    </row>
    <row r="32" spans="1:21" x14ac:dyDescent="0.25">
      <c r="A32" s="19" t="s">
        <v>74</v>
      </c>
      <c r="B32" s="92">
        <v>2.1374839999999999E-2</v>
      </c>
      <c r="C32" s="20">
        <v>0.80276380000000003</v>
      </c>
      <c r="D32" s="26">
        <v>114</v>
      </c>
      <c r="E32" s="26">
        <v>1790</v>
      </c>
      <c r="F32" s="92">
        <v>1.3971260281713149E-2</v>
      </c>
      <c r="G32" s="20">
        <v>0.58907812719939212</v>
      </c>
      <c r="H32" s="26">
        <v>146</v>
      </c>
      <c r="I32" s="26">
        <v>1170</v>
      </c>
      <c r="J32" s="92">
        <v>0.11563104600318068</v>
      </c>
      <c r="K32" s="20">
        <v>1.5361308726959648</v>
      </c>
      <c r="L32" s="26">
        <v>5</v>
      </c>
      <c r="M32" s="73">
        <v>9683.33</v>
      </c>
      <c r="N32" s="118">
        <v>0.15097720000000001</v>
      </c>
      <c r="O32" s="119">
        <v>1.2018759999999999</v>
      </c>
      <c r="P32" s="73">
        <v>26</v>
      </c>
      <c r="Q32" s="28">
        <v>12643.33</v>
      </c>
      <c r="R32" s="28">
        <v>83743.34</v>
      </c>
      <c r="T32" s="113"/>
      <c r="U32" s="109"/>
    </row>
    <row r="33" spans="1:21" x14ac:dyDescent="0.25">
      <c r="A33" s="19" t="s">
        <v>41</v>
      </c>
      <c r="B33" s="92">
        <v>3.4771549999999998E-2</v>
      </c>
      <c r="C33" s="20">
        <v>1.3058970000000001</v>
      </c>
      <c r="D33" s="26">
        <v>41</v>
      </c>
      <c r="E33" s="26">
        <v>14766.67</v>
      </c>
      <c r="F33" s="92">
        <v>2.999535882237005E-2</v>
      </c>
      <c r="G33" s="20">
        <v>1.2647112317335538</v>
      </c>
      <c r="H33" s="26">
        <v>28</v>
      </c>
      <c r="I33" s="26">
        <v>12738.33</v>
      </c>
      <c r="J33" s="92">
        <v>8.4821394722149807E-2</v>
      </c>
      <c r="K33" s="20">
        <v>1.1268320023174467</v>
      </c>
      <c r="L33" s="26">
        <v>90</v>
      </c>
      <c r="M33" s="73">
        <v>36021.67</v>
      </c>
      <c r="N33" s="118">
        <v>0.14958830000000001</v>
      </c>
      <c r="O33" s="119">
        <v>1.19082</v>
      </c>
      <c r="P33" s="73">
        <v>27</v>
      </c>
      <c r="Q33" s="28">
        <v>63526.67</v>
      </c>
      <c r="R33" s="38">
        <v>424676.7</v>
      </c>
      <c r="T33" s="113"/>
      <c r="U33" s="109"/>
    </row>
    <row r="34" spans="1:21" x14ac:dyDescent="0.25">
      <c r="A34" s="19" t="s">
        <v>20</v>
      </c>
      <c r="B34" s="92">
        <v>3.2516429999999999E-2</v>
      </c>
      <c r="C34" s="20">
        <v>1.221203</v>
      </c>
      <c r="D34" s="26">
        <v>47</v>
      </c>
      <c r="E34" s="26">
        <v>40476.67</v>
      </c>
      <c r="F34" s="92">
        <v>4.4313431720740641E-2</v>
      </c>
      <c r="G34" s="20">
        <v>1.868412214895131</v>
      </c>
      <c r="H34" s="26">
        <v>9</v>
      </c>
      <c r="I34" s="26">
        <v>55161.67</v>
      </c>
      <c r="J34" s="92">
        <v>7.1581345541919347E-2</v>
      </c>
      <c r="K34" s="20">
        <v>0.95094110618903627</v>
      </c>
      <c r="L34" s="26">
        <v>203</v>
      </c>
      <c r="M34" s="73">
        <v>89104.959999999992</v>
      </c>
      <c r="N34" s="118">
        <v>0.1484113</v>
      </c>
      <c r="O34" s="119">
        <v>1.1814499999999999</v>
      </c>
      <c r="P34" s="73">
        <v>28</v>
      </c>
      <c r="Q34" s="28">
        <v>184743.3</v>
      </c>
      <c r="R34" s="28">
        <v>1244807</v>
      </c>
      <c r="T34" s="113"/>
      <c r="U34" s="109"/>
    </row>
    <row r="35" spans="1:21" x14ac:dyDescent="0.25">
      <c r="A35" s="19" t="s">
        <v>98</v>
      </c>
      <c r="B35" s="92">
        <v>2.6220130000000001E-2</v>
      </c>
      <c r="C35" s="20">
        <v>0.98473599999999994</v>
      </c>
      <c r="D35" s="26">
        <v>78</v>
      </c>
      <c r="E35" s="26">
        <v>6323.3329999999996</v>
      </c>
      <c r="F35" s="92">
        <v>2.1258072849392923E-2</v>
      </c>
      <c r="G35" s="20">
        <v>0.89631611533137279</v>
      </c>
      <c r="H35" s="26">
        <v>73</v>
      </c>
      <c r="I35" s="26">
        <v>5126.6670000000004</v>
      </c>
      <c r="J35" s="92">
        <v>9.9393232718245281E-2</v>
      </c>
      <c r="K35" s="20">
        <v>1.3204153952853754</v>
      </c>
      <c r="L35" s="26">
        <v>19</v>
      </c>
      <c r="M35" s="73">
        <v>23970</v>
      </c>
      <c r="N35" s="118">
        <v>0.14687139999999999</v>
      </c>
      <c r="O35" s="119">
        <v>1.1691910000000001</v>
      </c>
      <c r="P35" s="73">
        <v>29</v>
      </c>
      <c r="Q35" s="28">
        <v>35420</v>
      </c>
      <c r="R35" s="28">
        <v>241163.3</v>
      </c>
      <c r="T35" s="113"/>
      <c r="U35" s="109"/>
    </row>
    <row r="36" spans="1:21" s="1" customFormat="1" x14ac:dyDescent="0.25">
      <c r="A36" s="29" t="s">
        <v>12</v>
      </c>
      <c r="B36" s="93">
        <v>3.4490079999999999E-2</v>
      </c>
      <c r="C36" s="30">
        <v>1.295326</v>
      </c>
      <c r="D36" s="36">
        <v>42</v>
      </c>
      <c r="E36" s="36">
        <v>18960</v>
      </c>
      <c r="F36" s="93">
        <v>2.5437033503946441E-2</v>
      </c>
      <c r="G36" s="30">
        <v>1.0725159903882044</v>
      </c>
      <c r="H36" s="36">
        <v>52</v>
      </c>
      <c r="I36" s="36">
        <v>13983.330000000002</v>
      </c>
      <c r="J36" s="93">
        <v>8.674969752964809E-2</v>
      </c>
      <c r="K36" s="30">
        <v>1.1524490452906888</v>
      </c>
      <c r="L36" s="36">
        <v>70</v>
      </c>
      <c r="M36" s="76">
        <v>47688.33</v>
      </c>
      <c r="N36" s="120">
        <v>0.1466768</v>
      </c>
      <c r="O36" s="121">
        <v>1.1676420000000001</v>
      </c>
      <c r="P36" s="76">
        <v>30</v>
      </c>
      <c r="Q36" s="38">
        <v>80631.66</v>
      </c>
      <c r="R36" s="38">
        <v>549723.30000000005</v>
      </c>
      <c r="T36" s="113"/>
      <c r="U36" s="115"/>
    </row>
    <row r="37" spans="1:21" x14ac:dyDescent="0.25">
      <c r="A37" s="19" t="s">
        <v>114</v>
      </c>
      <c r="B37" s="92">
        <v>3.0055749999999999E-2</v>
      </c>
      <c r="C37" s="20">
        <v>1.1287879999999999</v>
      </c>
      <c r="D37" s="26">
        <v>57</v>
      </c>
      <c r="E37" s="26">
        <v>10423.33</v>
      </c>
      <c r="F37" s="92">
        <v>2.4942329873125727E-2</v>
      </c>
      <c r="G37" s="20">
        <v>1.0516575221837261</v>
      </c>
      <c r="H37" s="26">
        <v>55</v>
      </c>
      <c r="I37" s="26">
        <v>8650.0000000000018</v>
      </c>
      <c r="J37" s="92">
        <v>9.0676672433679342E-2</v>
      </c>
      <c r="K37" s="20">
        <v>1.2046179704616915</v>
      </c>
      <c r="L37" s="26">
        <v>50</v>
      </c>
      <c r="M37" s="73">
        <v>31446.67</v>
      </c>
      <c r="N37" s="118">
        <v>0.14567469999999999</v>
      </c>
      <c r="O37" s="119">
        <v>1.1596649999999999</v>
      </c>
      <c r="P37" s="73">
        <v>31</v>
      </c>
      <c r="Q37" s="28">
        <v>50520</v>
      </c>
      <c r="R37" s="28">
        <v>346800</v>
      </c>
      <c r="T37" s="113"/>
      <c r="U37" s="109"/>
    </row>
    <row r="38" spans="1:21" x14ac:dyDescent="0.25">
      <c r="A38" s="19" t="s">
        <v>349</v>
      </c>
      <c r="B38" s="92">
        <v>1.8813680000000003E-2</v>
      </c>
      <c r="C38" s="20">
        <v>0.70657579999999998</v>
      </c>
      <c r="D38" s="26">
        <v>135</v>
      </c>
      <c r="E38" s="26">
        <v>1483.3330000000001</v>
      </c>
      <c r="F38" s="92">
        <v>4.5321951099484122E-2</v>
      </c>
      <c r="G38" s="20">
        <v>1.9109349862769018</v>
      </c>
      <c r="H38" s="26">
        <v>6</v>
      </c>
      <c r="I38" s="26">
        <v>3573.3340000000003</v>
      </c>
      <c r="J38" s="92">
        <v>8.1258137973353226E-2</v>
      </c>
      <c r="K38" s="20">
        <v>1.0794949861062633</v>
      </c>
      <c r="L38" s="26">
        <v>117</v>
      </c>
      <c r="M38" s="73">
        <v>6406.6629999999986</v>
      </c>
      <c r="N38" s="118">
        <v>0.14539379999999999</v>
      </c>
      <c r="O38" s="119">
        <v>1.157429</v>
      </c>
      <c r="P38" s="73">
        <v>32</v>
      </c>
      <c r="Q38" s="28">
        <v>11463.33</v>
      </c>
      <c r="R38" s="28">
        <v>78843.34</v>
      </c>
      <c r="T38" s="113"/>
      <c r="U38" s="109"/>
    </row>
    <row r="39" spans="1:21" x14ac:dyDescent="0.25">
      <c r="A39" s="19" t="s">
        <v>184</v>
      </c>
      <c r="B39" s="92">
        <v>2.5133590000000001E-2</v>
      </c>
      <c r="C39" s="20">
        <v>0.94392940000000003</v>
      </c>
      <c r="D39" s="26">
        <v>87</v>
      </c>
      <c r="E39" s="26">
        <v>9250</v>
      </c>
      <c r="F39" s="92">
        <v>3.7179597607064366E-2</v>
      </c>
      <c r="G39" s="20">
        <v>1.5676243436007984</v>
      </c>
      <c r="H39" s="26">
        <v>14</v>
      </c>
      <c r="I39" s="26">
        <v>13683.330000000002</v>
      </c>
      <c r="J39" s="92">
        <v>8.2374801410633219E-2</v>
      </c>
      <c r="K39" s="20">
        <v>1.0943295935902204</v>
      </c>
      <c r="L39" s="26">
        <v>105</v>
      </c>
      <c r="M39" s="73">
        <v>30316.67</v>
      </c>
      <c r="N39" s="118">
        <v>0.14468800000000001</v>
      </c>
      <c r="O39" s="119">
        <v>1.15181</v>
      </c>
      <c r="P39" s="73">
        <v>33</v>
      </c>
      <c r="Q39" s="28">
        <v>53250</v>
      </c>
      <c r="R39" s="28">
        <v>368033.3</v>
      </c>
      <c r="T39" s="113"/>
      <c r="U39" s="109"/>
    </row>
    <row r="40" spans="1:21" x14ac:dyDescent="0.25">
      <c r="A40" s="19" t="s">
        <v>69</v>
      </c>
      <c r="B40" s="92">
        <v>4.5644889999999994E-2</v>
      </c>
      <c r="C40" s="20">
        <v>1.714262</v>
      </c>
      <c r="D40" s="26">
        <v>16</v>
      </c>
      <c r="E40" s="26">
        <v>55010</v>
      </c>
      <c r="F40" s="92">
        <v>2.9842188631839579E-2</v>
      </c>
      <c r="G40" s="20">
        <v>1.2582530306005777</v>
      </c>
      <c r="H40" s="26">
        <v>30</v>
      </c>
      <c r="I40" s="26">
        <v>35965</v>
      </c>
      <c r="J40" s="92">
        <v>6.8727311348661141E-2</v>
      </c>
      <c r="K40" s="20">
        <v>0.91302594250649671</v>
      </c>
      <c r="L40" s="26">
        <v>220</v>
      </c>
      <c r="M40" s="73">
        <v>82828.299999999988</v>
      </c>
      <c r="N40" s="118">
        <v>0.14421439999999999</v>
      </c>
      <c r="O40" s="119">
        <v>1.1480399999999999</v>
      </c>
      <c r="P40" s="73">
        <v>34</v>
      </c>
      <c r="Q40" s="28">
        <v>173803.3</v>
      </c>
      <c r="R40" s="28">
        <v>1205173</v>
      </c>
      <c r="T40" s="113"/>
      <c r="U40" s="109"/>
    </row>
    <row r="41" spans="1:21" x14ac:dyDescent="0.25">
      <c r="A41" s="19" t="s">
        <v>86</v>
      </c>
      <c r="B41" s="92">
        <v>3.2022379999999996E-2</v>
      </c>
      <c r="C41" s="20">
        <v>1.2026479999999999</v>
      </c>
      <c r="D41" s="26">
        <v>49</v>
      </c>
      <c r="E41" s="26">
        <v>8240</v>
      </c>
      <c r="F41" s="92">
        <v>2.8835690968443961E-2</v>
      </c>
      <c r="G41" s="20">
        <v>1.2158155019432881</v>
      </c>
      <c r="H41" s="26">
        <v>34</v>
      </c>
      <c r="I41" s="26">
        <v>7420</v>
      </c>
      <c r="J41" s="92">
        <v>8.3190851857609202E-2</v>
      </c>
      <c r="K41" s="20">
        <v>1.1051706291823631</v>
      </c>
      <c r="L41" s="26">
        <v>98</v>
      </c>
      <c r="M41" s="73">
        <v>21406.67</v>
      </c>
      <c r="N41" s="118">
        <v>0.14404890000000001</v>
      </c>
      <c r="O41" s="119">
        <v>1.1467229999999999</v>
      </c>
      <c r="P41" s="73">
        <v>35</v>
      </c>
      <c r="Q41" s="28">
        <v>37066.67</v>
      </c>
      <c r="R41" s="28">
        <v>257320</v>
      </c>
      <c r="T41" s="113"/>
      <c r="U41" s="109"/>
    </row>
    <row r="42" spans="1:21" x14ac:dyDescent="0.25">
      <c r="A42" s="19" t="s">
        <v>205</v>
      </c>
      <c r="B42" s="92">
        <v>1.3577870000000001E-2</v>
      </c>
      <c r="C42" s="20">
        <v>0.50993699999999997</v>
      </c>
      <c r="D42" s="26">
        <v>201</v>
      </c>
      <c r="E42" s="26">
        <v>2746.6669999999999</v>
      </c>
      <c r="F42" s="92">
        <v>3.1901394038261907E-2</v>
      </c>
      <c r="G42" s="20">
        <v>1.3450764695656263</v>
      </c>
      <c r="H42" s="26">
        <v>22</v>
      </c>
      <c r="I42" s="26">
        <v>6453.3330000000005</v>
      </c>
      <c r="J42" s="92">
        <v>9.8175886104107962E-2</v>
      </c>
      <c r="K42" s="20">
        <v>1.304243235805846</v>
      </c>
      <c r="L42" s="26">
        <v>23</v>
      </c>
      <c r="M42" s="73">
        <v>19860</v>
      </c>
      <c r="N42" s="118">
        <v>0.14365510000000001</v>
      </c>
      <c r="O42" s="119">
        <v>1.143588</v>
      </c>
      <c r="P42" s="73">
        <v>36</v>
      </c>
      <c r="Q42" s="28">
        <v>29060</v>
      </c>
      <c r="R42" s="28">
        <v>202290</v>
      </c>
      <c r="T42" s="113"/>
      <c r="U42" s="109"/>
    </row>
    <row r="43" spans="1:21" x14ac:dyDescent="0.25">
      <c r="A43" s="19" t="s">
        <v>204</v>
      </c>
      <c r="B43" s="92">
        <v>1.98394E-2</v>
      </c>
      <c r="C43" s="20">
        <v>0.74509800000000004</v>
      </c>
      <c r="D43" s="26">
        <v>128</v>
      </c>
      <c r="E43" s="26">
        <v>1400</v>
      </c>
      <c r="F43" s="92">
        <v>1.4312708012537364E-2</v>
      </c>
      <c r="G43" s="20">
        <v>0.60347478045433733</v>
      </c>
      <c r="H43" s="26">
        <v>143</v>
      </c>
      <c r="I43" s="26">
        <v>1010</v>
      </c>
      <c r="J43" s="92">
        <v>0.10937643924198764</v>
      </c>
      <c r="K43" s="20">
        <v>1.453039913351212</v>
      </c>
      <c r="L43" s="26">
        <v>9</v>
      </c>
      <c r="M43" s="73">
        <v>7718.33</v>
      </c>
      <c r="N43" s="118">
        <v>0.14352860000000001</v>
      </c>
      <c r="O43" s="119">
        <v>1.1425799999999999</v>
      </c>
      <c r="P43" s="73">
        <v>37</v>
      </c>
      <c r="Q43" s="28">
        <v>10128.33</v>
      </c>
      <c r="R43" s="28">
        <v>70566.66</v>
      </c>
      <c r="T43" s="113"/>
      <c r="U43" s="109"/>
    </row>
    <row r="44" spans="1:21" x14ac:dyDescent="0.25">
      <c r="A44" s="19" t="s">
        <v>28</v>
      </c>
      <c r="B44" s="92">
        <v>4.3571760000000001E-2</v>
      </c>
      <c r="C44" s="20">
        <v>1.6364019999999999</v>
      </c>
      <c r="D44" s="26">
        <v>18</v>
      </c>
      <c r="E44" s="26">
        <v>39103.33</v>
      </c>
      <c r="F44" s="92">
        <v>1.9928760114667536E-2</v>
      </c>
      <c r="G44" s="20">
        <v>0.8402675527504232</v>
      </c>
      <c r="H44" s="26">
        <v>79</v>
      </c>
      <c r="I44" s="26">
        <v>17885</v>
      </c>
      <c r="J44" s="92">
        <v>7.9460618664038765E-2</v>
      </c>
      <c r="K44" s="20">
        <v>1.0556153707196729</v>
      </c>
      <c r="L44" s="26">
        <v>135</v>
      </c>
      <c r="M44" s="73">
        <v>71311.67</v>
      </c>
      <c r="N44" s="118">
        <v>0.14296110000000001</v>
      </c>
      <c r="O44" s="119">
        <v>1.138063</v>
      </c>
      <c r="P44" s="73">
        <v>38</v>
      </c>
      <c r="Q44" s="28">
        <v>128300</v>
      </c>
      <c r="R44" s="28">
        <v>897446.7</v>
      </c>
      <c r="T44" s="113"/>
      <c r="U44" s="109"/>
    </row>
    <row r="45" spans="1:21" x14ac:dyDescent="0.25">
      <c r="A45" s="19" t="s">
        <v>37</v>
      </c>
      <c r="B45" s="92">
        <v>3.9575659999999999E-2</v>
      </c>
      <c r="C45" s="20">
        <v>1.4863230000000001</v>
      </c>
      <c r="D45" s="26">
        <v>22</v>
      </c>
      <c r="E45" s="26">
        <v>67796.66</v>
      </c>
      <c r="F45" s="92">
        <v>2.6855938683898687E-2</v>
      </c>
      <c r="G45" s="20">
        <v>1.1323420897683596</v>
      </c>
      <c r="H45" s="26">
        <v>46</v>
      </c>
      <c r="I45" s="26">
        <v>46006.64</v>
      </c>
      <c r="J45" s="92">
        <v>7.3564961560688577E-2</v>
      </c>
      <c r="K45" s="20">
        <v>0.97729297198398768</v>
      </c>
      <c r="L45" s="26">
        <v>184</v>
      </c>
      <c r="M45" s="73">
        <v>126023.4</v>
      </c>
      <c r="N45" s="118">
        <v>0.1399965</v>
      </c>
      <c r="O45" s="119">
        <v>1.114463</v>
      </c>
      <c r="P45" s="73">
        <v>39</v>
      </c>
      <c r="Q45" s="28">
        <v>239826.7</v>
      </c>
      <c r="R45" s="28">
        <v>1713090</v>
      </c>
      <c r="T45" s="113"/>
      <c r="U45" s="109"/>
    </row>
    <row r="46" spans="1:21" x14ac:dyDescent="0.25">
      <c r="A46" s="19" t="s">
        <v>54</v>
      </c>
      <c r="B46" s="92">
        <v>3.652246E-2</v>
      </c>
      <c r="C46" s="20">
        <v>1.3716550000000001</v>
      </c>
      <c r="D46" s="26">
        <v>32</v>
      </c>
      <c r="E46" s="26">
        <v>29740</v>
      </c>
      <c r="F46" s="92">
        <v>2.9946212255461267E-2</v>
      </c>
      <c r="G46" s="20">
        <v>1.2626390373137848</v>
      </c>
      <c r="H46" s="26">
        <v>29</v>
      </c>
      <c r="I46" s="26">
        <v>24385</v>
      </c>
      <c r="J46" s="92">
        <v>7.35156484770291E-2</v>
      </c>
      <c r="K46" s="20">
        <v>0.97663785942680237</v>
      </c>
      <c r="L46" s="26">
        <v>186</v>
      </c>
      <c r="M46" s="73">
        <v>59863.3</v>
      </c>
      <c r="N46" s="118">
        <v>0.13998440000000001</v>
      </c>
      <c r="O46" s="119">
        <v>1.114366</v>
      </c>
      <c r="P46" s="73">
        <v>40</v>
      </c>
      <c r="Q46" s="28">
        <v>113988.3</v>
      </c>
      <c r="R46" s="28">
        <v>814293.3</v>
      </c>
      <c r="T46" s="113"/>
      <c r="U46" s="109"/>
    </row>
    <row r="47" spans="1:21" x14ac:dyDescent="0.25">
      <c r="A47" s="29" t="s">
        <v>87</v>
      </c>
      <c r="B47" s="93">
        <v>1.8195879999999998E-2</v>
      </c>
      <c r="C47" s="30">
        <v>0.68337320000000001</v>
      </c>
      <c r="D47" s="36">
        <v>145</v>
      </c>
      <c r="E47" s="36">
        <v>2353.3330000000001</v>
      </c>
      <c r="F47" s="93">
        <v>1.2023198975051282E-2</v>
      </c>
      <c r="G47" s="30">
        <v>0.50694091959901522</v>
      </c>
      <c r="H47" s="36">
        <v>170</v>
      </c>
      <c r="I47" s="36">
        <v>1555</v>
      </c>
      <c r="J47" s="93">
        <v>0.10943304624563045</v>
      </c>
      <c r="K47" s="30">
        <v>1.4537919238960628</v>
      </c>
      <c r="L47" s="36">
        <v>8</v>
      </c>
      <c r="M47" s="76">
        <v>14153.336999999998</v>
      </c>
      <c r="N47" s="118">
        <v>0.1396521</v>
      </c>
      <c r="O47" s="119">
        <v>1.111721</v>
      </c>
      <c r="P47" s="73">
        <v>41</v>
      </c>
      <c r="Q47" s="28">
        <v>18061.669999999998</v>
      </c>
      <c r="R47" s="28">
        <v>129333.3</v>
      </c>
      <c r="T47" s="113"/>
      <c r="U47" s="109"/>
    </row>
    <row r="48" spans="1:21" x14ac:dyDescent="0.25">
      <c r="A48" s="19" t="s">
        <v>85</v>
      </c>
      <c r="B48" s="92">
        <v>2.957545E-2</v>
      </c>
      <c r="C48" s="20">
        <v>1.1107499999999999</v>
      </c>
      <c r="D48" s="26">
        <v>62</v>
      </c>
      <c r="E48" s="26">
        <v>14436.67</v>
      </c>
      <c r="F48" s="92">
        <v>2.5706942822608731E-2</v>
      </c>
      <c r="G48" s="20">
        <v>1.0838963292227302</v>
      </c>
      <c r="H48" s="26">
        <v>48</v>
      </c>
      <c r="I48" s="26">
        <v>12548.33</v>
      </c>
      <c r="J48" s="92">
        <v>8.4038391412123825E-2</v>
      </c>
      <c r="K48" s="20">
        <v>1.1164299900592427</v>
      </c>
      <c r="L48" s="26">
        <v>96</v>
      </c>
      <c r="M48" s="73">
        <v>41021.660000000003</v>
      </c>
      <c r="N48" s="118">
        <v>0.13932079999999999</v>
      </c>
      <c r="O48" s="119">
        <v>1.109084</v>
      </c>
      <c r="P48" s="73">
        <v>42</v>
      </c>
      <c r="Q48" s="28">
        <v>68006.66</v>
      </c>
      <c r="R48" s="28">
        <v>488130</v>
      </c>
      <c r="T48" s="113"/>
      <c r="U48" s="109"/>
    </row>
    <row r="49" spans="1:21" x14ac:dyDescent="0.25">
      <c r="A49" s="19" t="s">
        <v>78</v>
      </c>
      <c r="B49" s="92">
        <v>2.498181E-2</v>
      </c>
      <c r="C49" s="20">
        <v>0.93822899999999998</v>
      </c>
      <c r="D49" s="26">
        <v>88</v>
      </c>
      <c r="E49" s="26">
        <v>24490</v>
      </c>
      <c r="F49" s="92">
        <v>2.0221423089944818E-2</v>
      </c>
      <c r="G49" s="20">
        <v>0.85260726684211452</v>
      </c>
      <c r="H49" s="26">
        <v>78</v>
      </c>
      <c r="I49" s="26">
        <v>19823.330000000002</v>
      </c>
      <c r="J49" s="92">
        <v>9.3733676774557684E-2</v>
      </c>
      <c r="K49" s="20">
        <v>1.2452295441549677</v>
      </c>
      <c r="L49" s="26">
        <v>38</v>
      </c>
      <c r="M49" s="73">
        <v>91888.37000000001</v>
      </c>
      <c r="N49" s="118">
        <v>0.1389369</v>
      </c>
      <c r="O49" s="119">
        <v>1.1060270000000001</v>
      </c>
      <c r="P49" s="73">
        <v>43</v>
      </c>
      <c r="Q49" s="28">
        <v>136201.70000000001</v>
      </c>
      <c r="R49" s="28">
        <v>980313.3</v>
      </c>
      <c r="T49" s="113"/>
      <c r="U49" s="109"/>
    </row>
    <row r="50" spans="1:21" x14ac:dyDescent="0.25">
      <c r="A50" s="19" t="s">
        <v>67</v>
      </c>
      <c r="B50" s="92">
        <v>3.4992739999999994E-2</v>
      </c>
      <c r="C50" s="20">
        <v>1.3142039999999999</v>
      </c>
      <c r="D50" s="26">
        <v>37</v>
      </c>
      <c r="E50" s="26">
        <v>44340</v>
      </c>
      <c r="F50" s="92">
        <v>1.8628859145148051E-2</v>
      </c>
      <c r="G50" s="20">
        <v>0.78545909501440303</v>
      </c>
      <c r="H50" s="26">
        <v>88</v>
      </c>
      <c r="I50" s="26">
        <v>23605</v>
      </c>
      <c r="J50" s="92">
        <v>8.4884067807311059E-2</v>
      </c>
      <c r="K50" s="20">
        <v>1.1276645993087484</v>
      </c>
      <c r="L50" s="26">
        <v>89</v>
      </c>
      <c r="M50" s="73">
        <v>107558.29999999999</v>
      </c>
      <c r="N50" s="118">
        <v>0.13850569999999998</v>
      </c>
      <c r="O50" s="119">
        <v>1.102595</v>
      </c>
      <c r="P50" s="73">
        <v>44</v>
      </c>
      <c r="Q50" s="28">
        <v>175503.3</v>
      </c>
      <c r="R50" s="28">
        <v>1267120</v>
      </c>
      <c r="T50" s="113"/>
      <c r="U50" s="109"/>
    </row>
    <row r="51" spans="1:21" x14ac:dyDescent="0.25">
      <c r="A51" s="19" t="s">
        <v>125</v>
      </c>
      <c r="B51" s="92">
        <v>3.6583649999999995E-2</v>
      </c>
      <c r="C51" s="20">
        <v>1.373953</v>
      </c>
      <c r="D51" s="26">
        <v>31</v>
      </c>
      <c r="E51" s="26">
        <v>2600</v>
      </c>
      <c r="F51" s="92">
        <v>1.421134093147601E-2</v>
      </c>
      <c r="G51" s="20">
        <v>0.59920078304342017</v>
      </c>
      <c r="H51" s="26">
        <v>145</v>
      </c>
      <c r="I51" s="26">
        <v>1010</v>
      </c>
      <c r="J51" s="92">
        <v>8.6933065991276218E-2</v>
      </c>
      <c r="K51" s="20">
        <v>1.1548850515772531</v>
      </c>
      <c r="L51" s="26">
        <v>68</v>
      </c>
      <c r="M51" s="73">
        <v>6178.3330000000005</v>
      </c>
      <c r="N51" s="118">
        <v>0.13772809999999999</v>
      </c>
      <c r="O51" s="119">
        <v>1.0964039999999999</v>
      </c>
      <c r="P51" s="73">
        <v>45</v>
      </c>
      <c r="Q51" s="28">
        <v>9788.3330000000005</v>
      </c>
      <c r="R51" s="28">
        <v>71070</v>
      </c>
      <c r="T51" s="113"/>
      <c r="U51" s="109"/>
    </row>
    <row r="52" spans="1:21" x14ac:dyDescent="0.25">
      <c r="A52" s="19" t="s">
        <v>93</v>
      </c>
      <c r="B52" s="92">
        <v>2.7714249999999999E-2</v>
      </c>
      <c r="C52" s="20">
        <v>1.0408500000000001</v>
      </c>
      <c r="D52" s="26">
        <v>69</v>
      </c>
      <c r="E52" s="26">
        <v>24076.67</v>
      </c>
      <c r="F52" s="92">
        <v>2.0809667536003305E-2</v>
      </c>
      <c r="G52" s="20">
        <v>0.87740974919749215</v>
      </c>
      <c r="H52" s="26">
        <v>75</v>
      </c>
      <c r="I52" s="26">
        <v>18078.330000000002</v>
      </c>
      <c r="J52" s="92">
        <v>8.9157173201348569E-2</v>
      </c>
      <c r="K52" s="20">
        <v>1.1844317855009767</v>
      </c>
      <c r="L52" s="26">
        <v>56</v>
      </c>
      <c r="M52" s="73">
        <v>77455</v>
      </c>
      <c r="N52" s="118">
        <v>0.1376811</v>
      </c>
      <c r="O52" s="119">
        <v>1.096031</v>
      </c>
      <c r="P52" s="73">
        <v>46</v>
      </c>
      <c r="Q52" s="28">
        <v>119610</v>
      </c>
      <c r="R52" s="28">
        <v>868746.7</v>
      </c>
      <c r="T52" s="113"/>
      <c r="U52" s="109"/>
    </row>
    <row r="53" spans="1:21" x14ac:dyDescent="0.25">
      <c r="A53" s="19" t="s">
        <v>425</v>
      </c>
      <c r="B53" s="92">
        <v>2.101546E-2</v>
      </c>
      <c r="C53" s="20">
        <v>0.78926669999999999</v>
      </c>
      <c r="D53" s="26">
        <v>116</v>
      </c>
      <c r="E53" s="26">
        <v>5970</v>
      </c>
      <c r="F53" s="92">
        <v>2.7287243198755827E-2</v>
      </c>
      <c r="G53" s="20">
        <v>1.1505274252886806</v>
      </c>
      <c r="H53" s="26">
        <v>42</v>
      </c>
      <c r="I53" s="26">
        <v>7751.67</v>
      </c>
      <c r="J53" s="92">
        <v>8.9336189838870983E-2</v>
      </c>
      <c r="K53" s="20">
        <v>1.1868099788420352</v>
      </c>
      <c r="L53" s="26">
        <v>55</v>
      </c>
      <c r="M53" s="73">
        <v>25378.33</v>
      </c>
      <c r="N53" s="118">
        <v>0.13763890000000001</v>
      </c>
      <c r="O53" s="119">
        <v>1.0956950000000001</v>
      </c>
      <c r="P53" s="73">
        <v>47</v>
      </c>
      <c r="Q53" s="28">
        <v>39100</v>
      </c>
      <c r="R53" s="28">
        <v>284076.7</v>
      </c>
      <c r="T53" s="113"/>
      <c r="U53" s="109"/>
    </row>
    <row r="54" spans="1:21" x14ac:dyDescent="0.25">
      <c r="A54" s="29" t="s">
        <v>34</v>
      </c>
      <c r="B54" s="93">
        <v>1.7763580000000001E-2</v>
      </c>
      <c r="C54" s="30">
        <v>0.6671378</v>
      </c>
      <c r="D54" s="36">
        <v>150</v>
      </c>
      <c r="E54" s="36">
        <v>4746.6670000000004</v>
      </c>
      <c r="F54" s="93">
        <v>1.8449680461264464E-2</v>
      </c>
      <c r="G54" s="30">
        <v>0.77790428310710868</v>
      </c>
      <c r="H54" s="36">
        <v>90</v>
      </c>
      <c r="I54" s="36">
        <v>4929.9999999999991</v>
      </c>
      <c r="J54" s="93">
        <v>0.10136098390312158</v>
      </c>
      <c r="K54" s="30">
        <v>1.346556500545198</v>
      </c>
      <c r="L54" s="36">
        <v>16</v>
      </c>
      <c r="M54" s="76">
        <v>27085.002999999997</v>
      </c>
      <c r="N54" s="118">
        <v>0.13757420000000001</v>
      </c>
      <c r="O54" s="119">
        <v>1.09518</v>
      </c>
      <c r="P54" s="73">
        <v>48</v>
      </c>
      <c r="Q54" s="28">
        <v>36761.67</v>
      </c>
      <c r="R54" s="38">
        <v>267213.3</v>
      </c>
      <c r="T54" s="113"/>
      <c r="U54" s="109"/>
    </row>
    <row r="55" spans="1:21" x14ac:dyDescent="0.25">
      <c r="A55" s="19" t="s">
        <v>53</v>
      </c>
      <c r="B55" s="92">
        <v>2.6129110000000001E-2</v>
      </c>
      <c r="C55" s="20">
        <v>0.98131749999999995</v>
      </c>
      <c r="D55" s="26">
        <v>79</v>
      </c>
      <c r="E55" s="26">
        <v>29036.67</v>
      </c>
      <c r="F55" s="92">
        <v>2.567016144489628E-2</v>
      </c>
      <c r="G55" s="20">
        <v>1.0823454952491462</v>
      </c>
      <c r="H55" s="26">
        <v>49</v>
      </c>
      <c r="I55" s="26">
        <v>28526.660000000003</v>
      </c>
      <c r="J55" s="92">
        <v>8.5650715348198514E-2</v>
      </c>
      <c r="K55" s="20">
        <v>1.1378493290741547</v>
      </c>
      <c r="L55" s="26">
        <v>84</v>
      </c>
      <c r="M55" s="73">
        <v>95181.67</v>
      </c>
      <c r="N55" s="118">
        <v>0.13744999999999999</v>
      </c>
      <c r="O55" s="119">
        <v>1.0941909999999999</v>
      </c>
      <c r="P55" s="73">
        <v>49</v>
      </c>
      <c r="Q55" s="28">
        <v>152745</v>
      </c>
      <c r="R55" s="28">
        <v>1111277</v>
      </c>
      <c r="T55" s="113"/>
      <c r="U55" s="109"/>
    </row>
    <row r="56" spans="1:21" x14ac:dyDescent="0.25">
      <c r="A56" s="19" t="s">
        <v>57</v>
      </c>
      <c r="B56" s="92">
        <v>3.04935E-2</v>
      </c>
      <c r="C56" s="20">
        <v>1.1452290000000001</v>
      </c>
      <c r="D56" s="26">
        <v>56</v>
      </c>
      <c r="E56" s="26">
        <v>29933.33</v>
      </c>
      <c r="F56" s="92">
        <v>3.0255799028147061E-2</v>
      </c>
      <c r="G56" s="20">
        <v>1.2756923190208156</v>
      </c>
      <c r="H56" s="26">
        <v>26</v>
      </c>
      <c r="I56" s="26">
        <v>29700</v>
      </c>
      <c r="J56" s="92">
        <v>7.6182848934934766E-2</v>
      </c>
      <c r="K56" s="20">
        <v>1.0120709814876805</v>
      </c>
      <c r="L56" s="26">
        <v>161</v>
      </c>
      <c r="M56" s="73">
        <v>74783.37000000001</v>
      </c>
      <c r="N56" s="118">
        <v>0.1369321</v>
      </c>
      <c r="O56" s="119">
        <v>1.090068</v>
      </c>
      <c r="P56" s="73">
        <v>50</v>
      </c>
      <c r="Q56" s="28">
        <v>134416.70000000001</v>
      </c>
      <c r="R56" s="38">
        <v>981630</v>
      </c>
      <c r="T56" s="113"/>
      <c r="U56" s="109"/>
    </row>
    <row r="57" spans="1:21" x14ac:dyDescent="0.25">
      <c r="A57" s="19" t="s">
        <v>21</v>
      </c>
      <c r="B57" s="92">
        <v>3.0524159999999998E-2</v>
      </c>
      <c r="C57" s="20">
        <v>1.14638</v>
      </c>
      <c r="D57" s="26">
        <v>55</v>
      </c>
      <c r="E57" s="26">
        <v>80270</v>
      </c>
      <c r="F57" s="92">
        <v>2.2022610772249512E-2</v>
      </c>
      <c r="G57" s="20">
        <v>0.92855175898041142</v>
      </c>
      <c r="H57" s="26">
        <v>68</v>
      </c>
      <c r="I57" s="26">
        <v>57913.299999999988</v>
      </c>
      <c r="J57" s="92">
        <v>8.4301142326939763E-2</v>
      </c>
      <c r="K57" s="20">
        <v>1.1199205733068143</v>
      </c>
      <c r="L57" s="26">
        <v>94</v>
      </c>
      <c r="M57" s="73">
        <v>221688.40000000002</v>
      </c>
      <c r="N57" s="118">
        <v>0.13684789999999999</v>
      </c>
      <c r="O57" s="119">
        <v>1.0893980000000001</v>
      </c>
      <c r="P57" s="73">
        <v>51</v>
      </c>
      <c r="Q57" s="28">
        <v>359871.7</v>
      </c>
      <c r="R57" s="28">
        <v>2629720</v>
      </c>
      <c r="T57" s="113"/>
      <c r="U57" s="109"/>
    </row>
    <row r="58" spans="1:21" x14ac:dyDescent="0.25">
      <c r="A58" s="19" t="s">
        <v>238</v>
      </c>
      <c r="B58" s="92">
        <v>2.347542E-2</v>
      </c>
      <c r="C58" s="20">
        <v>0.8816541</v>
      </c>
      <c r="D58" s="26">
        <v>96</v>
      </c>
      <c r="E58" s="26">
        <v>1483.3330000000001</v>
      </c>
      <c r="F58" s="92">
        <v>1.7197725406323833E-2</v>
      </c>
      <c r="G58" s="20">
        <v>0.72511739600948977</v>
      </c>
      <c r="H58" s="26">
        <v>108</v>
      </c>
      <c r="I58" s="26">
        <v>1086.6669999999999</v>
      </c>
      <c r="J58" s="92">
        <v>9.6170078277586071E-2</v>
      </c>
      <c r="K58" s="20">
        <v>1.2775965571367738</v>
      </c>
      <c r="L58" s="26">
        <v>31</v>
      </c>
      <c r="M58" s="73">
        <v>6076.6669999999995</v>
      </c>
      <c r="N58" s="118">
        <v>0.1368432</v>
      </c>
      <c r="O58" s="119">
        <v>1.0893600000000001</v>
      </c>
      <c r="P58" s="73">
        <v>52</v>
      </c>
      <c r="Q58" s="28">
        <v>8646.6669999999995</v>
      </c>
      <c r="R58" s="28">
        <v>63186.67</v>
      </c>
      <c r="T58" s="113"/>
      <c r="U58" s="109"/>
    </row>
    <row r="59" spans="1:21" x14ac:dyDescent="0.25">
      <c r="A59" s="19" t="s">
        <v>108</v>
      </c>
      <c r="B59" s="92">
        <v>2.2885570000000001E-2</v>
      </c>
      <c r="C59" s="20">
        <v>0.85950170000000004</v>
      </c>
      <c r="D59" s="26">
        <v>100</v>
      </c>
      <c r="E59" s="26">
        <v>613.33330000000001</v>
      </c>
      <c r="F59" s="92">
        <v>2.2263682835820895E-2</v>
      </c>
      <c r="G59" s="20">
        <v>0.93871621636401614</v>
      </c>
      <c r="H59" s="26">
        <v>67</v>
      </c>
      <c r="I59" s="26">
        <v>596.66669999999999</v>
      </c>
      <c r="J59" s="92">
        <v>9.1666679104477594E-2</v>
      </c>
      <c r="K59" s="20">
        <v>1.2177699730055958</v>
      </c>
      <c r="L59" s="26">
        <v>45</v>
      </c>
      <c r="M59" s="73">
        <v>2456.6669999999995</v>
      </c>
      <c r="N59" s="118">
        <v>0.13681589999999999</v>
      </c>
      <c r="O59" s="119">
        <v>1.089143</v>
      </c>
      <c r="P59" s="73">
        <v>53</v>
      </c>
      <c r="Q59" s="28">
        <v>3666.6669999999999</v>
      </c>
      <c r="R59" s="28">
        <v>26800</v>
      </c>
      <c r="T59" s="113"/>
      <c r="U59" s="109"/>
    </row>
    <row r="60" spans="1:21" x14ac:dyDescent="0.25">
      <c r="A60" s="19" t="s">
        <v>145</v>
      </c>
      <c r="B60" s="92">
        <v>1.515473E-2</v>
      </c>
      <c r="C60" s="20">
        <v>0.56915839999999995</v>
      </c>
      <c r="D60" s="26">
        <v>179</v>
      </c>
      <c r="E60" s="26">
        <v>1190</v>
      </c>
      <c r="F60" s="92">
        <v>1.0018256992124889E-2</v>
      </c>
      <c r="G60" s="20">
        <v>0.42240541996398212</v>
      </c>
      <c r="H60" s="26">
        <v>191</v>
      </c>
      <c r="I60" s="26">
        <v>786.66699999999992</v>
      </c>
      <c r="J60" s="92">
        <v>0.11160163334875976</v>
      </c>
      <c r="K60" s="20">
        <v>1.4826010864384098</v>
      </c>
      <c r="L60" s="26">
        <v>7</v>
      </c>
      <c r="M60" s="73">
        <v>8763.3330000000005</v>
      </c>
      <c r="N60" s="118">
        <v>0.1367746</v>
      </c>
      <c r="O60" s="119">
        <v>1.0888139999999999</v>
      </c>
      <c r="P60" s="73">
        <v>54</v>
      </c>
      <c r="Q60" s="28">
        <v>10740</v>
      </c>
      <c r="R60" s="28">
        <v>78523.34</v>
      </c>
      <c r="T60" s="113"/>
      <c r="U60" s="109"/>
    </row>
    <row r="61" spans="1:21" x14ac:dyDescent="0.25">
      <c r="A61" s="19" t="s">
        <v>65</v>
      </c>
      <c r="B61" s="92">
        <v>3.9252969999999998E-2</v>
      </c>
      <c r="C61" s="20">
        <v>1.4742040000000001</v>
      </c>
      <c r="D61" s="26">
        <v>24</v>
      </c>
      <c r="E61" s="26">
        <v>6193.3329999999996</v>
      </c>
      <c r="F61" s="92">
        <v>2.1295474711623786E-2</v>
      </c>
      <c r="G61" s="20">
        <v>0.89789311114366643</v>
      </c>
      <c r="H61" s="26">
        <v>72</v>
      </c>
      <c r="I61" s="26">
        <v>3360.0000000000009</v>
      </c>
      <c r="J61" s="92">
        <v>7.5696140195208511E-2</v>
      </c>
      <c r="K61" s="20">
        <v>1.0056051719413075</v>
      </c>
      <c r="L61" s="26">
        <v>170</v>
      </c>
      <c r="M61" s="73">
        <v>11943.337</v>
      </c>
      <c r="N61" s="118">
        <v>0.13624459999999999</v>
      </c>
      <c r="O61" s="119">
        <v>1.084595</v>
      </c>
      <c r="P61" s="73">
        <v>55</v>
      </c>
      <c r="Q61" s="28">
        <v>21496.67</v>
      </c>
      <c r="R61" s="38">
        <v>157780</v>
      </c>
      <c r="T61" s="113"/>
      <c r="U61" s="109"/>
    </row>
    <row r="62" spans="1:21" x14ac:dyDescent="0.25">
      <c r="A62" s="19" t="s">
        <v>143</v>
      </c>
      <c r="B62" s="92">
        <v>1.7393730000000003E-2</v>
      </c>
      <c r="C62" s="20">
        <v>0.65324720000000003</v>
      </c>
      <c r="D62" s="26">
        <v>154</v>
      </c>
      <c r="E62" s="26">
        <v>5623.3329999999996</v>
      </c>
      <c r="F62" s="92">
        <v>2.5569908384465417E-2</v>
      </c>
      <c r="G62" s="20">
        <v>1.078118468918392</v>
      </c>
      <c r="H62" s="26">
        <v>51</v>
      </c>
      <c r="I62" s="26">
        <v>8266.6670000000013</v>
      </c>
      <c r="J62" s="92">
        <v>9.3134263356229735E-2</v>
      </c>
      <c r="K62" s="20">
        <v>1.2372664798290041</v>
      </c>
      <c r="L62" s="26">
        <v>41</v>
      </c>
      <c r="M62" s="73">
        <v>30110</v>
      </c>
      <c r="N62" s="118">
        <v>0.13609789999999999</v>
      </c>
      <c r="O62" s="119">
        <v>1.0834269999999999</v>
      </c>
      <c r="P62" s="73">
        <v>56</v>
      </c>
      <c r="Q62" s="28">
        <v>44000</v>
      </c>
      <c r="R62" s="28">
        <v>323296.7</v>
      </c>
      <c r="T62" s="113"/>
      <c r="U62" s="109"/>
    </row>
    <row r="63" spans="1:21" x14ac:dyDescent="0.25">
      <c r="A63" s="19" t="s">
        <v>177</v>
      </c>
      <c r="B63" s="92">
        <v>2.0205420000000002E-2</v>
      </c>
      <c r="C63" s="20">
        <v>0.75884450000000003</v>
      </c>
      <c r="D63" s="26">
        <v>123</v>
      </c>
      <c r="E63" s="26">
        <v>3403.3330000000001</v>
      </c>
      <c r="F63" s="92">
        <v>4.2053406413210419E-2</v>
      </c>
      <c r="G63" s="20">
        <v>1.7731214931750796</v>
      </c>
      <c r="H63" s="26">
        <v>11</v>
      </c>
      <c r="I63" s="26">
        <v>7083.3369999999995</v>
      </c>
      <c r="J63" s="92">
        <v>7.3400452514208597E-2</v>
      </c>
      <c r="K63" s="20">
        <v>0.97510750853043804</v>
      </c>
      <c r="L63" s="26">
        <v>188</v>
      </c>
      <c r="M63" s="73">
        <v>12363.33</v>
      </c>
      <c r="N63" s="118">
        <v>0.13565930000000001</v>
      </c>
      <c r="O63" s="119">
        <v>1.079936</v>
      </c>
      <c r="P63" s="73">
        <v>57</v>
      </c>
      <c r="Q63" s="28">
        <v>22850</v>
      </c>
      <c r="R63" s="28">
        <v>168436.7</v>
      </c>
      <c r="T63" s="113"/>
      <c r="U63" s="109"/>
    </row>
    <row r="64" spans="1:21" x14ac:dyDescent="0.25">
      <c r="A64" s="19" t="s">
        <v>429</v>
      </c>
      <c r="B64" s="92">
        <v>2.7086079999999998E-2</v>
      </c>
      <c r="C64" s="20">
        <v>1.017258</v>
      </c>
      <c r="D64" s="26">
        <v>70</v>
      </c>
      <c r="E64" s="26">
        <v>8966.6669999999995</v>
      </c>
      <c r="F64" s="92">
        <v>1.4700986245605939E-2</v>
      </c>
      <c r="G64" s="20">
        <v>0.6198459745883198</v>
      </c>
      <c r="H64" s="26">
        <v>136</v>
      </c>
      <c r="I64" s="26">
        <v>4866.6630000000005</v>
      </c>
      <c r="J64" s="92">
        <v>9.320532993720157E-2</v>
      </c>
      <c r="K64" s="20">
        <v>1.2382105824106306</v>
      </c>
      <c r="L64" s="26">
        <v>40</v>
      </c>
      <c r="M64" s="73">
        <v>30855</v>
      </c>
      <c r="N64" s="118">
        <v>0.13499240000000001</v>
      </c>
      <c r="O64" s="119">
        <v>1.074627</v>
      </c>
      <c r="P64" s="73">
        <v>58</v>
      </c>
      <c r="Q64" s="28">
        <v>44688.33</v>
      </c>
      <c r="R64" s="28">
        <v>331043.3</v>
      </c>
      <c r="T64" s="113"/>
      <c r="U64" s="109"/>
    </row>
    <row r="65" spans="1:21" x14ac:dyDescent="0.25">
      <c r="A65" s="19" t="s">
        <v>292</v>
      </c>
      <c r="B65" s="92">
        <v>7.1510030000000004E-3</v>
      </c>
      <c r="C65" s="20">
        <v>0.26856649999999999</v>
      </c>
      <c r="D65" s="26">
        <v>333</v>
      </c>
      <c r="E65" s="26">
        <v>773.33330000000001</v>
      </c>
      <c r="F65" s="92">
        <v>1.0032981238782246E-2</v>
      </c>
      <c r="G65" s="20">
        <v>0.42302624668043021</v>
      </c>
      <c r="H65" s="26">
        <v>190</v>
      </c>
      <c r="I65" s="26">
        <v>1084.9997000000001</v>
      </c>
      <c r="J65" s="92">
        <v>0.11776038829959877</v>
      </c>
      <c r="K65" s="20">
        <v>1.5644186773394961</v>
      </c>
      <c r="L65" s="26">
        <v>4</v>
      </c>
      <c r="M65" s="73">
        <v>12734.996999999999</v>
      </c>
      <c r="N65" s="118">
        <v>0.13494440000000002</v>
      </c>
      <c r="O65" s="119">
        <v>1.074244</v>
      </c>
      <c r="P65" s="73">
        <v>59</v>
      </c>
      <c r="Q65" s="28">
        <v>14593.33</v>
      </c>
      <c r="R65" s="28">
        <v>108143.3</v>
      </c>
      <c r="T65" s="113"/>
      <c r="U65" s="109"/>
    </row>
    <row r="66" spans="1:21" x14ac:dyDescent="0.25">
      <c r="A66" s="19" t="s">
        <v>154</v>
      </c>
      <c r="B66" s="92">
        <v>1.2296089999999999E-2</v>
      </c>
      <c r="C66" s="20">
        <v>0.46179799999999999</v>
      </c>
      <c r="D66" s="26">
        <v>229</v>
      </c>
      <c r="E66" s="26">
        <v>1000</v>
      </c>
      <c r="F66" s="92">
        <v>9.7139117725970787E-3</v>
      </c>
      <c r="G66" s="20">
        <v>0.40957314081904395</v>
      </c>
      <c r="H66" s="26">
        <v>196</v>
      </c>
      <c r="I66" s="26">
        <v>790</v>
      </c>
      <c r="J66" s="92">
        <v>0.11291905999828346</v>
      </c>
      <c r="K66" s="20">
        <v>1.5001027853228954</v>
      </c>
      <c r="L66" s="26">
        <v>6</v>
      </c>
      <c r="M66" s="73">
        <v>9183.33</v>
      </c>
      <c r="N66" s="118">
        <v>0.1349291</v>
      </c>
      <c r="O66" s="119">
        <v>1.0741229999999999</v>
      </c>
      <c r="P66" s="73">
        <v>60</v>
      </c>
      <c r="Q66" s="28">
        <v>10973.33</v>
      </c>
      <c r="R66" s="28">
        <v>81326.66</v>
      </c>
      <c r="T66" s="113"/>
      <c r="U66" s="109"/>
    </row>
    <row r="67" spans="1:21" x14ac:dyDescent="0.25">
      <c r="A67" s="29" t="s">
        <v>178</v>
      </c>
      <c r="B67" s="93">
        <v>2.975212E-2</v>
      </c>
      <c r="C67" s="30">
        <v>1.1173850000000001</v>
      </c>
      <c r="D67" s="36">
        <v>59</v>
      </c>
      <c r="E67" s="36">
        <v>2956.6669999999999</v>
      </c>
      <c r="F67" s="93">
        <v>1.863280573124514E-2</v>
      </c>
      <c r="G67" s="30">
        <v>0.7856254971499318</v>
      </c>
      <c r="H67" s="36">
        <v>87</v>
      </c>
      <c r="I67" s="36">
        <v>1851.6659999999997</v>
      </c>
      <c r="J67" s="93">
        <v>8.5952445976751488E-2</v>
      </c>
      <c r="K67" s="30">
        <v>1.1418577485235941</v>
      </c>
      <c r="L67" s="36">
        <v>78</v>
      </c>
      <c r="M67" s="76">
        <v>8541.6670000000013</v>
      </c>
      <c r="N67" s="118">
        <v>0.1343374</v>
      </c>
      <c r="O67" s="119">
        <v>1.069412</v>
      </c>
      <c r="P67" s="73">
        <v>61</v>
      </c>
      <c r="Q67" s="28">
        <v>13350</v>
      </c>
      <c r="R67" s="28">
        <v>99376.66</v>
      </c>
      <c r="T67" s="113"/>
      <c r="U67" s="109"/>
    </row>
    <row r="68" spans="1:21" x14ac:dyDescent="0.25">
      <c r="A68" s="19" t="s">
        <v>73</v>
      </c>
      <c r="B68" s="92">
        <v>3.493388E-2</v>
      </c>
      <c r="C68" s="20">
        <v>1.3119940000000001</v>
      </c>
      <c r="D68" s="26">
        <v>39</v>
      </c>
      <c r="E68" s="26">
        <v>33530</v>
      </c>
      <c r="F68" s="92">
        <v>2.1481604807935043E-2</v>
      </c>
      <c r="G68" s="20">
        <v>0.90574101937382023</v>
      </c>
      <c r="H68" s="26">
        <v>71</v>
      </c>
      <c r="I68" s="26">
        <v>20618.330000000002</v>
      </c>
      <c r="J68" s="92">
        <v>7.78397944683617E-2</v>
      </c>
      <c r="K68" s="20">
        <v>1.0340831077829211</v>
      </c>
      <c r="L68" s="26">
        <v>150</v>
      </c>
      <c r="M68" s="73">
        <v>74711.67</v>
      </c>
      <c r="N68" s="118">
        <v>0.13425529999999999</v>
      </c>
      <c r="O68" s="119">
        <v>1.068759</v>
      </c>
      <c r="P68" s="73">
        <v>62</v>
      </c>
      <c r="Q68" s="28">
        <v>128860</v>
      </c>
      <c r="R68" s="28">
        <v>959813.3</v>
      </c>
      <c r="T68" s="113"/>
      <c r="U68" s="109"/>
    </row>
    <row r="69" spans="1:21" x14ac:dyDescent="0.25">
      <c r="A69" s="19" t="s">
        <v>50</v>
      </c>
      <c r="B69" s="92">
        <v>2.8937569999999999E-2</v>
      </c>
      <c r="C69" s="20">
        <v>1.086794</v>
      </c>
      <c r="D69" s="26">
        <v>64</v>
      </c>
      <c r="E69" s="26">
        <v>23040</v>
      </c>
      <c r="F69" s="92">
        <v>2.2674459715796364E-2</v>
      </c>
      <c r="G69" s="20">
        <v>0.95603603363701362</v>
      </c>
      <c r="H69" s="26">
        <v>64</v>
      </c>
      <c r="I69" s="26">
        <v>18053.330000000002</v>
      </c>
      <c r="J69" s="92">
        <v>8.191439376726882E-2</v>
      </c>
      <c r="K69" s="20">
        <v>1.0882131878372379</v>
      </c>
      <c r="L69" s="26">
        <v>112</v>
      </c>
      <c r="M69" s="73">
        <v>65219.97</v>
      </c>
      <c r="N69" s="118">
        <v>0.13352649999999999</v>
      </c>
      <c r="O69" s="119">
        <v>1.0629569999999999</v>
      </c>
      <c r="P69" s="73">
        <v>63</v>
      </c>
      <c r="Q69" s="28">
        <v>106313.3</v>
      </c>
      <c r="R69" s="28">
        <v>796196.7</v>
      </c>
      <c r="T69" s="113"/>
      <c r="U69" s="109"/>
    </row>
    <row r="70" spans="1:21" x14ac:dyDescent="0.25">
      <c r="A70" s="19" t="s">
        <v>49</v>
      </c>
      <c r="B70" s="92">
        <v>3.6461449999999999E-2</v>
      </c>
      <c r="C70" s="20">
        <v>1.369364</v>
      </c>
      <c r="D70" s="26">
        <v>33</v>
      </c>
      <c r="E70" s="26">
        <v>11160</v>
      </c>
      <c r="F70" s="92">
        <v>1.7571837385857863E-2</v>
      </c>
      <c r="G70" s="20">
        <v>0.7408912904057755</v>
      </c>
      <c r="H70" s="26">
        <v>100</v>
      </c>
      <c r="I70" s="26">
        <v>5378.3300000000017</v>
      </c>
      <c r="J70" s="92">
        <v>7.9103277054411517E-2</v>
      </c>
      <c r="K70" s="20">
        <v>1.0508681726476934</v>
      </c>
      <c r="L70" s="26">
        <v>137</v>
      </c>
      <c r="M70" s="73">
        <v>24211.67</v>
      </c>
      <c r="N70" s="118">
        <v>0.13313659999999999</v>
      </c>
      <c r="O70" s="119">
        <v>1.0598529999999999</v>
      </c>
      <c r="P70" s="73">
        <v>64</v>
      </c>
      <c r="Q70" s="28">
        <v>40750</v>
      </c>
      <c r="R70" s="28">
        <v>306076.7</v>
      </c>
      <c r="T70" s="113"/>
      <c r="U70" s="109"/>
    </row>
    <row r="71" spans="1:21" x14ac:dyDescent="0.25">
      <c r="A71" s="19" t="s">
        <v>91</v>
      </c>
      <c r="B71" s="92">
        <v>1.862635E-2</v>
      </c>
      <c r="C71" s="20">
        <v>0.69954019999999995</v>
      </c>
      <c r="D71" s="26">
        <v>139</v>
      </c>
      <c r="E71" s="26">
        <v>5576.6670000000004</v>
      </c>
      <c r="F71" s="92">
        <v>2.2612149699712786E-2</v>
      </c>
      <c r="G71" s="20">
        <v>0.95340882128536042</v>
      </c>
      <c r="H71" s="26">
        <v>65</v>
      </c>
      <c r="I71" s="26">
        <v>6770.0029999999997</v>
      </c>
      <c r="J71" s="92">
        <v>9.1328094130630033E-2</v>
      </c>
      <c r="K71" s="20">
        <v>1.2132719523672293</v>
      </c>
      <c r="L71" s="26">
        <v>48</v>
      </c>
      <c r="M71" s="73">
        <v>27343.33</v>
      </c>
      <c r="N71" s="118">
        <v>0.13256660000000001</v>
      </c>
      <c r="O71" s="119">
        <v>1.0553159999999999</v>
      </c>
      <c r="P71" s="73">
        <v>65</v>
      </c>
      <c r="Q71" s="28">
        <v>39690</v>
      </c>
      <c r="R71" s="28">
        <v>299396.7</v>
      </c>
      <c r="T71" s="113"/>
      <c r="U71" s="109"/>
    </row>
    <row r="72" spans="1:21" x14ac:dyDescent="0.25">
      <c r="A72" s="19" t="s">
        <v>14</v>
      </c>
      <c r="B72" s="92">
        <v>2.5558939999999999E-2</v>
      </c>
      <c r="C72" s="20">
        <v>0.95990379999999997</v>
      </c>
      <c r="D72" s="26">
        <v>83</v>
      </c>
      <c r="E72" s="26">
        <v>65516.67</v>
      </c>
      <c r="F72" s="92">
        <v>4.0179081571548557E-2</v>
      </c>
      <c r="G72" s="20">
        <v>1.6940932777366597</v>
      </c>
      <c r="H72" s="26">
        <v>12</v>
      </c>
      <c r="I72" s="26">
        <v>102993.33</v>
      </c>
      <c r="J72" s="92">
        <v>6.6256865508783985E-2</v>
      </c>
      <c r="K72" s="20">
        <v>0.88020665862789016</v>
      </c>
      <c r="L72" s="26">
        <v>236</v>
      </c>
      <c r="M72" s="73">
        <v>169840</v>
      </c>
      <c r="N72" s="118">
        <v>0.1319949</v>
      </c>
      <c r="O72" s="119">
        <v>1.0507649999999999</v>
      </c>
      <c r="P72" s="73">
        <v>66</v>
      </c>
      <c r="Q72" s="28">
        <v>338350</v>
      </c>
      <c r="R72" s="28">
        <v>2563357</v>
      </c>
      <c r="T72" s="113"/>
      <c r="U72" s="109"/>
    </row>
    <row r="73" spans="1:21" x14ac:dyDescent="0.25">
      <c r="A73" s="19" t="s">
        <v>128</v>
      </c>
      <c r="B73" s="92">
        <v>2.373074E-2</v>
      </c>
      <c r="C73" s="20">
        <v>0.89124320000000001</v>
      </c>
      <c r="D73" s="26">
        <v>95</v>
      </c>
      <c r="E73" s="26">
        <v>7386.6670000000004</v>
      </c>
      <c r="F73" s="92">
        <v>2.1567555498441866E-2</v>
      </c>
      <c r="G73" s="20">
        <v>0.90936500681477606</v>
      </c>
      <c r="H73" s="26">
        <v>70</v>
      </c>
      <c r="I73" s="26">
        <v>6713.3329999999996</v>
      </c>
      <c r="J73" s="92">
        <v>8.6018569087930097E-2</v>
      </c>
      <c r="K73" s="20">
        <v>1.1427361782878409</v>
      </c>
      <c r="L73" s="26">
        <v>77</v>
      </c>
      <c r="M73" s="73">
        <v>26775</v>
      </c>
      <c r="N73" s="118">
        <v>0.13131690000000001</v>
      </c>
      <c r="O73" s="119">
        <v>1.0453669999999999</v>
      </c>
      <c r="P73" s="73">
        <v>67</v>
      </c>
      <c r="Q73" s="28">
        <v>40875</v>
      </c>
      <c r="R73" s="28">
        <v>311270</v>
      </c>
      <c r="T73" s="113"/>
      <c r="U73" s="109"/>
    </row>
    <row r="74" spans="1:21" x14ac:dyDescent="0.25">
      <c r="A74" s="19" t="s">
        <v>90</v>
      </c>
      <c r="B74" s="92">
        <v>3.8308219999999997E-2</v>
      </c>
      <c r="C74" s="20">
        <v>1.4387220000000001</v>
      </c>
      <c r="D74" s="26">
        <v>26</v>
      </c>
      <c r="E74" s="26">
        <v>5253.3329999999996</v>
      </c>
      <c r="F74" s="92">
        <v>1.5021880170607724E-2</v>
      </c>
      <c r="G74" s="20">
        <v>0.63337600613580558</v>
      </c>
      <c r="H74" s="26">
        <v>133</v>
      </c>
      <c r="I74" s="26">
        <v>2060</v>
      </c>
      <c r="J74" s="92">
        <v>7.7139082921507757E-2</v>
      </c>
      <c r="K74" s="20">
        <v>1.0247743219751089</v>
      </c>
      <c r="L74" s="26">
        <v>155</v>
      </c>
      <c r="M74" s="73">
        <v>10578.337</v>
      </c>
      <c r="N74" s="118">
        <v>0.1304691</v>
      </c>
      <c r="O74" s="119">
        <v>1.038619</v>
      </c>
      <c r="P74" s="73">
        <v>68</v>
      </c>
      <c r="Q74" s="28">
        <v>17891.669999999998</v>
      </c>
      <c r="R74" s="28">
        <v>137133.29999999999</v>
      </c>
      <c r="T74" s="113"/>
      <c r="U74" s="109"/>
    </row>
    <row r="75" spans="1:21" x14ac:dyDescent="0.25">
      <c r="A75" s="29" t="s">
        <v>23</v>
      </c>
      <c r="B75" s="93">
        <v>3.9133170000000002E-2</v>
      </c>
      <c r="C75" s="30">
        <v>1.4697039999999999</v>
      </c>
      <c r="D75" s="36">
        <v>25</v>
      </c>
      <c r="E75" s="36">
        <v>2076.6669999999999</v>
      </c>
      <c r="F75" s="93">
        <v>8.9823989332664025E-3</v>
      </c>
      <c r="G75" s="30">
        <v>0.37872995239321172</v>
      </c>
      <c r="H75" s="36">
        <v>207</v>
      </c>
      <c r="I75" s="36">
        <v>476.66600000000017</v>
      </c>
      <c r="J75" s="93">
        <v>8.2097991074246784E-2</v>
      </c>
      <c r="K75" s="30">
        <v>1.090652234279704</v>
      </c>
      <c r="L75" s="36">
        <v>107</v>
      </c>
      <c r="M75" s="76">
        <v>4356.6669999999995</v>
      </c>
      <c r="N75" s="118">
        <v>0.13021359999999998</v>
      </c>
      <c r="O75" s="119">
        <v>1.0365839999999999</v>
      </c>
      <c r="P75" s="73">
        <v>69</v>
      </c>
      <c r="Q75" s="28">
        <v>6910</v>
      </c>
      <c r="R75" s="38">
        <v>53066.67</v>
      </c>
      <c r="T75" s="113"/>
      <c r="U75" s="109"/>
    </row>
    <row r="76" spans="1:21" x14ac:dyDescent="0.25">
      <c r="A76" s="19" t="s">
        <v>31</v>
      </c>
      <c r="B76" s="92">
        <v>3.1985510000000002E-2</v>
      </c>
      <c r="C76" s="20">
        <v>1.201263</v>
      </c>
      <c r="D76" s="26">
        <v>50</v>
      </c>
      <c r="E76" s="26">
        <v>18840</v>
      </c>
      <c r="F76" s="92">
        <v>1.8047026510453781E-2</v>
      </c>
      <c r="G76" s="20">
        <v>0.76092695747790573</v>
      </c>
      <c r="H76" s="26">
        <v>94</v>
      </c>
      <c r="I76" s="26">
        <v>10630</v>
      </c>
      <c r="J76" s="92">
        <v>7.9952469938458448E-2</v>
      </c>
      <c r="K76" s="20">
        <v>1.0621494976131558</v>
      </c>
      <c r="L76" s="26">
        <v>128</v>
      </c>
      <c r="M76" s="73">
        <v>47093.34</v>
      </c>
      <c r="N76" s="118">
        <v>0.12998499999999999</v>
      </c>
      <c r="O76" s="119">
        <v>1.0347649999999999</v>
      </c>
      <c r="P76" s="73">
        <v>70</v>
      </c>
      <c r="Q76" s="28">
        <v>76563.34</v>
      </c>
      <c r="R76" s="28">
        <v>589016.69999999995</v>
      </c>
      <c r="T76" s="113"/>
      <c r="U76" s="109"/>
    </row>
    <row r="77" spans="1:21" x14ac:dyDescent="0.25">
      <c r="A77" s="19" t="s">
        <v>45</v>
      </c>
      <c r="B77" s="92">
        <v>3.1953710000000003E-2</v>
      </c>
      <c r="C77" s="20">
        <v>1.2000690000000001</v>
      </c>
      <c r="D77" s="26">
        <v>51</v>
      </c>
      <c r="E77" s="26">
        <v>6276.6670000000004</v>
      </c>
      <c r="F77" s="92">
        <v>1.8700468360230104E-2</v>
      </c>
      <c r="G77" s="20">
        <v>0.78847839473827752</v>
      </c>
      <c r="H77" s="26">
        <v>84</v>
      </c>
      <c r="I77" s="26">
        <v>3673.3329999999996</v>
      </c>
      <c r="J77" s="92">
        <v>7.8976378353611987E-2</v>
      </c>
      <c r="K77" s="20">
        <v>1.0491823536679203</v>
      </c>
      <c r="L77" s="26">
        <v>138</v>
      </c>
      <c r="M77" s="73">
        <v>15513.330000000002</v>
      </c>
      <c r="N77" s="118">
        <v>0.12963060000000001</v>
      </c>
      <c r="O77" s="119">
        <v>1.0319430000000001</v>
      </c>
      <c r="P77" s="73">
        <v>71</v>
      </c>
      <c r="Q77" s="28">
        <v>25463.33</v>
      </c>
      <c r="R77" s="28">
        <v>196430</v>
      </c>
      <c r="T77" s="113"/>
      <c r="U77" s="109"/>
    </row>
    <row r="78" spans="1:21" x14ac:dyDescent="0.25">
      <c r="A78" s="19" t="s">
        <v>15</v>
      </c>
      <c r="B78" s="92">
        <v>3.7657139999999999E-2</v>
      </c>
      <c r="C78" s="20">
        <v>1.4142699999999999</v>
      </c>
      <c r="D78" s="26">
        <v>29</v>
      </c>
      <c r="E78" s="26">
        <v>109310</v>
      </c>
      <c r="F78" s="92">
        <v>2.4492123041095229E-2</v>
      </c>
      <c r="G78" s="20">
        <v>1.0326751976033142</v>
      </c>
      <c r="H78" s="26">
        <v>59</v>
      </c>
      <c r="I78" s="26">
        <v>71095</v>
      </c>
      <c r="J78" s="92">
        <v>6.7309845423509262E-2</v>
      </c>
      <c r="K78" s="20">
        <v>0.89419524570072317</v>
      </c>
      <c r="L78" s="26">
        <v>226</v>
      </c>
      <c r="M78" s="73">
        <v>195385</v>
      </c>
      <c r="N78" s="118">
        <v>0.12945909999999999</v>
      </c>
      <c r="O78" s="119">
        <v>1.030578</v>
      </c>
      <c r="P78" s="73">
        <v>72</v>
      </c>
      <c r="Q78" s="28">
        <v>375790</v>
      </c>
      <c r="R78" s="28">
        <v>2902770</v>
      </c>
      <c r="T78" s="113"/>
      <c r="U78" s="109"/>
    </row>
    <row r="79" spans="1:21" x14ac:dyDescent="0.25">
      <c r="A79" s="19" t="s">
        <v>68</v>
      </c>
      <c r="B79" s="92">
        <v>2.8467909999999999E-2</v>
      </c>
      <c r="C79" s="20">
        <v>1.0691550000000001</v>
      </c>
      <c r="D79" s="26">
        <v>66</v>
      </c>
      <c r="E79" s="26">
        <v>27656.67</v>
      </c>
      <c r="F79" s="92">
        <v>1.8979173822672554E-2</v>
      </c>
      <c r="G79" s="20">
        <v>0.80022961034412599</v>
      </c>
      <c r="H79" s="26">
        <v>82</v>
      </c>
      <c r="I79" s="26">
        <v>18438.330000000002</v>
      </c>
      <c r="J79" s="92">
        <v>8.1994883599468993E-2</v>
      </c>
      <c r="K79" s="20">
        <v>1.0892824760643582</v>
      </c>
      <c r="L79" s="26">
        <v>109</v>
      </c>
      <c r="M79" s="73">
        <v>79658.3</v>
      </c>
      <c r="N79" s="118">
        <v>0.129442</v>
      </c>
      <c r="O79" s="119">
        <v>1.0304420000000001</v>
      </c>
      <c r="P79" s="73">
        <v>73</v>
      </c>
      <c r="Q79" s="28">
        <v>125753.3</v>
      </c>
      <c r="R79" s="28">
        <v>971503.3</v>
      </c>
      <c r="T79" s="113"/>
      <c r="U79" s="109"/>
    </row>
    <row r="80" spans="1:21" x14ac:dyDescent="0.25">
      <c r="A80" s="19" t="s">
        <v>135</v>
      </c>
      <c r="B80" s="92">
        <v>1.379293E-2</v>
      </c>
      <c r="C80" s="20">
        <v>0.51801379999999997</v>
      </c>
      <c r="D80" s="26">
        <v>198</v>
      </c>
      <c r="E80" s="26">
        <v>1783.3330000000001</v>
      </c>
      <c r="F80" s="92">
        <v>2.9261640007641542E-2</v>
      </c>
      <c r="G80" s="20">
        <v>1.2337750315228289</v>
      </c>
      <c r="H80" s="26">
        <v>33</v>
      </c>
      <c r="I80" s="26">
        <v>3783.3340000000003</v>
      </c>
      <c r="J80" s="92">
        <v>8.6263812587349831E-2</v>
      </c>
      <c r="K80" s="20">
        <v>1.1459941796967037</v>
      </c>
      <c r="L80" s="26">
        <v>76</v>
      </c>
      <c r="M80" s="73">
        <v>11153.332999999999</v>
      </c>
      <c r="N80" s="118">
        <v>0.1293183</v>
      </c>
      <c r="O80" s="119">
        <v>1.029458</v>
      </c>
      <c r="P80" s="73">
        <v>74</v>
      </c>
      <c r="Q80" s="28">
        <v>16720</v>
      </c>
      <c r="R80" s="28">
        <v>129293.3</v>
      </c>
      <c r="T80" s="113"/>
      <c r="U80" s="109"/>
    </row>
    <row r="81" spans="1:21" x14ac:dyDescent="0.25">
      <c r="A81" s="19" t="s">
        <v>132</v>
      </c>
      <c r="B81" s="92">
        <v>2.6767569999999997E-2</v>
      </c>
      <c r="C81" s="20">
        <v>1.005296</v>
      </c>
      <c r="D81" s="26">
        <v>72</v>
      </c>
      <c r="E81" s="26">
        <v>2853.3330000000001</v>
      </c>
      <c r="F81" s="92">
        <v>1.0850870617945959E-2</v>
      </c>
      <c r="G81" s="20">
        <v>0.45751137787254303</v>
      </c>
      <c r="H81" s="26">
        <v>182</v>
      </c>
      <c r="I81" s="26">
        <v>1156.6669999999999</v>
      </c>
      <c r="J81" s="92">
        <v>9.143500689983837E-2</v>
      </c>
      <c r="K81" s="20">
        <v>1.2146922630116719</v>
      </c>
      <c r="L81" s="26">
        <v>47</v>
      </c>
      <c r="M81" s="73">
        <v>9746.67</v>
      </c>
      <c r="N81" s="118">
        <v>0.12905340000000001</v>
      </c>
      <c r="O81" s="119">
        <v>1.0273490000000001</v>
      </c>
      <c r="P81" s="73">
        <v>75</v>
      </c>
      <c r="Q81" s="28">
        <v>13756.67</v>
      </c>
      <c r="R81" s="28">
        <v>106596.7</v>
      </c>
      <c r="T81" s="113"/>
      <c r="U81" s="109"/>
    </row>
    <row r="82" spans="1:21" x14ac:dyDescent="0.25">
      <c r="A82" s="19" t="s">
        <v>222</v>
      </c>
      <c r="B82" s="92">
        <v>2.773602E-2</v>
      </c>
      <c r="C82" s="20">
        <v>1.0416669999999999</v>
      </c>
      <c r="D82" s="26">
        <v>68</v>
      </c>
      <c r="E82" s="26">
        <v>19863.330000000002</v>
      </c>
      <c r="F82" s="92">
        <v>2.6884255917734204E-2</v>
      </c>
      <c r="G82" s="20">
        <v>1.1335360452697918</v>
      </c>
      <c r="H82" s="26">
        <v>45</v>
      </c>
      <c r="I82" s="26">
        <v>19253.339999999997</v>
      </c>
      <c r="J82" s="92">
        <v>7.4013117520229876E-2</v>
      </c>
      <c r="K82" s="20">
        <v>0.98324661703892513</v>
      </c>
      <c r="L82" s="26">
        <v>181</v>
      </c>
      <c r="M82" s="73">
        <v>53004.990000000005</v>
      </c>
      <c r="N82" s="118">
        <v>0.12863340000000001</v>
      </c>
      <c r="O82" s="119">
        <v>1.0240050000000001</v>
      </c>
      <c r="P82" s="73">
        <v>76</v>
      </c>
      <c r="Q82" s="28">
        <v>92121.66</v>
      </c>
      <c r="R82" s="28">
        <v>716156.7</v>
      </c>
      <c r="T82" s="113"/>
      <c r="U82" s="109"/>
    </row>
    <row r="83" spans="1:21" x14ac:dyDescent="0.25">
      <c r="A83" s="19" t="s">
        <v>144</v>
      </c>
      <c r="B83" s="92">
        <v>2.3770070000000001E-2</v>
      </c>
      <c r="C83" s="20">
        <v>0.89272019999999996</v>
      </c>
      <c r="D83" s="26">
        <v>94</v>
      </c>
      <c r="E83" s="26">
        <v>3203.3330000000001</v>
      </c>
      <c r="F83" s="92">
        <v>8.9292411212845077E-3</v>
      </c>
      <c r="G83" s="20">
        <v>0.37648862958503965</v>
      </c>
      <c r="H83" s="26">
        <v>208</v>
      </c>
      <c r="I83" s="26">
        <v>1203.3340000000003</v>
      </c>
      <c r="J83" s="92">
        <v>9.5723412828270002E-2</v>
      </c>
      <c r="K83" s="20">
        <v>1.2716627131547504</v>
      </c>
      <c r="L83" s="26">
        <v>35</v>
      </c>
      <c r="M83" s="73">
        <v>12900.002999999997</v>
      </c>
      <c r="N83" s="118">
        <v>0.1284227</v>
      </c>
      <c r="O83" s="119">
        <v>1.0223279999999999</v>
      </c>
      <c r="P83" s="73">
        <v>77</v>
      </c>
      <c r="Q83" s="28">
        <v>17306.669999999998</v>
      </c>
      <c r="R83" s="28">
        <v>134763.29999999999</v>
      </c>
      <c r="T83" s="113"/>
      <c r="U83" s="109"/>
    </row>
    <row r="84" spans="1:21" x14ac:dyDescent="0.25">
      <c r="A84" s="19" t="s">
        <v>340</v>
      </c>
      <c r="B84" s="92">
        <v>1.680005E-2</v>
      </c>
      <c r="C84" s="20">
        <v>0.63095080000000003</v>
      </c>
      <c r="D84" s="26">
        <v>159</v>
      </c>
      <c r="E84" s="26">
        <v>916.66669999999999</v>
      </c>
      <c r="F84" s="92">
        <v>2.064878188336379E-2</v>
      </c>
      <c r="G84" s="20">
        <v>0.87062623668400851</v>
      </c>
      <c r="H84" s="26">
        <v>76</v>
      </c>
      <c r="I84" s="26">
        <v>1126.6663000000001</v>
      </c>
      <c r="J84" s="92">
        <v>9.0964646036083216E-2</v>
      </c>
      <c r="K84" s="20">
        <v>1.2084436310992497</v>
      </c>
      <c r="L84" s="26">
        <v>49</v>
      </c>
      <c r="M84" s="73">
        <v>4963.3340000000007</v>
      </c>
      <c r="N84" s="118">
        <v>0.12841350000000001</v>
      </c>
      <c r="O84" s="119">
        <v>1.022254</v>
      </c>
      <c r="P84" s="73">
        <v>78</v>
      </c>
      <c r="Q84" s="28">
        <v>7006.6670000000004</v>
      </c>
      <c r="R84" s="28">
        <v>54563.33</v>
      </c>
      <c r="T84" s="113"/>
      <c r="U84" s="109"/>
    </row>
    <row r="85" spans="1:21" x14ac:dyDescent="0.25">
      <c r="A85" s="19" t="s">
        <v>81</v>
      </c>
      <c r="B85" s="92">
        <v>3.6909020000000001E-2</v>
      </c>
      <c r="C85" s="20">
        <v>1.3861730000000001</v>
      </c>
      <c r="D85" s="26">
        <v>30</v>
      </c>
      <c r="E85" s="26">
        <v>16480</v>
      </c>
      <c r="F85" s="92">
        <v>1.4400789423056896E-2</v>
      </c>
      <c r="G85" s="20">
        <v>0.60718860664493801</v>
      </c>
      <c r="H85" s="26">
        <v>142</v>
      </c>
      <c r="I85" s="26">
        <v>6430</v>
      </c>
      <c r="J85" s="92">
        <v>7.6737014037746201E-2</v>
      </c>
      <c r="K85" s="20">
        <v>1.0194329327319507</v>
      </c>
      <c r="L85" s="26">
        <v>159</v>
      </c>
      <c r="M85" s="73">
        <v>34263.33</v>
      </c>
      <c r="N85" s="118">
        <v>0.12804679999999999</v>
      </c>
      <c r="O85" s="119">
        <v>1.019336</v>
      </c>
      <c r="P85" s="73">
        <v>79</v>
      </c>
      <c r="Q85" s="28">
        <v>57173.33</v>
      </c>
      <c r="R85" s="28">
        <v>446503.3</v>
      </c>
      <c r="T85" s="113"/>
      <c r="U85" s="109"/>
    </row>
    <row r="86" spans="1:21" x14ac:dyDescent="0.25">
      <c r="A86" s="19" t="s">
        <v>165</v>
      </c>
      <c r="B86" s="92">
        <v>2.2389410000000002E-2</v>
      </c>
      <c r="C86" s="20">
        <v>0.84086760000000005</v>
      </c>
      <c r="D86" s="26">
        <v>104</v>
      </c>
      <c r="E86" s="26">
        <v>10723.33</v>
      </c>
      <c r="F86" s="92">
        <v>1.5318343356369299E-2</v>
      </c>
      <c r="G86" s="20">
        <v>0.64587595064550585</v>
      </c>
      <c r="H86" s="26">
        <v>128</v>
      </c>
      <c r="I86" s="26">
        <v>7336.67</v>
      </c>
      <c r="J86" s="92">
        <v>9.0128337871416581E-2</v>
      </c>
      <c r="K86" s="20">
        <v>1.1973334765582557</v>
      </c>
      <c r="L86" s="26">
        <v>53</v>
      </c>
      <c r="M86" s="73">
        <v>43166.67</v>
      </c>
      <c r="N86" s="118">
        <v>0.12783610000000001</v>
      </c>
      <c r="O86" s="119">
        <v>1.017658</v>
      </c>
      <c r="P86" s="73">
        <v>80</v>
      </c>
      <c r="Q86" s="28">
        <v>61226.67</v>
      </c>
      <c r="R86" s="28">
        <v>478946.7</v>
      </c>
      <c r="T86" s="113"/>
      <c r="U86" s="109"/>
    </row>
    <row r="87" spans="1:21" x14ac:dyDescent="0.25">
      <c r="A87" s="19" t="s">
        <v>130</v>
      </c>
      <c r="B87" s="92">
        <v>1.794633E-2</v>
      </c>
      <c r="C87" s="20">
        <v>0.67400099999999996</v>
      </c>
      <c r="D87" s="26">
        <v>149</v>
      </c>
      <c r="E87" s="26">
        <v>3593.3330000000001</v>
      </c>
      <c r="F87" s="92">
        <v>9.472597810381931E-3</v>
      </c>
      <c r="G87" s="20">
        <v>0.39939848412648871</v>
      </c>
      <c r="H87" s="26">
        <v>199</v>
      </c>
      <c r="I87" s="26">
        <v>1896.6669999999999</v>
      </c>
      <c r="J87" s="92">
        <v>0.1003196376906776</v>
      </c>
      <c r="K87" s="20">
        <v>1.3327224644329918</v>
      </c>
      <c r="L87" s="26">
        <v>18</v>
      </c>
      <c r="M87" s="73">
        <v>20086.669999999998</v>
      </c>
      <c r="N87" s="118">
        <v>0.12773860000000001</v>
      </c>
      <c r="O87" s="119">
        <v>1.0168809999999999</v>
      </c>
      <c r="P87" s="73">
        <v>81</v>
      </c>
      <c r="Q87" s="28">
        <v>25576.67</v>
      </c>
      <c r="R87" s="28">
        <v>200226.7</v>
      </c>
      <c r="T87" s="113"/>
      <c r="U87" s="109"/>
    </row>
    <row r="88" spans="1:21" x14ac:dyDescent="0.25">
      <c r="A88" s="29" t="s">
        <v>104</v>
      </c>
      <c r="B88" s="93">
        <v>2.4447089999999998E-2</v>
      </c>
      <c r="C88" s="30">
        <v>0.91814689999999999</v>
      </c>
      <c r="D88" s="36">
        <v>90</v>
      </c>
      <c r="E88" s="36">
        <v>4720</v>
      </c>
      <c r="F88" s="93">
        <v>1.6764215051535716E-2</v>
      </c>
      <c r="G88" s="30">
        <v>0.70683905441604167</v>
      </c>
      <c r="H88" s="36">
        <v>113</v>
      </c>
      <c r="I88" s="36">
        <v>3236.6670000000004</v>
      </c>
      <c r="J88" s="93">
        <v>8.646259387786813E-2</v>
      </c>
      <c r="K88" s="30">
        <v>1.1486349417397204</v>
      </c>
      <c r="L88" s="36">
        <v>72</v>
      </c>
      <c r="M88" s="76">
        <v>16693.332999999999</v>
      </c>
      <c r="N88" s="118">
        <v>0.12767390000000001</v>
      </c>
      <c r="O88" s="119">
        <v>1.016367</v>
      </c>
      <c r="P88" s="73">
        <v>82</v>
      </c>
      <c r="Q88" s="28">
        <v>24650</v>
      </c>
      <c r="R88" s="28">
        <v>193070</v>
      </c>
      <c r="T88" s="113"/>
      <c r="U88" s="109"/>
    </row>
    <row r="89" spans="1:21" x14ac:dyDescent="0.25">
      <c r="A89" s="19" t="s">
        <v>359</v>
      </c>
      <c r="B89" s="92">
        <v>2.6727239999999999E-2</v>
      </c>
      <c r="C89" s="20">
        <v>1.003781</v>
      </c>
      <c r="D89" s="26">
        <v>73</v>
      </c>
      <c r="E89" s="26">
        <v>1510</v>
      </c>
      <c r="F89" s="92">
        <v>4.9324446909879832E-2</v>
      </c>
      <c r="G89" s="20">
        <v>2.0796944745814323</v>
      </c>
      <c r="H89" s="26">
        <v>4</v>
      </c>
      <c r="I89" s="26">
        <v>2786.6670000000004</v>
      </c>
      <c r="J89" s="92">
        <v>5.1507460528204582E-2</v>
      </c>
      <c r="K89" s="20">
        <v>0.68426433061383396</v>
      </c>
      <c r="L89" s="26">
        <v>259</v>
      </c>
      <c r="M89" s="73">
        <v>2910</v>
      </c>
      <c r="N89" s="118">
        <v>0.12755910000000001</v>
      </c>
      <c r="O89" s="119">
        <v>1.0154529999999999</v>
      </c>
      <c r="P89" s="73">
        <v>83</v>
      </c>
      <c r="Q89" s="28">
        <v>7206.6670000000004</v>
      </c>
      <c r="R89" s="28">
        <v>56496.67</v>
      </c>
      <c r="T89" s="113"/>
      <c r="U89" s="109"/>
    </row>
    <row r="90" spans="1:21" x14ac:dyDescent="0.25">
      <c r="A90" s="19" t="s">
        <v>101</v>
      </c>
      <c r="B90" s="92">
        <v>4.1457580000000001E-2</v>
      </c>
      <c r="C90" s="20">
        <v>1.5570010000000001</v>
      </c>
      <c r="D90" s="26">
        <v>21</v>
      </c>
      <c r="E90" s="26">
        <v>7160</v>
      </c>
      <c r="F90" s="92">
        <v>1.4600863776564542E-2</v>
      </c>
      <c r="G90" s="20">
        <v>0.61562445445597469</v>
      </c>
      <c r="H90" s="26">
        <v>140</v>
      </c>
      <c r="I90" s="26">
        <v>2521.6669999999995</v>
      </c>
      <c r="J90" s="92">
        <v>7.1498864838480489E-2</v>
      </c>
      <c r="K90" s="20">
        <v>0.94984536971225453</v>
      </c>
      <c r="L90" s="26">
        <v>204</v>
      </c>
      <c r="M90" s="73">
        <v>12348.332999999999</v>
      </c>
      <c r="N90" s="118">
        <v>0.12755729999999998</v>
      </c>
      <c r="O90" s="119">
        <v>1.015439</v>
      </c>
      <c r="P90" s="73">
        <v>84</v>
      </c>
      <c r="Q90" s="28">
        <v>22030</v>
      </c>
      <c r="R90" s="28">
        <v>172706.7</v>
      </c>
      <c r="T90" s="113"/>
      <c r="U90" s="109"/>
    </row>
    <row r="91" spans="1:21" x14ac:dyDescent="0.25">
      <c r="A91" s="29" t="s">
        <v>61</v>
      </c>
      <c r="B91" s="93">
        <v>2.2941400000000001E-2</v>
      </c>
      <c r="C91" s="30">
        <v>0.86159839999999999</v>
      </c>
      <c r="D91" s="36">
        <v>99</v>
      </c>
      <c r="E91" s="36">
        <v>12296.67</v>
      </c>
      <c r="F91" s="93">
        <v>1.844205063662854E-2</v>
      </c>
      <c r="G91" s="30">
        <v>0.77758258250768086</v>
      </c>
      <c r="H91" s="36">
        <v>91</v>
      </c>
      <c r="I91" s="36">
        <v>9884.9999999999982</v>
      </c>
      <c r="J91" s="93">
        <v>8.5811020193345827E-2</v>
      </c>
      <c r="K91" s="30">
        <v>1.1399789407155365</v>
      </c>
      <c r="L91" s="36">
        <v>81</v>
      </c>
      <c r="M91" s="76">
        <v>45994.990000000005</v>
      </c>
      <c r="N91" s="118">
        <v>0.12719449999999999</v>
      </c>
      <c r="O91" s="119">
        <v>1.0125500000000001</v>
      </c>
      <c r="P91" s="73">
        <v>85</v>
      </c>
      <c r="Q91" s="28">
        <v>68176.66</v>
      </c>
      <c r="R91" s="28">
        <v>536003.30000000005</v>
      </c>
      <c r="T91" s="113"/>
      <c r="U91" s="109"/>
    </row>
    <row r="92" spans="1:21" x14ac:dyDescent="0.25">
      <c r="A92" s="19" t="s">
        <v>51</v>
      </c>
      <c r="B92" s="92">
        <v>2.8288920000000002E-2</v>
      </c>
      <c r="C92" s="20">
        <v>1.062432</v>
      </c>
      <c r="D92" s="26">
        <v>67</v>
      </c>
      <c r="E92" s="26">
        <v>31280</v>
      </c>
      <c r="F92" s="92">
        <v>1.7829801588629443E-2</v>
      </c>
      <c r="G92" s="20">
        <v>0.75176798058182692</v>
      </c>
      <c r="H92" s="26">
        <v>97</v>
      </c>
      <c r="I92" s="26">
        <v>19715</v>
      </c>
      <c r="J92" s="92">
        <v>8.1009610819248415E-2</v>
      </c>
      <c r="K92" s="20">
        <v>1.0761933621279316</v>
      </c>
      <c r="L92" s="26">
        <v>120</v>
      </c>
      <c r="M92" s="73">
        <v>89575</v>
      </c>
      <c r="N92" s="118">
        <v>0.1271283</v>
      </c>
      <c r="O92" s="119">
        <v>1.0120229999999999</v>
      </c>
      <c r="P92" s="73">
        <v>86</v>
      </c>
      <c r="Q92" s="28">
        <v>140570</v>
      </c>
      <c r="R92" s="38">
        <v>1105733</v>
      </c>
      <c r="T92" s="113"/>
      <c r="U92" s="109"/>
    </row>
    <row r="93" spans="1:21" x14ac:dyDescent="0.25">
      <c r="A93" s="19" t="s">
        <v>312</v>
      </c>
      <c r="B93" s="92">
        <v>1.445842E-2</v>
      </c>
      <c r="C93" s="20">
        <v>0.54300760000000003</v>
      </c>
      <c r="D93" s="26">
        <v>188</v>
      </c>
      <c r="E93" s="26">
        <v>1770</v>
      </c>
      <c r="F93" s="92">
        <v>1.6772855742525732E-2</v>
      </c>
      <c r="G93" s="20">
        <v>0.7072033767436966</v>
      </c>
      <c r="H93" s="26">
        <v>112</v>
      </c>
      <c r="I93" s="26">
        <v>2053.3330000000001</v>
      </c>
      <c r="J93" s="92">
        <v>9.5872136905734359E-2</v>
      </c>
      <c r="K93" s="20">
        <v>1.2736384770590219</v>
      </c>
      <c r="L93" s="26">
        <v>34</v>
      </c>
      <c r="M93" s="73">
        <v>11736.666999999999</v>
      </c>
      <c r="N93" s="118">
        <v>0.12710340000000001</v>
      </c>
      <c r="O93" s="119">
        <v>1.011825</v>
      </c>
      <c r="P93" s="73">
        <v>87</v>
      </c>
      <c r="Q93" s="28">
        <v>15560</v>
      </c>
      <c r="R93" s="28">
        <v>122420</v>
      </c>
      <c r="T93" s="113"/>
      <c r="U93" s="109"/>
    </row>
    <row r="94" spans="1:21" x14ac:dyDescent="0.25">
      <c r="A94" s="19" t="s">
        <v>79</v>
      </c>
      <c r="B94" s="92">
        <v>3.371938E-2</v>
      </c>
      <c r="C94" s="20">
        <v>1.266381</v>
      </c>
      <c r="D94" s="26">
        <v>44</v>
      </c>
      <c r="E94" s="26">
        <v>20410</v>
      </c>
      <c r="F94" s="92">
        <v>2.4674123147582151E-2</v>
      </c>
      <c r="G94" s="20">
        <v>1.0403489707431457</v>
      </c>
      <c r="H94" s="26">
        <v>56</v>
      </c>
      <c r="I94" s="26">
        <v>14935</v>
      </c>
      <c r="J94" s="92">
        <v>6.8534652811049243E-2</v>
      </c>
      <c r="K94" s="20">
        <v>0.91046651977580595</v>
      </c>
      <c r="L94" s="26">
        <v>224</v>
      </c>
      <c r="M94" s="73">
        <v>41483.339999999997</v>
      </c>
      <c r="N94" s="118">
        <v>0.12692809999999999</v>
      </c>
      <c r="O94" s="119">
        <v>1.0104299999999999</v>
      </c>
      <c r="P94" s="73">
        <v>88</v>
      </c>
      <c r="Q94" s="28">
        <v>76828.34</v>
      </c>
      <c r="R94" s="28">
        <v>605290</v>
      </c>
      <c r="T94" s="113"/>
      <c r="U94" s="109"/>
    </row>
    <row r="95" spans="1:21" x14ac:dyDescent="0.25">
      <c r="A95" s="19" t="s">
        <v>131</v>
      </c>
      <c r="B95" s="92">
        <v>2.591692E-2</v>
      </c>
      <c r="C95" s="20">
        <v>0.9733484</v>
      </c>
      <c r="D95" s="26">
        <v>81</v>
      </c>
      <c r="E95" s="26">
        <v>8703.3330000000005</v>
      </c>
      <c r="F95" s="92">
        <v>1.7539321302365248E-2</v>
      </c>
      <c r="G95" s="20">
        <v>0.7395202964380545</v>
      </c>
      <c r="H95" s="26">
        <v>101</v>
      </c>
      <c r="I95" s="26">
        <v>5889.9969999999994</v>
      </c>
      <c r="J95" s="92">
        <v>8.3061205711330008E-2</v>
      </c>
      <c r="K95" s="20">
        <v>1.1034483110445503</v>
      </c>
      <c r="L95" s="26">
        <v>99</v>
      </c>
      <c r="M95" s="73">
        <v>27893.339999999997</v>
      </c>
      <c r="N95" s="118">
        <v>0.1265174</v>
      </c>
      <c r="O95" s="119">
        <v>1.007161</v>
      </c>
      <c r="P95" s="73">
        <v>89</v>
      </c>
      <c r="Q95" s="28">
        <v>42486.67</v>
      </c>
      <c r="R95" s="28">
        <v>335816.7</v>
      </c>
      <c r="T95" s="113"/>
      <c r="U95" s="109"/>
    </row>
    <row r="96" spans="1:21" x14ac:dyDescent="0.25">
      <c r="A96" s="19" t="s">
        <v>152</v>
      </c>
      <c r="B96" s="92">
        <v>1.8438220000000002E-2</v>
      </c>
      <c r="C96" s="20">
        <v>0.69247460000000005</v>
      </c>
      <c r="D96" s="26">
        <v>140</v>
      </c>
      <c r="E96" s="26">
        <v>10460</v>
      </c>
      <c r="F96" s="92">
        <v>2.6029737352370876E-2</v>
      </c>
      <c r="G96" s="20">
        <v>1.0975064970406885</v>
      </c>
      <c r="H96" s="26">
        <v>47</v>
      </c>
      <c r="I96" s="26">
        <v>14766.669999999998</v>
      </c>
      <c r="J96" s="92">
        <v>8.1220994182971976E-2</v>
      </c>
      <c r="K96" s="20">
        <v>1.0790015397083814</v>
      </c>
      <c r="L96" s="26">
        <v>118</v>
      </c>
      <c r="M96" s="73">
        <v>46076.67</v>
      </c>
      <c r="N96" s="118">
        <v>0.12568889999999999</v>
      </c>
      <c r="O96" s="119">
        <v>1.0005649999999999</v>
      </c>
      <c r="P96" s="73">
        <v>90</v>
      </c>
      <c r="Q96" s="28">
        <v>71303.34</v>
      </c>
      <c r="R96" s="28">
        <v>567300</v>
      </c>
      <c r="T96" s="113"/>
      <c r="U96" s="109"/>
    </row>
    <row r="97" spans="1:21" x14ac:dyDescent="0.25">
      <c r="A97" s="19" t="s">
        <v>228</v>
      </c>
      <c r="B97" s="92">
        <v>1.951336E-2</v>
      </c>
      <c r="C97" s="20">
        <v>0.73285339999999999</v>
      </c>
      <c r="D97" s="26">
        <v>131</v>
      </c>
      <c r="E97" s="26">
        <v>2443.3330000000001</v>
      </c>
      <c r="F97" s="92">
        <v>6.8949065314946557E-3</v>
      </c>
      <c r="G97" s="20">
        <v>0.2907138328890751</v>
      </c>
      <c r="H97" s="26">
        <v>226</v>
      </c>
      <c r="I97" s="26">
        <v>863.33399999999983</v>
      </c>
      <c r="J97" s="92">
        <v>9.9070969297989891E-2</v>
      </c>
      <c r="K97" s="20">
        <v>1.3161342025944325</v>
      </c>
      <c r="L97" s="26">
        <v>20</v>
      </c>
      <c r="M97" s="73">
        <v>12405.002999999999</v>
      </c>
      <c r="N97" s="118">
        <v>0.12547919999999999</v>
      </c>
      <c r="O97" s="119">
        <v>0.99889550000000005</v>
      </c>
      <c r="P97" s="73">
        <v>91</v>
      </c>
      <c r="Q97" s="28">
        <v>15711.67</v>
      </c>
      <c r="R97" s="28">
        <v>125213.3</v>
      </c>
      <c r="T97" s="113"/>
      <c r="U97" s="109"/>
    </row>
    <row r="98" spans="1:21" x14ac:dyDescent="0.25">
      <c r="A98" s="19" t="s">
        <v>231</v>
      </c>
      <c r="B98" s="92">
        <v>1.2240050000000001E-2</v>
      </c>
      <c r="C98" s="20">
        <v>0.45969320000000002</v>
      </c>
      <c r="D98" s="26">
        <v>231</v>
      </c>
      <c r="E98" s="26">
        <v>686.66669999999999</v>
      </c>
      <c r="F98" s="92">
        <v>9.9227504456328008E-3</v>
      </c>
      <c r="G98" s="20">
        <v>0.41837852357751365</v>
      </c>
      <c r="H98" s="26">
        <v>194</v>
      </c>
      <c r="I98" s="26">
        <v>556.66630000000009</v>
      </c>
      <c r="J98" s="92">
        <v>0.10308973262032087</v>
      </c>
      <c r="K98" s="20">
        <v>1.3695225150146195</v>
      </c>
      <c r="L98" s="26">
        <v>14</v>
      </c>
      <c r="M98" s="73">
        <v>5783.3340000000007</v>
      </c>
      <c r="N98" s="118">
        <v>0.12525249999999999</v>
      </c>
      <c r="O98" s="119">
        <v>0.99709110000000001</v>
      </c>
      <c r="P98" s="73">
        <v>92</v>
      </c>
      <c r="Q98" s="28">
        <v>7026.6670000000004</v>
      </c>
      <c r="R98" s="28">
        <v>56100</v>
      </c>
      <c r="T98" s="113"/>
      <c r="U98" s="109"/>
    </row>
    <row r="99" spans="1:21" x14ac:dyDescent="0.25">
      <c r="A99" s="19" t="s">
        <v>126</v>
      </c>
      <c r="B99" s="92">
        <v>2.929408E-2</v>
      </c>
      <c r="C99" s="20">
        <v>1.1001829999999999</v>
      </c>
      <c r="D99" s="26">
        <v>63</v>
      </c>
      <c r="E99" s="26">
        <v>4710</v>
      </c>
      <c r="F99" s="92">
        <v>1.8554992962577579E-2</v>
      </c>
      <c r="G99" s="20">
        <v>0.78234463349736039</v>
      </c>
      <c r="H99" s="26">
        <v>89</v>
      </c>
      <c r="I99" s="26">
        <v>2983.3329999999996</v>
      </c>
      <c r="J99" s="92">
        <v>7.695660556786682E-2</v>
      </c>
      <c r="K99" s="20">
        <v>1.0223501538456605</v>
      </c>
      <c r="L99" s="26">
        <v>157</v>
      </c>
      <c r="M99" s="73">
        <v>12373.337</v>
      </c>
      <c r="N99" s="118">
        <v>0.1248056</v>
      </c>
      <c r="O99" s="119">
        <v>0.99353360000000002</v>
      </c>
      <c r="P99" s="73">
        <v>93</v>
      </c>
      <c r="Q99" s="28">
        <v>20066.669999999998</v>
      </c>
      <c r="R99" s="28">
        <v>160783.29999999999</v>
      </c>
      <c r="T99" s="113"/>
      <c r="U99" s="109"/>
    </row>
    <row r="100" spans="1:21" x14ac:dyDescent="0.25">
      <c r="A100" s="19" t="s">
        <v>188</v>
      </c>
      <c r="B100" s="92">
        <v>1.4560549999999998E-2</v>
      </c>
      <c r="C100" s="20">
        <v>0.54684299999999997</v>
      </c>
      <c r="D100" s="26">
        <v>187</v>
      </c>
      <c r="E100" s="26">
        <v>3590</v>
      </c>
      <c r="F100" s="92">
        <v>1.3810210795326187E-2</v>
      </c>
      <c r="G100" s="20">
        <v>0.58228770687121101</v>
      </c>
      <c r="H100" s="26">
        <v>150</v>
      </c>
      <c r="I100" s="26">
        <v>3405</v>
      </c>
      <c r="J100" s="92">
        <v>9.6414617814076828E-2</v>
      </c>
      <c r="K100" s="20">
        <v>1.2808452065659925</v>
      </c>
      <c r="L100" s="26">
        <v>30</v>
      </c>
      <c r="M100" s="73">
        <v>23771.67</v>
      </c>
      <c r="N100" s="118">
        <v>0.1247854</v>
      </c>
      <c r="O100" s="119">
        <v>0.99337229999999999</v>
      </c>
      <c r="P100" s="73">
        <v>94</v>
      </c>
      <c r="Q100" s="28">
        <v>30766.67</v>
      </c>
      <c r="R100" s="28">
        <v>246556.7</v>
      </c>
      <c r="T100" s="113"/>
      <c r="U100" s="109"/>
    </row>
    <row r="101" spans="1:21" x14ac:dyDescent="0.25">
      <c r="A101" s="19" t="s">
        <v>60</v>
      </c>
      <c r="B101" s="92">
        <v>2.9954419999999999E-2</v>
      </c>
      <c r="C101" s="20">
        <v>1.1249830000000001</v>
      </c>
      <c r="D101" s="26">
        <v>58</v>
      </c>
      <c r="E101" s="26">
        <v>51043.33</v>
      </c>
      <c r="F101" s="92">
        <v>2.3537296519492289E-2</v>
      </c>
      <c r="G101" s="20">
        <v>0.99241630844051043</v>
      </c>
      <c r="H101" s="26">
        <v>63</v>
      </c>
      <c r="I101" s="26">
        <v>40108.33</v>
      </c>
      <c r="J101" s="92">
        <v>7.1046182791060966E-2</v>
      </c>
      <c r="K101" s="20">
        <v>0.94383159665914895</v>
      </c>
      <c r="L101" s="26">
        <v>208</v>
      </c>
      <c r="M101" s="73">
        <v>121065.04</v>
      </c>
      <c r="N101" s="118">
        <v>0.12453789999999999</v>
      </c>
      <c r="O101" s="119">
        <v>0.99140189999999995</v>
      </c>
      <c r="P101" s="73">
        <v>95</v>
      </c>
      <c r="Q101" s="28">
        <v>212216.7</v>
      </c>
      <c r="R101" s="28">
        <v>1704033</v>
      </c>
      <c r="T101" s="113"/>
      <c r="U101" s="109"/>
    </row>
    <row r="102" spans="1:21" x14ac:dyDescent="0.25">
      <c r="A102" s="19" t="s">
        <v>179</v>
      </c>
      <c r="B102" s="92">
        <v>1.6997169999999999E-2</v>
      </c>
      <c r="C102" s="20">
        <v>0.63835390000000003</v>
      </c>
      <c r="D102" s="26">
        <v>157</v>
      </c>
      <c r="E102" s="26">
        <v>2160</v>
      </c>
      <c r="F102" s="92">
        <v>9.6789423984891404E-3</v>
      </c>
      <c r="G102" s="20">
        <v>0.40809870737542669</v>
      </c>
      <c r="H102" s="26">
        <v>197</v>
      </c>
      <c r="I102" s="26">
        <v>1230</v>
      </c>
      <c r="J102" s="92">
        <v>9.7471435316336161E-2</v>
      </c>
      <c r="K102" s="20">
        <v>1.2948847750741019</v>
      </c>
      <c r="L102" s="26">
        <v>25</v>
      </c>
      <c r="M102" s="73">
        <v>12386.67</v>
      </c>
      <c r="N102" s="118">
        <v>0.12414749999999999</v>
      </c>
      <c r="O102" s="119">
        <v>0.98829449999999996</v>
      </c>
      <c r="P102" s="73">
        <v>96</v>
      </c>
      <c r="Q102" s="28">
        <v>15776.67</v>
      </c>
      <c r="R102" s="28">
        <v>127080</v>
      </c>
      <c r="T102" s="113"/>
      <c r="U102" s="109"/>
    </row>
    <row r="103" spans="1:21" x14ac:dyDescent="0.25">
      <c r="A103" s="29" t="s">
        <v>24</v>
      </c>
      <c r="B103" s="93">
        <v>1.6041699999999999E-2</v>
      </c>
      <c r="C103" s="30">
        <v>0.6024699</v>
      </c>
      <c r="D103" s="36">
        <v>167</v>
      </c>
      <c r="E103" s="36">
        <v>1056.6669999999999</v>
      </c>
      <c r="F103" s="93">
        <v>1.5839274328222259E-2</v>
      </c>
      <c r="G103" s="30">
        <v>0.66784025702243011</v>
      </c>
      <c r="H103" s="36">
        <v>123</v>
      </c>
      <c r="I103" s="36">
        <v>1043.3330000000001</v>
      </c>
      <c r="J103" s="93">
        <v>9.1468043115226966E-2</v>
      </c>
      <c r="K103" s="30">
        <v>1.2151311412552714</v>
      </c>
      <c r="L103" s="36">
        <v>46</v>
      </c>
      <c r="M103" s="76">
        <v>6025</v>
      </c>
      <c r="N103" s="118">
        <v>0.12334899999999999</v>
      </c>
      <c r="O103" s="119">
        <v>0.98193790000000003</v>
      </c>
      <c r="P103" s="73">
        <v>97</v>
      </c>
      <c r="Q103" s="28">
        <v>8125</v>
      </c>
      <c r="R103" s="28">
        <v>65870</v>
      </c>
      <c r="T103" s="113"/>
      <c r="U103" s="109"/>
    </row>
    <row r="104" spans="1:21" x14ac:dyDescent="0.25">
      <c r="A104" s="19" t="s">
        <v>272</v>
      </c>
      <c r="B104" s="92">
        <v>1.1677680000000001E-2</v>
      </c>
      <c r="C104" s="20">
        <v>0.43857279999999998</v>
      </c>
      <c r="D104" s="26">
        <v>247</v>
      </c>
      <c r="E104" s="26">
        <v>1336.6669999999999</v>
      </c>
      <c r="F104" s="92">
        <v>1.5842047188924312E-2</v>
      </c>
      <c r="G104" s="20">
        <v>0.66795717071213412</v>
      </c>
      <c r="H104" s="26">
        <v>122</v>
      </c>
      <c r="I104" s="26">
        <v>1813.3330000000001</v>
      </c>
      <c r="J104" s="92">
        <v>9.5576486087680504E-2</v>
      </c>
      <c r="K104" s="20">
        <v>1.2697108264422674</v>
      </c>
      <c r="L104" s="26">
        <v>36</v>
      </c>
      <c r="M104" s="73">
        <v>10940</v>
      </c>
      <c r="N104" s="118">
        <v>0.1230962</v>
      </c>
      <c r="O104" s="119">
        <v>0.9799253</v>
      </c>
      <c r="P104" s="73">
        <v>98</v>
      </c>
      <c r="Q104" s="28">
        <v>14090</v>
      </c>
      <c r="R104" s="28">
        <v>114463.3</v>
      </c>
      <c r="T104" s="113"/>
      <c r="U104" s="109"/>
    </row>
    <row r="105" spans="1:21" x14ac:dyDescent="0.25">
      <c r="A105" s="19" t="s">
        <v>280</v>
      </c>
      <c r="B105" s="92">
        <v>2.0790199999999998E-2</v>
      </c>
      <c r="C105" s="20">
        <v>0.78080669999999996</v>
      </c>
      <c r="D105" s="26">
        <v>117</v>
      </c>
      <c r="E105" s="26">
        <v>4083.3330000000001</v>
      </c>
      <c r="F105" s="92">
        <v>1.4671938380920813E-2</v>
      </c>
      <c r="G105" s="20">
        <v>0.61862121308629181</v>
      </c>
      <c r="H105" s="26">
        <v>137</v>
      </c>
      <c r="I105" s="26">
        <v>2881.6669999999999</v>
      </c>
      <c r="J105" s="92">
        <v>8.7310310697140167E-2</v>
      </c>
      <c r="K105" s="20">
        <v>1.1598966575366316</v>
      </c>
      <c r="L105" s="26">
        <v>67</v>
      </c>
      <c r="M105" s="73">
        <v>17148.330000000002</v>
      </c>
      <c r="N105" s="118">
        <v>0.12277250000000001</v>
      </c>
      <c r="O105" s="119">
        <v>0.97734829999999995</v>
      </c>
      <c r="P105" s="73">
        <v>99</v>
      </c>
      <c r="Q105" s="28">
        <v>24113.33</v>
      </c>
      <c r="R105" s="28">
        <v>196406.7</v>
      </c>
      <c r="T105" s="113"/>
      <c r="U105" s="109"/>
    </row>
    <row r="106" spans="1:21" x14ac:dyDescent="0.25">
      <c r="A106" s="19" t="s">
        <v>77</v>
      </c>
      <c r="B106" s="92">
        <v>1.9056799999999999E-2</v>
      </c>
      <c r="C106" s="20">
        <v>0.71570639999999996</v>
      </c>
      <c r="D106" s="26">
        <v>133</v>
      </c>
      <c r="E106" s="26">
        <v>6326.6670000000004</v>
      </c>
      <c r="F106" s="92">
        <v>1.7761568119521672E-2</v>
      </c>
      <c r="G106" s="20">
        <v>0.74889101433942329</v>
      </c>
      <c r="H106" s="26">
        <v>98</v>
      </c>
      <c r="I106" s="26">
        <v>5896.6629999999996</v>
      </c>
      <c r="J106" s="92">
        <v>8.5509623783848895E-2</v>
      </c>
      <c r="K106" s="20">
        <v>1.1359749612865584</v>
      </c>
      <c r="L106" s="26">
        <v>87</v>
      </c>
      <c r="M106" s="73">
        <v>28388.339999999997</v>
      </c>
      <c r="N106" s="118">
        <v>0.12232799999999999</v>
      </c>
      <c r="O106" s="119">
        <v>0.97380990000000001</v>
      </c>
      <c r="P106" s="73">
        <v>100</v>
      </c>
      <c r="Q106" s="28">
        <v>40611.67</v>
      </c>
      <c r="R106" s="38">
        <v>331990</v>
      </c>
      <c r="T106" s="113"/>
      <c r="U106" s="109"/>
    </row>
    <row r="107" spans="1:21" x14ac:dyDescent="0.25">
      <c r="A107" s="19" t="s">
        <v>157</v>
      </c>
      <c r="B107" s="92">
        <v>1.9731850000000002E-2</v>
      </c>
      <c r="C107" s="20">
        <v>0.74105889999999996</v>
      </c>
      <c r="D107" s="26">
        <v>129</v>
      </c>
      <c r="E107" s="26">
        <v>1300</v>
      </c>
      <c r="F107" s="92">
        <v>2.4614219619102491E-2</v>
      </c>
      <c r="G107" s="20">
        <v>1.0378232244856214</v>
      </c>
      <c r="H107" s="26">
        <v>57</v>
      </c>
      <c r="I107" s="26">
        <v>1621.6669999999999</v>
      </c>
      <c r="J107" s="92">
        <v>7.7789013125321216E-2</v>
      </c>
      <c r="K107" s="20">
        <v>1.0334084897499811</v>
      </c>
      <c r="L107" s="26">
        <v>151</v>
      </c>
      <c r="M107" s="73">
        <v>5125</v>
      </c>
      <c r="N107" s="118">
        <v>0.1221351</v>
      </c>
      <c r="O107" s="119">
        <v>0.97227419999999998</v>
      </c>
      <c r="P107" s="73">
        <v>101</v>
      </c>
      <c r="Q107" s="28">
        <v>8046.6670000000004</v>
      </c>
      <c r="R107" s="28">
        <v>65883.34</v>
      </c>
      <c r="T107" s="113"/>
      <c r="U107" s="109"/>
    </row>
    <row r="108" spans="1:21" x14ac:dyDescent="0.25">
      <c r="A108" s="19" t="s">
        <v>120</v>
      </c>
      <c r="B108" s="92">
        <v>2.0249970000000003E-2</v>
      </c>
      <c r="C108" s="20">
        <v>0.76051760000000002</v>
      </c>
      <c r="D108" s="26">
        <v>122</v>
      </c>
      <c r="E108" s="26">
        <v>5660</v>
      </c>
      <c r="F108" s="92">
        <v>2.9391066475329571E-2</v>
      </c>
      <c r="G108" s="20">
        <v>1.2392321126778834</v>
      </c>
      <c r="H108" s="26">
        <v>32</v>
      </c>
      <c r="I108" s="26">
        <v>8215</v>
      </c>
      <c r="J108" s="92">
        <v>7.2347711163989983E-2</v>
      </c>
      <c r="K108" s="20">
        <v>0.96112209073018773</v>
      </c>
      <c r="L108" s="26">
        <v>198</v>
      </c>
      <c r="M108" s="73">
        <v>20221.669999999998</v>
      </c>
      <c r="N108" s="118">
        <v>0.12198880000000001</v>
      </c>
      <c r="O108" s="119">
        <v>0.97110940000000001</v>
      </c>
      <c r="P108" s="73">
        <v>102</v>
      </c>
      <c r="Q108" s="28">
        <v>34096.67</v>
      </c>
      <c r="R108" s="28">
        <v>279506.7</v>
      </c>
      <c r="T108" s="113"/>
      <c r="U108" s="109"/>
    </row>
    <row r="109" spans="1:21" x14ac:dyDescent="0.25">
      <c r="A109" s="19" t="s">
        <v>434</v>
      </c>
      <c r="B109" s="92">
        <v>2.5506209999999998E-2</v>
      </c>
      <c r="C109" s="20">
        <v>0.95792370000000004</v>
      </c>
      <c r="D109" s="26">
        <v>84</v>
      </c>
      <c r="E109" s="26">
        <v>4236.6670000000004</v>
      </c>
      <c r="F109" s="92">
        <v>2.7382556517540589E-2</v>
      </c>
      <c r="G109" s="20">
        <v>1.1545461745063426</v>
      </c>
      <c r="H109" s="26">
        <v>40</v>
      </c>
      <c r="I109" s="26">
        <v>4548.3329999999996</v>
      </c>
      <c r="J109" s="92">
        <v>6.8702247336446656E-2</v>
      </c>
      <c r="K109" s="20">
        <v>0.91269297308100839</v>
      </c>
      <c r="L109" s="26">
        <v>221</v>
      </c>
      <c r="M109" s="73">
        <v>11411.669999999998</v>
      </c>
      <c r="N109" s="118">
        <v>0.121591</v>
      </c>
      <c r="O109" s="119">
        <v>0.96794279999999999</v>
      </c>
      <c r="P109" s="73">
        <v>103</v>
      </c>
      <c r="Q109" s="28">
        <v>20196.669999999998</v>
      </c>
      <c r="R109" s="28">
        <v>166103.29999999999</v>
      </c>
      <c r="T109" s="113"/>
      <c r="U109" s="109"/>
    </row>
    <row r="110" spans="1:21" x14ac:dyDescent="0.25">
      <c r="A110" s="19" t="s">
        <v>103</v>
      </c>
      <c r="B110" s="92">
        <v>2.2362119999999999E-2</v>
      </c>
      <c r="C110" s="20">
        <v>0.83984250000000005</v>
      </c>
      <c r="D110" s="26">
        <v>105</v>
      </c>
      <c r="E110" s="26">
        <v>2380</v>
      </c>
      <c r="F110" s="92">
        <v>1.2465160199191956E-2</v>
      </c>
      <c r="G110" s="20">
        <v>0.5255755799633568</v>
      </c>
      <c r="H110" s="26">
        <v>165</v>
      </c>
      <c r="I110" s="26">
        <v>1326.6669999999999</v>
      </c>
      <c r="J110" s="92">
        <v>8.6723696326223815E-2</v>
      </c>
      <c r="K110" s="20">
        <v>1.1521036255034618</v>
      </c>
      <c r="L110" s="26">
        <v>71</v>
      </c>
      <c r="M110" s="73">
        <v>9230.0030000000006</v>
      </c>
      <c r="N110" s="118">
        <v>0.12155089999999999</v>
      </c>
      <c r="O110" s="119">
        <v>0.96762409999999999</v>
      </c>
      <c r="P110" s="73">
        <v>104</v>
      </c>
      <c r="Q110" s="28">
        <v>12936.67</v>
      </c>
      <c r="R110" s="28">
        <v>106430</v>
      </c>
      <c r="T110" s="113"/>
      <c r="U110" s="109"/>
    </row>
    <row r="111" spans="1:21" x14ac:dyDescent="0.25">
      <c r="A111" s="19" t="s">
        <v>271</v>
      </c>
      <c r="B111" s="92">
        <v>2.1933830000000001E-2</v>
      </c>
      <c r="C111" s="20">
        <v>0.82375750000000003</v>
      </c>
      <c r="D111" s="26">
        <v>108</v>
      </c>
      <c r="E111" s="26">
        <v>4326.6670000000004</v>
      </c>
      <c r="F111" s="92">
        <v>1.4828145594646659E-2</v>
      </c>
      <c r="G111" s="20">
        <v>0.62520746594116838</v>
      </c>
      <c r="H111" s="26">
        <v>135</v>
      </c>
      <c r="I111" s="26">
        <v>2925</v>
      </c>
      <c r="J111" s="92">
        <v>8.4575347257426742E-2</v>
      </c>
      <c r="K111" s="20">
        <v>1.1235633204212432</v>
      </c>
      <c r="L111" s="26">
        <v>92</v>
      </c>
      <c r="M111" s="73">
        <v>16683.332999999999</v>
      </c>
      <c r="N111" s="118">
        <v>0.1213373</v>
      </c>
      <c r="O111" s="119">
        <v>0.96592350000000005</v>
      </c>
      <c r="P111" s="73">
        <v>105</v>
      </c>
      <c r="Q111" s="28">
        <v>23935</v>
      </c>
      <c r="R111" s="38">
        <v>197260</v>
      </c>
      <c r="T111" s="113"/>
      <c r="U111" s="109"/>
    </row>
    <row r="112" spans="1:21" x14ac:dyDescent="0.25">
      <c r="A112" s="19" t="s">
        <v>226</v>
      </c>
      <c r="B112" s="92">
        <v>1.862714E-2</v>
      </c>
      <c r="C112" s="20">
        <v>0.69956989999999997</v>
      </c>
      <c r="D112" s="26">
        <v>137</v>
      </c>
      <c r="E112" s="26">
        <v>783.33330000000001</v>
      </c>
      <c r="F112" s="92">
        <v>1.7041853760451312E-2</v>
      </c>
      <c r="G112" s="20">
        <v>0.71854529189127692</v>
      </c>
      <c r="H112" s="26">
        <v>109</v>
      </c>
      <c r="I112" s="26">
        <v>716.66669999999999</v>
      </c>
      <c r="J112" s="92">
        <v>8.5645227143724412E-2</v>
      </c>
      <c r="K112" s="20">
        <v>1.137776419586437</v>
      </c>
      <c r="L112" s="26">
        <v>85</v>
      </c>
      <c r="M112" s="73">
        <v>3601.6670000000004</v>
      </c>
      <c r="N112" s="118">
        <v>0.1213142</v>
      </c>
      <c r="O112" s="119">
        <v>0.96573949999999997</v>
      </c>
      <c r="P112" s="73">
        <v>106</v>
      </c>
      <c r="Q112" s="28">
        <v>5101.6670000000004</v>
      </c>
      <c r="R112" s="28">
        <v>42053.33</v>
      </c>
      <c r="T112" s="113"/>
      <c r="U112" s="109"/>
    </row>
    <row r="113" spans="1:21" x14ac:dyDescent="0.25">
      <c r="A113" s="19" t="s">
        <v>426</v>
      </c>
      <c r="B113" s="92">
        <v>2.0203280000000001E-2</v>
      </c>
      <c r="C113" s="20">
        <v>0.75876429999999995</v>
      </c>
      <c r="D113" s="26">
        <v>124</v>
      </c>
      <c r="E113" s="26">
        <v>5936.6670000000004</v>
      </c>
      <c r="F113" s="92">
        <v>2.8506915340550023E-2</v>
      </c>
      <c r="G113" s="20">
        <v>1.2019531497113949</v>
      </c>
      <c r="H113" s="26">
        <v>35</v>
      </c>
      <c r="I113" s="26">
        <v>8376.6630000000005</v>
      </c>
      <c r="J113" s="92">
        <v>7.2327985987251167E-2</v>
      </c>
      <c r="K113" s="20">
        <v>0.96086004646089129</v>
      </c>
      <c r="L113" s="26">
        <v>199</v>
      </c>
      <c r="M113" s="73">
        <v>21253.339999999997</v>
      </c>
      <c r="N113" s="118">
        <v>0.12103820000000001</v>
      </c>
      <c r="O113" s="119">
        <v>0.96354229999999996</v>
      </c>
      <c r="P113" s="73">
        <v>107</v>
      </c>
      <c r="Q113" s="28">
        <v>35566.67</v>
      </c>
      <c r="R113" s="28">
        <v>293846.7</v>
      </c>
      <c r="T113" s="113"/>
      <c r="U113" s="109"/>
    </row>
    <row r="114" spans="1:21" x14ac:dyDescent="0.25">
      <c r="A114" s="19" t="s">
        <v>356</v>
      </c>
      <c r="B114" s="92">
        <v>1.2968180000000001E-2</v>
      </c>
      <c r="C114" s="20">
        <v>0.48703930000000001</v>
      </c>
      <c r="D114" s="26">
        <v>212</v>
      </c>
      <c r="E114" s="26">
        <v>1043.3330000000001</v>
      </c>
      <c r="F114" s="92">
        <v>2.0591649768673372E-2</v>
      </c>
      <c r="G114" s="20">
        <v>0.86821734310918741</v>
      </c>
      <c r="H114" s="26">
        <v>77</v>
      </c>
      <c r="I114" s="26">
        <v>1656.6669999999999</v>
      </c>
      <c r="J114" s="92">
        <v>8.7421268029394442E-2</v>
      </c>
      <c r="K114" s="20">
        <v>1.1613706992366704</v>
      </c>
      <c r="L114" s="26">
        <v>65</v>
      </c>
      <c r="M114" s="73">
        <v>7033.3330000000005</v>
      </c>
      <c r="N114" s="118">
        <v>0.12098110000000001</v>
      </c>
      <c r="O114" s="119">
        <v>0.96308780000000005</v>
      </c>
      <c r="P114" s="73">
        <v>108</v>
      </c>
      <c r="Q114" s="28">
        <v>9733.3330000000005</v>
      </c>
      <c r="R114" s="28">
        <v>80453.34</v>
      </c>
      <c r="T114" s="113"/>
      <c r="U114" s="109"/>
    </row>
    <row r="115" spans="1:21" x14ac:dyDescent="0.25">
      <c r="A115" s="19" t="s">
        <v>313</v>
      </c>
      <c r="B115" s="92">
        <v>9.9498520000000003E-3</v>
      </c>
      <c r="C115" s="20">
        <v>0.3736815</v>
      </c>
      <c r="D115" s="26">
        <v>272</v>
      </c>
      <c r="E115" s="26">
        <v>1666.6669999999999</v>
      </c>
      <c r="F115" s="92">
        <v>1.3949686788647856E-2</v>
      </c>
      <c r="G115" s="20">
        <v>0.58816851184359742</v>
      </c>
      <c r="H115" s="26">
        <v>148</v>
      </c>
      <c r="I115" s="26">
        <v>2336.6660000000002</v>
      </c>
      <c r="J115" s="92">
        <v>9.6812049906063444E-2</v>
      </c>
      <c r="K115" s="20">
        <v>1.2861249971361133</v>
      </c>
      <c r="L115" s="26">
        <v>29</v>
      </c>
      <c r="M115" s="73">
        <v>16216.666999999999</v>
      </c>
      <c r="N115" s="118">
        <v>0.1207116</v>
      </c>
      <c r="O115" s="119">
        <v>0.96094250000000003</v>
      </c>
      <c r="P115" s="73">
        <v>109</v>
      </c>
      <c r="Q115" s="28">
        <v>20220</v>
      </c>
      <c r="R115" s="28">
        <v>167506.70000000001</v>
      </c>
      <c r="T115" s="113"/>
      <c r="U115" s="109"/>
    </row>
    <row r="116" spans="1:21" x14ac:dyDescent="0.25">
      <c r="A116" s="19" t="s">
        <v>175</v>
      </c>
      <c r="B116" s="92">
        <v>1.6662420000000001E-2</v>
      </c>
      <c r="C116" s="20">
        <v>0.62578199999999995</v>
      </c>
      <c r="D116" s="26">
        <v>162</v>
      </c>
      <c r="E116" s="26">
        <v>3706.6669999999999</v>
      </c>
      <c r="F116" s="92">
        <v>1.6182924587121901E-2</v>
      </c>
      <c r="G116" s="20">
        <v>0.68232977671086903</v>
      </c>
      <c r="H116" s="26">
        <v>119</v>
      </c>
      <c r="I116" s="26">
        <v>3600.0000000000005</v>
      </c>
      <c r="J116" s="92">
        <v>8.7327839530119786E-2</v>
      </c>
      <c r="K116" s="20">
        <v>1.1601295239028286</v>
      </c>
      <c r="L116" s="26">
        <v>66</v>
      </c>
      <c r="M116" s="73">
        <v>19426.663</v>
      </c>
      <c r="N116" s="118">
        <v>0.12017319999999999</v>
      </c>
      <c r="O116" s="119">
        <v>0.95665650000000002</v>
      </c>
      <c r="P116" s="73">
        <v>110</v>
      </c>
      <c r="Q116" s="28">
        <v>26733.33</v>
      </c>
      <c r="R116" s="28">
        <v>222456.7</v>
      </c>
      <c r="T116" s="113"/>
      <c r="U116" s="109"/>
    </row>
    <row r="117" spans="1:21" x14ac:dyDescent="0.25">
      <c r="A117" s="29" t="s">
        <v>7</v>
      </c>
      <c r="B117" s="93">
        <v>3.1537169999999996E-2</v>
      </c>
      <c r="C117" s="30">
        <v>1.1844250000000001</v>
      </c>
      <c r="D117" s="36">
        <v>53</v>
      </c>
      <c r="E117" s="36">
        <v>12926.67</v>
      </c>
      <c r="F117" s="93">
        <v>1.7256793157718948E-2</v>
      </c>
      <c r="G117" s="30">
        <v>0.72760790292641109</v>
      </c>
      <c r="H117" s="36">
        <v>107</v>
      </c>
      <c r="I117" s="36">
        <v>7073.33</v>
      </c>
      <c r="J117" s="93">
        <v>7.1336786482703626E-2</v>
      </c>
      <c r="K117" s="30">
        <v>0.94769219740507171</v>
      </c>
      <c r="L117" s="36">
        <v>205</v>
      </c>
      <c r="M117" s="76">
        <v>29240</v>
      </c>
      <c r="N117" s="118">
        <v>0.12013080000000001</v>
      </c>
      <c r="O117" s="119">
        <v>0.95631860000000002</v>
      </c>
      <c r="P117" s="73">
        <v>111</v>
      </c>
      <c r="Q117" s="28">
        <v>49240</v>
      </c>
      <c r="R117" s="28">
        <v>409886.7</v>
      </c>
      <c r="T117" s="113"/>
      <c r="U117" s="109"/>
    </row>
    <row r="118" spans="1:21" x14ac:dyDescent="0.25">
      <c r="A118" s="29" t="s">
        <v>127</v>
      </c>
      <c r="B118" s="93">
        <v>1.558208E-2</v>
      </c>
      <c r="C118" s="30">
        <v>0.58520819999999996</v>
      </c>
      <c r="D118" s="36">
        <v>173</v>
      </c>
      <c r="E118" s="36">
        <v>4443.3329999999996</v>
      </c>
      <c r="F118" s="93">
        <v>1.5804177141901278E-2</v>
      </c>
      <c r="G118" s="30">
        <v>0.66636043456038696</v>
      </c>
      <c r="H118" s="36">
        <v>124</v>
      </c>
      <c r="I118" s="36">
        <v>4506.6670000000004</v>
      </c>
      <c r="J118" s="93">
        <v>8.8419209508315957E-2</v>
      </c>
      <c r="K118" s="30">
        <v>1.1746281138143524</v>
      </c>
      <c r="L118" s="36">
        <v>58</v>
      </c>
      <c r="M118" s="76">
        <v>25213.33</v>
      </c>
      <c r="N118" s="118">
        <v>0.1198055</v>
      </c>
      <c r="O118" s="119">
        <v>0.95372920000000005</v>
      </c>
      <c r="P118" s="73">
        <v>112</v>
      </c>
      <c r="Q118" s="28">
        <v>34163.33</v>
      </c>
      <c r="R118" s="28">
        <v>285156.7</v>
      </c>
      <c r="T118" s="113"/>
      <c r="U118" s="109"/>
    </row>
    <row r="119" spans="1:21" x14ac:dyDescent="0.25">
      <c r="A119" s="19" t="s">
        <v>40</v>
      </c>
      <c r="B119" s="92">
        <v>3.6275910000000001E-2</v>
      </c>
      <c r="C119" s="20">
        <v>1.3623959999999999</v>
      </c>
      <c r="D119" s="26">
        <v>35</v>
      </c>
      <c r="E119" s="26">
        <v>11603.33</v>
      </c>
      <c r="F119" s="92">
        <v>1.2578310797143655E-2</v>
      </c>
      <c r="G119" s="20">
        <v>0.53034641244295222</v>
      </c>
      <c r="H119" s="26">
        <v>162</v>
      </c>
      <c r="I119" s="26">
        <v>4023.34</v>
      </c>
      <c r="J119" s="92">
        <v>7.0894847892834234E-2</v>
      </c>
      <c r="K119" s="20">
        <v>0.94182114862362742</v>
      </c>
      <c r="L119" s="26">
        <v>209</v>
      </c>
      <c r="M119" s="73">
        <v>22676.660000000003</v>
      </c>
      <c r="N119" s="118">
        <v>0.1197491</v>
      </c>
      <c r="O119" s="119">
        <v>0.95327989999999996</v>
      </c>
      <c r="P119" s="73">
        <v>113</v>
      </c>
      <c r="Q119" s="28">
        <v>38303.33</v>
      </c>
      <c r="R119" s="28">
        <v>319863.3</v>
      </c>
      <c r="T119" s="113"/>
      <c r="U119" s="109"/>
    </row>
    <row r="120" spans="1:21" x14ac:dyDescent="0.25">
      <c r="A120" s="19" t="s">
        <v>19</v>
      </c>
      <c r="B120" s="92">
        <v>3.1313759999999996E-2</v>
      </c>
      <c r="C120" s="20">
        <v>1.1760349999999999</v>
      </c>
      <c r="D120" s="26">
        <v>54</v>
      </c>
      <c r="E120" s="26">
        <v>26040</v>
      </c>
      <c r="F120" s="92">
        <v>1.7464672510859706E-2</v>
      </c>
      <c r="G120" s="20">
        <v>0.73637283733908254</v>
      </c>
      <c r="H120" s="26">
        <v>103</v>
      </c>
      <c r="I120" s="26">
        <v>14523.330000000002</v>
      </c>
      <c r="J120" s="92">
        <v>7.0431921853168517E-2</v>
      </c>
      <c r="K120" s="20">
        <v>0.93567128657632037</v>
      </c>
      <c r="L120" s="26">
        <v>212</v>
      </c>
      <c r="M120" s="73">
        <v>58570.009999999995</v>
      </c>
      <c r="N120" s="118">
        <v>0.11921030000000001</v>
      </c>
      <c r="O120" s="119">
        <v>0.94899149999999999</v>
      </c>
      <c r="P120" s="73">
        <v>114</v>
      </c>
      <c r="Q120" s="28">
        <v>99133.34</v>
      </c>
      <c r="R120" s="28">
        <v>831583.3</v>
      </c>
      <c r="T120" s="113"/>
      <c r="U120" s="109"/>
    </row>
    <row r="121" spans="1:21" x14ac:dyDescent="0.25">
      <c r="A121" s="19" t="s">
        <v>16</v>
      </c>
      <c r="B121" s="92">
        <v>3.6377489999999998E-2</v>
      </c>
      <c r="C121" s="20">
        <v>1.3662110000000001</v>
      </c>
      <c r="D121" s="26">
        <v>34</v>
      </c>
      <c r="E121" s="26">
        <v>81126.66</v>
      </c>
      <c r="F121" s="92">
        <v>1.6318910127781614E-2</v>
      </c>
      <c r="G121" s="20">
        <v>0.68806341175901653</v>
      </c>
      <c r="H121" s="26">
        <v>118</v>
      </c>
      <c r="I121" s="26">
        <v>36393.339999999997</v>
      </c>
      <c r="J121" s="92">
        <v>6.6318914611819116E-2</v>
      </c>
      <c r="K121" s="20">
        <v>0.88103096616544141</v>
      </c>
      <c r="L121" s="26">
        <v>234</v>
      </c>
      <c r="M121" s="73">
        <v>147900</v>
      </c>
      <c r="N121" s="118">
        <v>0.11901529999999999</v>
      </c>
      <c r="O121" s="119">
        <v>0.94743880000000003</v>
      </c>
      <c r="P121" s="73">
        <v>115</v>
      </c>
      <c r="Q121" s="28">
        <v>265420</v>
      </c>
      <c r="R121" s="28">
        <v>2230133</v>
      </c>
      <c r="T121" s="113"/>
      <c r="U121" s="109"/>
    </row>
    <row r="122" spans="1:21" x14ac:dyDescent="0.25">
      <c r="A122" s="19" t="s">
        <v>306</v>
      </c>
      <c r="B122" s="92">
        <v>1.1608750000000001E-2</v>
      </c>
      <c r="C122" s="20">
        <v>0.43598379999999998</v>
      </c>
      <c r="D122" s="26">
        <v>250</v>
      </c>
      <c r="E122" s="26">
        <v>516.66669999999999</v>
      </c>
      <c r="F122" s="92">
        <v>2.1719575964681253E-3</v>
      </c>
      <c r="G122" s="20">
        <v>9.1577473147401028E-2</v>
      </c>
      <c r="H122" s="26">
        <v>262</v>
      </c>
      <c r="I122" s="26">
        <v>96.666600000000017</v>
      </c>
      <c r="J122" s="92">
        <v>0.10500299618012314</v>
      </c>
      <c r="K122" s="20">
        <v>1.3949397651684892</v>
      </c>
      <c r="L122" s="26">
        <v>12</v>
      </c>
      <c r="M122" s="73">
        <v>4673.333700000001</v>
      </c>
      <c r="N122" s="118">
        <v>0.11878370000000001</v>
      </c>
      <c r="O122" s="119">
        <v>0.94559499999999996</v>
      </c>
      <c r="P122" s="73">
        <v>116</v>
      </c>
      <c r="Q122" s="28">
        <v>5286.6670000000004</v>
      </c>
      <c r="R122" s="28">
        <v>44506.67</v>
      </c>
      <c r="T122" s="113"/>
      <c r="U122" s="109"/>
    </row>
    <row r="123" spans="1:21" x14ac:dyDescent="0.25">
      <c r="A123" s="19" t="s">
        <v>43</v>
      </c>
      <c r="B123" s="92">
        <v>2.5247169999999999E-2</v>
      </c>
      <c r="C123" s="20">
        <v>0.94819520000000002</v>
      </c>
      <c r="D123" s="26">
        <v>85</v>
      </c>
      <c r="E123" s="26">
        <v>7226.6670000000004</v>
      </c>
      <c r="F123" s="92">
        <v>2.719778071784645E-2</v>
      </c>
      <c r="G123" s="20">
        <v>1.146755368248294</v>
      </c>
      <c r="H123" s="26">
        <v>43</v>
      </c>
      <c r="I123" s="26">
        <v>7785.0029999999997</v>
      </c>
      <c r="J123" s="92">
        <v>6.6233051177574359E-2</v>
      </c>
      <c r="K123" s="20">
        <v>0.87989029091655158</v>
      </c>
      <c r="L123" s="26">
        <v>238</v>
      </c>
      <c r="M123" s="73">
        <v>18958.329999999998</v>
      </c>
      <c r="N123" s="118">
        <v>0.11867800000000001</v>
      </c>
      <c r="O123" s="119">
        <v>0.94475379999999998</v>
      </c>
      <c r="P123" s="73">
        <v>117</v>
      </c>
      <c r="Q123" s="28">
        <v>33970</v>
      </c>
      <c r="R123" s="28">
        <v>286236.7</v>
      </c>
      <c r="T123" s="113"/>
      <c r="U123" s="109"/>
    </row>
    <row r="124" spans="1:21" x14ac:dyDescent="0.25">
      <c r="A124" s="19" t="s">
        <v>95</v>
      </c>
      <c r="B124" s="92">
        <v>2.3369869999999997E-2</v>
      </c>
      <c r="C124" s="20">
        <v>0.87769010000000003</v>
      </c>
      <c r="D124" s="26">
        <v>97</v>
      </c>
      <c r="E124" s="26">
        <v>12373.33</v>
      </c>
      <c r="F124" s="92">
        <v>1.5399446262555558E-2</v>
      </c>
      <c r="G124" s="20">
        <v>0.64929553822195107</v>
      </c>
      <c r="H124" s="26">
        <v>126</v>
      </c>
      <c r="I124" s="26">
        <v>8153.3399999999983</v>
      </c>
      <c r="J124" s="92">
        <v>7.9792474058785173E-2</v>
      </c>
      <c r="K124" s="20">
        <v>1.0600239905044204</v>
      </c>
      <c r="L124" s="26">
        <v>130</v>
      </c>
      <c r="M124" s="73">
        <v>42246.66</v>
      </c>
      <c r="N124" s="118">
        <v>0.11856179999999999</v>
      </c>
      <c r="O124" s="119">
        <v>0.94382860000000002</v>
      </c>
      <c r="P124" s="73">
        <v>118</v>
      </c>
      <c r="Q124" s="28">
        <v>62773.33</v>
      </c>
      <c r="R124" s="28">
        <v>529456.69999999995</v>
      </c>
      <c r="T124" s="113"/>
      <c r="U124" s="109"/>
    </row>
    <row r="125" spans="1:21" x14ac:dyDescent="0.25">
      <c r="A125" s="19" t="s">
        <v>150</v>
      </c>
      <c r="B125" s="92">
        <v>1.9862950000000001E-2</v>
      </c>
      <c r="C125" s="20">
        <v>0.74598279999999995</v>
      </c>
      <c r="D125" s="26">
        <v>127</v>
      </c>
      <c r="E125" s="26">
        <v>7343.3329999999996</v>
      </c>
      <c r="F125" s="92">
        <v>2.2549816067081421E-2</v>
      </c>
      <c r="G125" s="20">
        <v>0.95078061317588292</v>
      </c>
      <c r="H125" s="26">
        <v>66</v>
      </c>
      <c r="I125" s="26">
        <v>8336.6670000000013</v>
      </c>
      <c r="J125" s="92">
        <v>7.6007573708412227E-2</v>
      </c>
      <c r="K125" s="20">
        <v>1.0097424918995759</v>
      </c>
      <c r="L125" s="26">
        <v>164</v>
      </c>
      <c r="M125" s="73">
        <v>28100</v>
      </c>
      <c r="N125" s="118">
        <v>0.11842029999999999</v>
      </c>
      <c r="O125" s="119">
        <v>0.9427025</v>
      </c>
      <c r="P125" s="73">
        <v>119</v>
      </c>
      <c r="Q125" s="28">
        <v>43780</v>
      </c>
      <c r="R125" s="28">
        <v>369700</v>
      </c>
      <c r="T125" s="113"/>
      <c r="U125" s="109"/>
    </row>
    <row r="126" spans="1:21" x14ac:dyDescent="0.25">
      <c r="A126" s="19" t="s">
        <v>124</v>
      </c>
      <c r="B126" s="92">
        <v>1.7135020000000001E-2</v>
      </c>
      <c r="C126" s="20">
        <v>0.64353130000000003</v>
      </c>
      <c r="D126" s="26">
        <v>156</v>
      </c>
      <c r="E126" s="26">
        <v>750</v>
      </c>
      <c r="F126" s="92">
        <v>2.5131368517249258E-3</v>
      </c>
      <c r="G126" s="20">
        <v>0.10596280651557412</v>
      </c>
      <c r="H126" s="26">
        <v>259</v>
      </c>
      <c r="I126" s="26">
        <v>110</v>
      </c>
      <c r="J126" s="92">
        <v>9.8393123143705741E-2</v>
      </c>
      <c r="K126" s="20">
        <v>1.3071291780744132</v>
      </c>
      <c r="L126" s="26">
        <v>22</v>
      </c>
      <c r="M126" s="73">
        <v>4306.6670000000004</v>
      </c>
      <c r="N126" s="118">
        <v>0.1180413</v>
      </c>
      <c r="O126" s="119">
        <v>0.93968490000000005</v>
      </c>
      <c r="P126" s="73">
        <v>120</v>
      </c>
      <c r="Q126" s="28">
        <v>5166.6670000000004</v>
      </c>
      <c r="R126" s="28">
        <v>43770</v>
      </c>
      <c r="T126" s="113"/>
      <c r="U126" s="109"/>
    </row>
    <row r="127" spans="1:21" x14ac:dyDescent="0.25">
      <c r="A127" s="19" t="s">
        <v>89</v>
      </c>
      <c r="B127" s="92">
        <v>3.2073560000000001E-2</v>
      </c>
      <c r="C127" s="20">
        <v>1.2045699999999999</v>
      </c>
      <c r="D127" s="26">
        <v>48</v>
      </c>
      <c r="E127" s="26">
        <v>3906.6669999999999</v>
      </c>
      <c r="F127" s="92">
        <v>1.7035663237367136E-2</v>
      </c>
      <c r="G127" s="20">
        <v>0.71828427737495693</v>
      </c>
      <c r="H127" s="26">
        <v>110</v>
      </c>
      <c r="I127" s="26">
        <v>2075.0000000000005</v>
      </c>
      <c r="J127" s="92">
        <v>6.8922623607077974E-2</v>
      </c>
      <c r="K127" s="20">
        <v>0.91562061928527305</v>
      </c>
      <c r="L127" s="26">
        <v>216</v>
      </c>
      <c r="M127" s="73">
        <v>8395.0030000000006</v>
      </c>
      <c r="N127" s="118">
        <v>0.11803179999999999</v>
      </c>
      <c r="O127" s="119">
        <v>0.93960949999999999</v>
      </c>
      <c r="P127" s="73">
        <v>121</v>
      </c>
      <c r="Q127" s="28">
        <v>14376.67</v>
      </c>
      <c r="R127" s="28">
        <v>121803.3</v>
      </c>
      <c r="T127" s="113"/>
      <c r="U127" s="109"/>
    </row>
    <row r="128" spans="1:21" x14ac:dyDescent="0.25">
      <c r="A128" s="19" t="s">
        <v>301</v>
      </c>
      <c r="B128" s="92">
        <v>1.7694439999999999E-2</v>
      </c>
      <c r="C128" s="20">
        <v>0.66454089999999999</v>
      </c>
      <c r="D128" s="26">
        <v>151</v>
      </c>
      <c r="E128" s="26">
        <v>3236.6669999999999</v>
      </c>
      <c r="F128" s="92">
        <v>7.8905149792258909E-3</v>
      </c>
      <c r="G128" s="20">
        <v>0.3326922334046723</v>
      </c>
      <c r="H128" s="26">
        <v>223</v>
      </c>
      <c r="I128" s="26">
        <v>1443.3330000000001</v>
      </c>
      <c r="J128" s="92">
        <v>9.2390115897660177E-2</v>
      </c>
      <c r="K128" s="20">
        <v>1.2273806582918065</v>
      </c>
      <c r="L128" s="26">
        <v>42</v>
      </c>
      <c r="M128" s="73">
        <v>16900</v>
      </c>
      <c r="N128" s="118">
        <v>0.11797510000000001</v>
      </c>
      <c r="O128" s="119">
        <v>0.93915789999999999</v>
      </c>
      <c r="P128" s="73">
        <v>122</v>
      </c>
      <c r="Q128" s="28">
        <v>21580</v>
      </c>
      <c r="R128" s="28">
        <v>182920</v>
      </c>
      <c r="T128" s="113"/>
      <c r="U128" s="109"/>
    </row>
    <row r="129" spans="1:21" x14ac:dyDescent="0.25">
      <c r="A129" s="19" t="s">
        <v>193</v>
      </c>
      <c r="B129" s="92">
        <v>1.248383E-2</v>
      </c>
      <c r="C129" s="20">
        <v>0.46884880000000001</v>
      </c>
      <c r="D129" s="26">
        <v>222</v>
      </c>
      <c r="E129" s="26">
        <v>643.33330000000001</v>
      </c>
      <c r="F129" s="92">
        <v>8.2147553825844336E-3</v>
      </c>
      <c r="G129" s="20">
        <v>0.34636336440656396</v>
      </c>
      <c r="H129" s="26">
        <v>218</v>
      </c>
      <c r="I129" s="26">
        <v>423.33369999999991</v>
      </c>
      <c r="J129" s="92">
        <v>9.7218635007673665E-2</v>
      </c>
      <c r="K129" s="20">
        <v>1.2915263832564507</v>
      </c>
      <c r="L129" s="26">
        <v>27</v>
      </c>
      <c r="M129" s="73">
        <v>5010</v>
      </c>
      <c r="N129" s="118">
        <v>0.1179172</v>
      </c>
      <c r="O129" s="119">
        <v>0.93869720000000001</v>
      </c>
      <c r="P129" s="73">
        <v>123</v>
      </c>
      <c r="Q129" s="28">
        <v>6076.6670000000004</v>
      </c>
      <c r="R129" s="28">
        <v>51533.33</v>
      </c>
      <c r="T129" s="113"/>
      <c r="U129" s="109"/>
    </row>
    <row r="130" spans="1:21" x14ac:dyDescent="0.25">
      <c r="A130" s="19" t="s">
        <v>294</v>
      </c>
      <c r="B130" s="92">
        <v>1.347604E-2</v>
      </c>
      <c r="C130" s="20">
        <v>0.50611269999999997</v>
      </c>
      <c r="D130" s="26">
        <v>203</v>
      </c>
      <c r="E130" s="26">
        <v>923.33330000000001</v>
      </c>
      <c r="F130" s="92">
        <v>2.4519579617570383E-2</v>
      </c>
      <c r="G130" s="20">
        <v>1.0338328647230413</v>
      </c>
      <c r="H130" s="26">
        <v>58</v>
      </c>
      <c r="I130" s="26">
        <v>1679.9997000000001</v>
      </c>
      <c r="J130" s="92">
        <v>7.9883257590197765E-2</v>
      </c>
      <c r="K130" s="20">
        <v>1.0612300280709352</v>
      </c>
      <c r="L130" s="26">
        <v>129</v>
      </c>
      <c r="M130" s="73">
        <v>5473.3339999999998</v>
      </c>
      <c r="N130" s="118">
        <v>0.11787890000000001</v>
      </c>
      <c r="O130" s="119">
        <v>0.938392</v>
      </c>
      <c r="P130" s="73">
        <v>124</v>
      </c>
      <c r="Q130" s="28">
        <v>8076.6670000000004</v>
      </c>
      <c r="R130" s="28">
        <v>68516.66</v>
      </c>
      <c r="T130" s="113"/>
      <c r="U130" s="109"/>
    </row>
    <row r="131" spans="1:21" x14ac:dyDescent="0.25">
      <c r="A131" s="19" t="s">
        <v>309</v>
      </c>
      <c r="B131" s="92">
        <v>1.5913420000000001E-2</v>
      </c>
      <c r="C131" s="20">
        <v>0.59765199999999996</v>
      </c>
      <c r="D131" s="26">
        <v>168</v>
      </c>
      <c r="E131" s="26">
        <v>2396.6669999999999</v>
      </c>
      <c r="F131" s="92">
        <v>1.5061302053627096E-2</v>
      </c>
      <c r="G131" s="20">
        <v>0.63503817322391864</v>
      </c>
      <c r="H131" s="26">
        <v>131</v>
      </c>
      <c r="I131" s="26">
        <v>2268.3330000000001</v>
      </c>
      <c r="J131" s="92">
        <v>8.6782327745047197E-2</v>
      </c>
      <c r="K131" s="20">
        <v>1.1528825299212431</v>
      </c>
      <c r="L131" s="26">
        <v>69</v>
      </c>
      <c r="M131" s="73">
        <v>13070</v>
      </c>
      <c r="N131" s="118">
        <v>0.1177571</v>
      </c>
      <c r="O131" s="119">
        <v>0.93742239999999999</v>
      </c>
      <c r="P131" s="73">
        <v>125</v>
      </c>
      <c r="Q131" s="28">
        <v>17735</v>
      </c>
      <c r="R131" s="28">
        <v>150606.70000000001</v>
      </c>
      <c r="T131" s="113"/>
      <c r="U131" s="109"/>
    </row>
    <row r="132" spans="1:21" x14ac:dyDescent="0.25">
      <c r="A132" s="19" t="s">
        <v>94</v>
      </c>
      <c r="B132" s="92">
        <v>2.6601690000000001E-2</v>
      </c>
      <c r="C132" s="20">
        <v>0.99906620000000002</v>
      </c>
      <c r="D132" s="26">
        <v>75</v>
      </c>
      <c r="E132" s="26">
        <v>22510</v>
      </c>
      <c r="F132" s="92">
        <v>1.6371481612745747E-2</v>
      </c>
      <c r="G132" s="20">
        <v>0.69028001293044383</v>
      </c>
      <c r="H132" s="26">
        <v>117</v>
      </c>
      <c r="I132" s="26">
        <v>13853.330000000002</v>
      </c>
      <c r="J132" s="92">
        <v>7.4731344749332504E-2</v>
      </c>
      <c r="K132" s="20">
        <v>0.99278809450860983</v>
      </c>
      <c r="L132" s="26">
        <v>178</v>
      </c>
      <c r="M132" s="73">
        <v>63236.67</v>
      </c>
      <c r="N132" s="118">
        <v>0.1177045</v>
      </c>
      <c r="O132" s="119">
        <v>0.93700410000000001</v>
      </c>
      <c r="P132" s="73">
        <v>126</v>
      </c>
      <c r="Q132" s="28">
        <v>99600</v>
      </c>
      <c r="R132" s="28">
        <v>846186.7</v>
      </c>
      <c r="T132" s="113"/>
      <c r="U132" s="109"/>
    </row>
    <row r="133" spans="1:21" x14ac:dyDescent="0.25">
      <c r="A133" s="19" t="s">
        <v>235</v>
      </c>
      <c r="B133" s="92">
        <v>1.3378289999999999E-2</v>
      </c>
      <c r="C133" s="20">
        <v>0.50244160000000004</v>
      </c>
      <c r="D133" s="26">
        <v>205</v>
      </c>
      <c r="E133" s="26">
        <v>1230</v>
      </c>
      <c r="F133" s="92">
        <v>6.634761801174679E-3</v>
      </c>
      <c r="G133" s="20">
        <v>0.27974520390015961</v>
      </c>
      <c r="H133" s="26">
        <v>227</v>
      </c>
      <c r="I133" s="26">
        <v>610</v>
      </c>
      <c r="J133" s="92">
        <v>9.7273547966064827E-2</v>
      </c>
      <c r="K133" s="20">
        <v>1.2922558888140967</v>
      </c>
      <c r="L133" s="26">
        <v>26</v>
      </c>
      <c r="M133" s="73">
        <v>8943.33</v>
      </c>
      <c r="N133" s="118">
        <v>0.11728659999999999</v>
      </c>
      <c r="O133" s="119">
        <v>0.93367750000000005</v>
      </c>
      <c r="P133" s="73">
        <v>127</v>
      </c>
      <c r="Q133" s="28">
        <v>10783.33</v>
      </c>
      <c r="R133" s="28">
        <v>91940</v>
      </c>
      <c r="T133" s="113"/>
      <c r="U133" s="109"/>
    </row>
    <row r="134" spans="1:21" x14ac:dyDescent="0.25">
      <c r="A134" s="19" t="s">
        <v>323</v>
      </c>
      <c r="B134" s="92">
        <v>7.6278370000000002E-3</v>
      </c>
      <c r="C134" s="20">
        <v>0.28647479999999997</v>
      </c>
      <c r="D134" s="26">
        <v>322</v>
      </c>
      <c r="E134" s="26">
        <v>270</v>
      </c>
      <c r="F134" s="92">
        <v>1.6950747061799882E-3</v>
      </c>
      <c r="G134" s="20">
        <v>7.1470390877087578E-2</v>
      </c>
      <c r="H134" s="26">
        <v>265</v>
      </c>
      <c r="I134" s="26">
        <v>60</v>
      </c>
      <c r="J134" s="92">
        <v>0.10791975629345925</v>
      </c>
      <c r="K134" s="20">
        <v>1.4336882277415988</v>
      </c>
      <c r="L134" s="26">
        <v>10</v>
      </c>
      <c r="M134" s="73">
        <v>3820</v>
      </c>
      <c r="N134" s="118">
        <v>0.11724270000000001</v>
      </c>
      <c r="O134" s="119">
        <v>0.93332749999999998</v>
      </c>
      <c r="P134" s="73">
        <v>128</v>
      </c>
      <c r="Q134" s="28">
        <v>4150</v>
      </c>
      <c r="R134" s="28">
        <v>35396.67</v>
      </c>
      <c r="T134" s="113"/>
      <c r="U134" s="109"/>
    </row>
    <row r="135" spans="1:21" x14ac:dyDescent="0.25">
      <c r="A135" s="19" t="s">
        <v>35</v>
      </c>
      <c r="B135" s="92">
        <v>2.6056509999999998E-2</v>
      </c>
      <c r="C135" s="20">
        <v>0.97859110000000005</v>
      </c>
      <c r="D135" s="26">
        <v>80</v>
      </c>
      <c r="E135" s="26">
        <v>136216.70000000001</v>
      </c>
      <c r="F135" s="92">
        <v>2.4215358835749289E-2</v>
      </c>
      <c r="G135" s="20">
        <v>1.0210058323153157</v>
      </c>
      <c r="H135" s="26">
        <v>60</v>
      </c>
      <c r="I135" s="26">
        <v>126591.59999999998</v>
      </c>
      <c r="J135" s="92">
        <v>6.6638432668801428E-2</v>
      </c>
      <c r="K135" s="20">
        <v>0.88527568735996254</v>
      </c>
      <c r="L135" s="26">
        <v>230</v>
      </c>
      <c r="M135" s="73">
        <v>348368.39999999997</v>
      </c>
      <c r="N135" s="118">
        <v>0.11691029999999999</v>
      </c>
      <c r="O135" s="119">
        <v>0.9306816</v>
      </c>
      <c r="P135" s="73">
        <v>129</v>
      </c>
      <c r="Q135" s="28">
        <v>611176.69999999995</v>
      </c>
      <c r="R135" s="28">
        <v>5227740</v>
      </c>
      <c r="T135" s="113"/>
      <c r="U135" s="109"/>
    </row>
    <row r="136" spans="1:21" x14ac:dyDescent="0.25">
      <c r="A136" s="19" t="s">
        <v>285</v>
      </c>
      <c r="B136" s="92">
        <v>9.1268630000000007E-3</v>
      </c>
      <c r="C136" s="20">
        <v>0.34277289999999999</v>
      </c>
      <c r="D136" s="26">
        <v>288</v>
      </c>
      <c r="E136" s="26">
        <v>500</v>
      </c>
      <c r="F136" s="92">
        <v>9.0051718287296519E-3</v>
      </c>
      <c r="G136" s="20">
        <v>0.37969013882878744</v>
      </c>
      <c r="H136" s="26">
        <v>206</v>
      </c>
      <c r="I136" s="26">
        <v>493.33330000000001</v>
      </c>
      <c r="J136" s="92">
        <v>9.8752662534387733E-2</v>
      </c>
      <c r="K136" s="20">
        <v>1.3119055731436209</v>
      </c>
      <c r="L136" s="26">
        <v>21</v>
      </c>
      <c r="M136" s="73">
        <v>5409.9996999999994</v>
      </c>
      <c r="N136" s="118">
        <v>0.11688470000000001</v>
      </c>
      <c r="O136" s="119">
        <v>0.93047780000000002</v>
      </c>
      <c r="P136" s="73">
        <v>130</v>
      </c>
      <c r="Q136" s="28">
        <v>6403.3329999999996</v>
      </c>
      <c r="R136" s="28">
        <v>54783.33</v>
      </c>
      <c r="T136" s="113"/>
      <c r="U136" s="109"/>
    </row>
    <row r="137" spans="1:21" x14ac:dyDescent="0.25">
      <c r="A137" s="19" t="s">
        <v>258</v>
      </c>
      <c r="B137" s="92">
        <v>1.6455049999999999E-2</v>
      </c>
      <c r="C137" s="20">
        <v>0.61799369999999998</v>
      </c>
      <c r="D137" s="26">
        <v>164</v>
      </c>
      <c r="E137" s="26">
        <v>2773.3330000000001</v>
      </c>
      <c r="F137" s="92">
        <v>1.9619479055417111E-2</v>
      </c>
      <c r="G137" s="20">
        <v>0.8272271610113936</v>
      </c>
      <c r="H137" s="26">
        <v>80</v>
      </c>
      <c r="I137" s="26">
        <v>3306.6669999999999</v>
      </c>
      <c r="J137" s="92">
        <v>8.0653435386258465E-2</v>
      </c>
      <c r="K137" s="20">
        <v>1.0714616564344912</v>
      </c>
      <c r="L137" s="26">
        <v>121</v>
      </c>
      <c r="M137" s="73">
        <v>13593.330000000002</v>
      </c>
      <c r="N137" s="118">
        <v>0.116728</v>
      </c>
      <c r="O137" s="119">
        <v>0.92923020000000001</v>
      </c>
      <c r="P137" s="73">
        <v>131</v>
      </c>
      <c r="Q137" s="28">
        <v>19673.330000000002</v>
      </c>
      <c r="R137" s="28">
        <v>168540</v>
      </c>
      <c r="T137" s="113"/>
      <c r="U137" s="109"/>
    </row>
    <row r="138" spans="1:21" x14ac:dyDescent="0.25">
      <c r="A138" s="19" t="s">
        <v>29</v>
      </c>
      <c r="B138" s="92">
        <v>2.6299340000000001E-2</v>
      </c>
      <c r="C138" s="20">
        <v>0.98771089999999995</v>
      </c>
      <c r="D138" s="26">
        <v>77</v>
      </c>
      <c r="E138" s="26">
        <v>110943.3</v>
      </c>
      <c r="F138" s="92">
        <v>1.7271228242183686E-2</v>
      </c>
      <c r="G138" s="20">
        <v>0.7282165375342412</v>
      </c>
      <c r="H138" s="26">
        <v>106</v>
      </c>
      <c r="I138" s="26">
        <v>72858.400000000009</v>
      </c>
      <c r="J138" s="92">
        <v>7.3034530888347562E-2</v>
      </c>
      <c r="K138" s="20">
        <v>0.97024632698878899</v>
      </c>
      <c r="L138" s="26">
        <v>191</v>
      </c>
      <c r="M138" s="73">
        <v>308095</v>
      </c>
      <c r="N138" s="118">
        <v>0.1166051</v>
      </c>
      <c r="O138" s="119">
        <v>0.92825190000000002</v>
      </c>
      <c r="P138" s="73">
        <v>132</v>
      </c>
      <c r="Q138" s="28">
        <v>491896.7</v>
      </c>
      <c r="R138" s="28">
        <v>4218484</v>
      </c>
      <c r="T138" s="113"/>
      <c r="U138" s="109"/>
    </row>
    <row r="139" spans="1:21" x14ac:dyDescent="0.25">
      <c r="A139" s="19" t="s">
        <v>5</v>
      </c>
      <c r="B139" s="92">
        <v>2.9679459999999998E-2</v>
      </c>
      <c r="C139" s="20">
        <v>1.1146560000000001</v>
      </c>
      <c r="D139" s="26">
        <v>61</v>
      </c>
      <c r="E139" s="26">
        <v>243243.3</v>
      </c>
      <c r="F139" s="92">
        <v>1.4616651699431899E-2</v>
      </c>
      <c r="G139" s="20">
        <v>0.61629012955238993</v>
      </c>
      <c r="H139" s="26">
        <v>138</v>
      </c>
      <c r="I139" s="26">
        <v>119793.40000000002</v>
      </c>
      <c r="J139" s="92">
        <v>7.2234189231399959E-2</v>
      </c>
      <c r="K139" s="20">
        <v>0.95961397892624489</v>
      </c>
      <c r="L139" s="26">
        <v>201</v>
      </c>
      <c r="M139" s="73">
        <v>592008.30000000005</v>
      </c>
      <c r="N139" s="118">
        <v>0.11653029999999999</v>
      </c>
      <c r="O139" s="119">
        <v>0.92765649999999999</v>
      </c>
      <c r="P139" s="73">
        <v>133</v>
      </c>
      <c r="Q139" s="28">
        <v>955045</v>
      </c>
      <c r="R139" s="28">
        <v>8195680</v>
      </c>
      <c r="T139" s="113"/>
      <c r="U139" s="109"/>
    </row>
    <row r="140" spans="1:21" x14ac:dyDescent="0.25">
      <c r="A140" s="19" t="s">
        <v>112</v>
      </c>
      <c r="B140" s="92">
        <v>1.2436279999999999E-2</v>
      </c>
      <c r="C140" s="20">
        <v>0.46706300000000001</v>
      </c>
      <c r="D140" s="26">
        <v>224</v>
      </c>
      <c r="E140" s="26">
        <v>3570</v>
      </c>
      <c r="F140" s="92">
        <v>1.6082400641252298E-2</v>
      </c>
      <c r="G140" s="20">
        <v>0.67809132888457901</v>
      </c>
      <c r="H140" s="26">
        <v>121</v>
      </c>
      <c r="I140" s="26">
        <v>4616.6670000000004</v>
      </c>
      <c r="J140" s="92">
        <v>8.7948069293427619E-2</v>
      </c>
      <c r="K140" s="20">
        <v>1.1683691284079705</v>
      </c>
      <c r="L140" s="26">
        <v>63</v>
      </c>
      <c r="M140" s="73">
        <v>25246.663</v>
      </c>
      <c r="N140" s="118">
        <v>0.11646670000000001</v>
      </c>
      <c r="O140" s="119">
        <v>0.92715060000000005</v>
      </c>
      <c r="P140" s="73">
        <v>134</v>
      </c>
      <c r="Q140" s="28">
        <v>33433.33</v>
      </c>
      <c r="R140" s="28">
        <v>287063.3</v>
      </c>
      <c r="T140" s="113"/>
      <c r="U140" s="109"/>
    </row>
    <row r="141" spans="1:21" x14ac:dyDescent="0.25">
      <c r="A141" s="19" t="s">
        <v>115</v>
      </c>
      <c r="B141" s="92">
        <v>1.9374619999999999E-2</v>
      </c>
      <c r="C141" s="20">
        <v>0.72764249999999997</v>
      </c>
      <c r="D141" s="26">
        <v>132</v>
      </c>
      <c r="E141" s="26">
        <v>11396.67</v>
      </c>
      <c r="F141" s="92">
        <v>1.5028219562287804E-2</v>
      </c>
      <c r="G141" s="20">
        <v>0.6336432974826981</v>
      </c>
      <c r="H141" s="26">
        <v>132</v>
      </c>
      <c r="I141" s="26">
        <v>8839.9999999999982</v>
      </c>
      <c r="J141" s="92">
        <v>8.1924179912268538E-2</v>
      </c>
      <c r="K141" s="20">
        <v>1.0883431944399484</v>
      </c>
      <c r="L141" s="26">
        <v>111</v>
      </c>
      <c r="M141" s="73">
        <v>48189.990000000005</v>
      </c>
      <c r="N141" s="118">
        <v>0.116327</v>
      </c>
      <c r="O141" s="119">
        <v>0.92603840000000004</v>
      </c>
      <c r="P141" s="73">
        <v>135</v>
      </c>
      <c r="Q141" s="28">
        <v>68426.66</v>
      </c>
      <c r="R141" s="28">
        <v>588226.69999999995</v>
      </c>
      <c r="T141" s="113"/>
      <c r="U141" s="109"/>
    </row>
    <row r="142" spans="1:21" x14ac:dyDescent="0.25">
      <c r="A142" s="19" t="s">
        <v>169</v>
      </c>
      <c r="B142" s="92">
        <v>1.544682E-2</v>
      </c>
      <c r="C142" s="20">
        <v>0.58012839999999999</v>
      </c>
      <c r="D142" s="26">
        <v>175</v>
      </c>
      <c r="E142" s="26">
        <v>5526.6670000000004</v>
      </c>
      <c r="F142" s="92">
        <v>3.0241490251035046E-2</v>
      </c>
      <c r="G142" s="20">
        <v>1.2750890099811372</v>
      </c>
      <c r="H142" s="26">
        <v>27</v>
      </c>
      <c r="I142" s="26">
        <v>10820.003000000001</v>
      </c>
      <c r="J142" s="92">
        <v>7.0544824611982485E-2</v>
      </c>
      <c r="K142" s="20">
        <v>0.93717117280429674</v>
      </c>
      <c r="L142" s="26">
        <v>211</v>
      </c>
      <c r="M142" s="73">
        <v>25239.999999999996</v>
      </c>
      <c r="N142" s="118">
        <v>0.11623310000000001</v>
      </c>
      <c r="O142" s="119">
        <v>0.92529110000000003</v>
      </c>
      <c r="P142" s="73">
        <v>136</v>
      </c>
      <c r="Q142" s="28">
        <v>41586.67</v>
      </c>
      <c r="R142" s="28">
        <v>357786.7</v>
      </c>
      <c r="T142" s="113"/>
      <c r="U142" s="109"/>
    </row>
    <row r="143" spans="1:21" x14ac:dyDescent="0.25">
      <c r="A143" s="19" t="s">
        <v>62</v>
      </c>
      <c r="B143" s="92">
        <v>2.707801E-2</v>
      </c>
      <c r="C143" s="20">
        <v>1.0169550000000001</v>
      </c>
      <c r="D143" s="26">
        <v>71</v>
      </c>
      <c r="E143" s="26">
        <v>15550</v>
      </c>
      <c r="F143" s="92">
        <v>1.6815653772019167E-2</v>
      </c>
      <c r="G143" s="20">
        <v>0.70900789419977861</v>
      </c>
      <c r="H143" s="26">
        <v>111</v>
      </c>
      <c r="I143" s="26">
        <v>9656.6699999999983</v>
      </c>
      <c r="J143" s="92">
        <v>7.2295102606506706E-2</v>
      </c>
      <c r="K143" s="20">
        <v>0.96042319858909408</v>
      </c>
      <c r="L143" s="26">
        <v>200</v>
      </c>
      <c r="M143" s="73">
        <v>41516.67</v>
      </c>
      <c r="N143" s="118">
        <v>0.11618880000000001</v>
      </c>
      <c r="O143" s="119">
        <v>0.92493769999999997</v>
      </c>
      <c r="P143" s="73">
        <v>137</v>
      </c>
      <c r="Q143" s="28">
        <v>66723.34</v>
      </c>
      <c r="R143" s="28">
        <v>574266.69999999995</v>
      </c>
      <c r="T143" s="113"/>
      <c r="U143" s="109"/>
    </row>
    <row r="144" spans="1:21" x14ac:dyDescent="0.25">
      <c r="A144" s="19" t="s">
        <v>190</v>
      </c>
      <c r="B144" s="92">
        <v>2.4118559999999997E-2</v>
      </c>
      <c r="C144" s="20">
        <v>0.90580819999999995</v>
      </c>
      <c r="D144" s="26">
        <v>92</v>
      </c>
      <c r="E144" s="26">
        <v>3276.6669999999999</v>
      </c>
      <c r="F144" s="92">
        <v>1.538385666662005E-2</v>
      </c>
      <c r="G144" s="20">
        <v>0.64863822529582205</v>
      </c>
      <c r="H144" s="26">
        <v>127</v>
      </c>
      <c r="I144" s="26">
        <v>2090.0000000000005</v>
      </c>
      <c r="J144" s="92">
        <v>7.6428567748222945E-2</v>
      </c>
      <c r="K144" s="20">
        <v>1.0153352973279419</v>
      </c>
      <c r="L144" s="26">
        <v>160</v>
      </c>
      <c r="M144" s="73">
        <v>10383.333000000001</v>
      </c>
      <c r="N144" s="118">
        <v>0.11593099999999999</v>
      </c>
      <c r="O144" s="119">
        <v>0.92288579999999998</v>
      </c>
      <c r="P144" s="73">
        <v>138</v>
      </c>
      <c r="Q144" s="28">
        <v>15750</v>
      </c>
      <c r="R144" s="28">
        <v>135856.70000000001</v>
      </c>
      <c r="T144" s="113"/>
      <c r="U144" s="109"/>
    </row>
    <row r="145" spans="1:21" s="1" customFormat="1" x14ac:dyDescent="0.25">
      <c r="A145" s="29" t="s">
        <v>181</v>
      </c>
      <c r="B145" s="93">
        <v>1.1066560000000001E-2</v>
      </c>
      <c r="C145" s="30">
        <v>0.41562110000000002</v>
      </c>
      <c r="D145" s="36">
        <v>258</v>
      </c>
      <c r="E145" s="36">
        <v>690</v>
      </c>
      <c r="F145" s="93">
        <v>8.7142421812349651E-3</v>
      </c>
      <c r="G145" s="30">
        <v>0.36742350801400919</v>
      </c>
      <c r="H145" s="36">
        <v>210</v>
      </c>
      <c r="I145" s="36">
        <v>543.33300000000008</v>
      </c>
      <c r="J145" s="93">
        <v>9.5963656776263048E-2</v>
      </c>
      <c r="K145" s="30">
        <v>1.2748542967151062</v>
      </c>
      <c r="L145" s="36">
        <v>33</v>
      </c>
      <c r="M145" s="76">
        <v>5983.3340000000007</v>
      </c>
      <c r="N145" s="120">
        <v>0.1157444</v>
      </c>
      <c r="O145" s="121">
        <v>0.92140069999999996</v>
      </c>
      <c r="P145" s="76">
        <v>139</v>
      </c>
      <c r="Q145" s="38">
        <v>7216.6670000000004</v>
      </c>
      <c r="R145" s="38">
        <v>62350</v>
      </c>
      <c r="T145" s="113"/>
      <c r="U145" s="115"/>
    </row>
    <row r="146" spans="1:21" x14ac:dyDescent="0.25">
      <c r="A146" s="19" t="s">
        <v>432</v>
      </c>
      <c r="B146" s="92">
        <v>2.2810130000000001E-2</v>
      </c>
      <c r="C146" s="20">
        <v>0.8566684</v>
      </c>
      <c r="D146" s="26">
        <v>101</v>
      </c>
      <c r="E146" s="26">
        <v>16496.669999999998</v>
      </c>
      <c r="F146" s="92">
        <v>1.3887027221578266E-2</v>
      </c>
      <c r="G146" s="20">
        <v>0.58552656117657054</v>
      </c>
      <c r="H146" s="26">
        <v>149</v>
      </c>
      <c r="I146" s="26">
        <v>10043.330000000002</v>
      </c>
      <c r="J146" s="92">
        <v>7.8081714650671097E-2</v>
      </c>
      <c r="K146" s="20">
        <v>1.0372969597164536</v>
      </c>
      <c r="L146" s="26">
        <v>148</v>
      </c>
      <c r="M146" s="73">
        <v>56470</v>
      </c>
      <c r="N146" s="118">
        <v>0.1147789</v>
      </c>
      <c r="O146" s="119">
        <v>0.91371409999999997</v>
      </c>
      <c r="P146" s="73">
        <v>140</v>
      </c>
      <c r="Q146" s="28">
        <v>83010</v>
      </c>
      <c r="R146" s="28">
        <v>723216.7</v>
      </c>
      <c r="T146" s="113"/>
      <c r="U146" s="109"/>
    </row>
    <row r="147" spans="1:21" x14ac:dyDescent="0.25">
      <c r="A147" s="19" t="s">
        <v>216</v>
      </c>
      <c r="B147" s="92">
        <v>1.3240709999999999E-2</v>
      </c>
      <c r="C147" s="20">
        <v>0.49727460000000001</v>
      </c>
      <c r="D147" s="26">
        <v>208</v>
      </c>
      <c r="E147" s="26">
        <v>1893.3330000000001</v>
      </c>
      <c r="F147" s="92">
        <v>1.8672203522822395E-2</v>
      </c>
      <c r="G147" s="20">
        <v>0.78728664845698304</v>
      </c>
      <c r="H147" s="26">
        <v>86</v>
      </c>
      <c r="I147" s="26">
        <v>2669.9999999999995</v>
      </c>
      <c r="J147" s="92">
        <v>8.182199445708295E-2</v>
      </c>
      <c r="K147" s="20">
        <v>1.0869856850350197</v>
      </c>
      <c r="L147" s="26">
        <v>114</v>
      </c>
      <c r="M147" s="73">
        <v>11699.996999999999</v>
      </c>
      <c r="N147" s="118">
        <v>0.1137349</v>
      </c>
      <c r="O147" s="119">
        <v>0.90540339999999997</v>
      </c>
      <c r="P147" s="73">
        <v>141</v>
      </c>
      <c r="Q147" s="28">
        <v>16263.33</v>
      </c>
      <c r="R147" s="28">
        <v>142993.29999999999</v>
      </c>
      <c r="T147" s="113"/>
      <c r="U147" s="109"/>
    </row>
    <row r="148" spans="1:21" x14ac:dyDescent="0.25">
      <c r="A148" s="19" t="s">
        <v>52</v>
      </c>
      <c r="B148" s="92">
        <v>8.0867850000000008E-3</v>
      </c>
      <c r="C148" s="20">
        <v>0.30371120000000001</v>
      </c>
      <c r="D148" s="26">
        <v>313</v>
      </c>
      <c r="E148" s="26">
        <v>410</v>
      </c>
      <c r="F148" s="92">
        <v>8.5470078895463521E-3</v>
      </c>
      <c r="G148" s="20">
        <v>0.36037231425159755</v>
      </c>
      <c r="H148" s="26">
        <v>214</v>
      </c>
      <c r="I148" s="26">
        <v>433.33330000000001</v>
      </c>
      <c r="J148" s="92">
        <v>9.6844175542406305E-2</v>
      </c>
      <c r="K148" s="20">
        <v>1.2865517785542275</v>
      </c>
      <c r="L148" s="26">
        <v>28</v>
      </c>
      <c r="M148" s="73">
        <v>4909.9996999999994</v>
      </c>
      <c r="N148" s="118">
        <v>0.113478</v>
      </c>
      <c r="O148" s="119">
        <v>0.90335799999999999</v>
      </c>
      <c r="P148" s="73">
        <v>142</v>
      </c>
      <c r="Q148" s="28">
        <v>5753.3329999999996</v>
      </c>
      <c r="R148" s="28">
        <v>50700</v>
      </c>
      <c r="T148" s="113"/>
      <c r="U148" s="109"/>
    </row>
    <row r="149" spans="1:21" x14ac:dyDescent="0.25">
      <c r="A149" s="29" t="s">
        <v>248</v>
      </c>
      <c r="B149" s="93">
        <v>9.5180819999999989E-3</v>
      </c>
      <c r="C149" s="30">
        <v>0.3574657</v>
      </c>
      <c r="D149" s="36">
        <v>276</v>
      </c>
      <c r="E149" s="36">
        <v>896.66669999999999</v>
      </c>
      <c r="F149" s="93">
        <v>1.8346190173815734E-2</v>
      </c>
      <c r="G149" s="30">
        <v>0.77354076374776937</v>
      </c>
      <c r="H149" s="36">
        <v>92</v>
      </c>
      <c r="I149" s="36">
        <v>1728.3333</v>
      </c>
      <c r="J149" s="93">
        <v>8.5574310775904799E-2</v>
      </c>
      <c r="K149" s="30">
        <v>1.1368343125507179</v>
      </c>
      <c r="L149" s="36">
        <v>86</v>
      </c>
      <c r="M149" s="76">
        <v>8061.67</v>
      </c>
      <c r="N149" s="118">
        <v>0.1134385</v>
      </c>
      <c r="O149" s="119">
        <v>0.90304419999999996</v>
      </c>
      <c r="P149" s="73">
        <v>143</v>
      </c>
      <c r="Q149" s="28">
        <v>10686.67</v>
      </c>
      <c r="R149" s="28">
        <v>94206.66</v>
      </c>
      <c r="T149" s="113"/>
      <c r="U149" s="109"/>
    </row>
    <row r="150" spans="1:21" x14ac:dyDescent="0.25">
      <c r="A150" s="19" t="s">
        <v>320</v>
      </c>
      <c r="B150" s="92">
        <v>1.182327E-2</v>
      </c>
      <c r="C150" s="20">
        <v>0.44404060000000001</v>
      </c>
      <c r="D150" s="26">
        <v>243</v>
      </c>
      <c r="E150" s="26">
        <v>696.66669999999999</v>
      </c>
      <c r="F150" s="92">
        <v>1.1257566400269639E-2</v>
      </c>
      <c r="G150" s="20">
        <v>0.47465912152346501</v>
      </c>
      <c r="H150" s="26">
        <v>174</v>
      </c>
      <c r="I150" s="26">
        <v>663.33330000000001</v>
      </c>
      <c r="J150" s="92">
        <v>9.0343383512099529E-2</v>
      </c>
      <c r="K150" s="20">
        <v>1.2001903066148019</v>
      </c>
      <c r="L150" s="26">
        <v>51</v>
      </c>
      <c r="M150" s="73">
        <v>5323.3329999999996</v>
      </c>
      <c r="N150" s="118">
        <v>0.1134242</v>
      </c>
      <c r="O150" s="119">
        <v>0.90293020000000002</v>
      </c>
      <c r="P150" s="73">
        <v>144</v>
      </c>
      <c r="Q150" s="28">
        <v>6683.3329999999996</v>
      </c>
      <c r="R150" s="28">
        <v>58923.33</v>
      </c>
      <c r="T150" s="113"/>
      <c r="U150" s="109"/>
    </row>
    <row r="151" spans="1:21" x14ac:dyDescent="0.25">
      <c r="A151" s="19" t="s">
        <v>163</v>
      </c>
      <c r="B151" s="92">
        <v>2.6366980000000002E-2</v>
      </c>
      <c r="C151" s="20">
        <v>0.99025110000000005</v>
      </c>
      <c r="D151" s="26">
        <v>76</v>
      </c>
      <c r="E151" s="26">
        <v>4156.6670000000004</v>
      </c>
      <c r="F151" s="92">
        <v>1.8036108589650143E-2</v>
      </c>
      <c r="G151" s="20">
        <v>0.76046661902523693</v>
      </c>
      <c r="H151" s="26">
        <v>95</v>
      </c>
      <c r="I151" s="26">
        <v>2843.3329999999996</v>
      </c>
      <c r="J151" s="92">
        <v>6.8761350538894872E-2</v>
      </c>
      <c r="K151" s="20">
        <v>0.91347814503174385</v>
      </c>
      <c r="L151" s="26">
        <v>219</v>
      </c>
      <c r="M151" s="73">
        <v>10840</v>
      </c>
      <c r="N151" s="118">
        <v>0.1131645</v>
      </c>
      <c r="O151" s="119">
        <v>0.90086219999999995</v>
      </c>
      <c r="P151" s="73">
        <v>145</v>
      </c>
      <c r="Q151" s="28">
        <v>17840</v>
      </c>
      <c r="R151" s="28">
        <v>157646.70000000001</v>
      </c>
      <c r="T151" s="113"/>
      <c r="U151" s="109"/>
    </row>
    <row r="152" spans="1:21" x14ac:dyDescent="0.25">
      <c r="A152" s="19" t="s">
        <v>156</v>
      </c>
      <c r="B152" s="92">
        <v>3.1807410000000001E-2</v>
      </c>
      <c r="C152" s="20">
        <v>1.1945749999999999</v>
      </c>
      <c r="D152" s="26">
        <v>52</v>
      </c>
      <c r="E152" s="26">
        <v>1700</v>
      </c>
      <c r="F152" s="92">
        <v>5.5507106429642846E-3</v>
      </c>
      <c r="G152" s="20">
        <v>0.23403774349998677</v>
      </c>
      <c r="H152" s="26">
        <v>236</v>
      </c>
      <c r="I152" s="26">
        <v>296.66699999999992</v>
      </c>
      <c r="J152" s="92">
        <v>7.5776470264658211E-2</v>
      </c>
      <c r="K152" s="20">
        <v>1.0066723377583848</v>
      </c>
      <c r="L152" s="26">
        <v>168</v>
      </c>
      <c r="M152" s="73">
        <v>4050</v>
      </c>
      <c r="N152" s="118">
        <v>0.11313459999999999</v>
      </c>
      <c r="O152" s="119">
        <v>0.90062450000000005</v>
      </c>
      <c r="P152" s="73">
        <v>146</v>
      </c>
      <c r="Q152" s="28">
        <v>6046.6670000000004</v>
      </c>
      <c r="R152" s="28">
        <v>53446.67</v>
      </c>
      <c r="T152" s="113"/>
      <c r="U152" s="109"/>
    </row>
    <row r="153" spans="1:21" x14ac:dyDescent="0.25">
      <c r="A153" s="19" t="s">
        <v>194</v>
      </c>
      <c r="B153" s="92">
        <v>6.0416670000000006E-3</v>
      </c>
      <c r="C153" s="20">
        <v>0.22690379999999999</v>
      </c>
      <c r="D153" s="26">
        <v>353</v>
      </c>
      <c r="E153" s="26">
        <v>290</v>
      </c>
      <c r="F153" s="92">
        <v>1.2569443750000001E-2</v>
      </c>
      <c r="G153" s="20">
        <v>0.52997254613312406</v>
      </c>
      <c r="H153" s="26">
        <v>163</v>
      </c>
      <c r="I153" s="26">
        <v>603.33330000000001</v>
      </c>
      <c r="J153" s="92">
        <v>9.4374993749999983E-2</v>
      </c>
      <c r="K153" s="20">
        <v>1.2537492872448452</v>
      </c>
      <c r="L153" s="26">
        <v>37</v>
      </c>
      <c r="M153" s="73">
        <v>4529.9996999999994</v>
      </c>
      <c r="N153" s="118">
        <v>0.11298610000000001</v>
      </c>
      <c r="O153" s="119">
        <v>0.89944259999999998</v>
      </c>
      <c r="P153" s="73">
        <v>147</v>
      </c>
      <c r="Q153" s="28">
        <v>5423.3329999999996</v>
      </c>
      <c r="R153" s="28">
        <v>48000</v>
      </c>
      <c r="T153" s="113"/>
      <c r="U153" s="109"/>
    </row>
    <row r="154" spans="1:21" x14ac:dyDescent="0.25">
      <c r="A154" s="19" t="s">
        <v>80</v>
      </c>
      <c r="B154" s="92">
        <v>1.6795690000000002E-2</v>
      </c>
      <c r="C154" s="20">
        <v>0.63078710000000004</v>
      </c>
      <c r="D154" s="26">
        <v>161</v>
      </c>
      <c r="E154" s="26">
        <v>2473.3330000000001</v>
      </c>
      <c r="F154" s="92">
        <v>1.1657388292815428E-2</v>
      </c>
      <c r="G154" s="20">
        <v>0.49151703748273379</v>
      </c>
      <c r="H154" s="26">
        <v>172</v>
      </c>
      <c r="I154" s="26">
        <v>1716.6669999999999</v>
      </c>
      <c r="J154" s="92">
        <v>8.4521730272986539E-2</v>
      </c>
      <c r="K154" s="20">
        <v>1.122851031568497</v>
      </c>
      <c r="L154" s="26">
        <v>93</v>
      </c>
      <c r="M154" s="73">
        <v>12446.669999999998</v>
      </c>
      <c r="N154" s="118">
        <v>0.1129748</v>
      </c>
      <c r="O154" s="119">
        <v>0.89935229999999999</v>
      </c>
      <c r="P154" s="73">
        <v>148</v>
      </c>
      <c r="Q154" s="28">
        <v>16636.669999999998</v>
      </c>
      <c r="R154" s="28">
        <v>147260</v>
      </c>
      <c r="T154" s="113"/>
      <c r="U154" s="109"/>
    </row>
    <row r="155" spans="1:21" x14ac:dyDescent="0.25">
      <c r="A155" s="19" t="s">
        <v>58</v>
      </c>
      <c r="B155" s="92">
        <v>8.1870569999999993E-3</v>
      </c>
      <c r="C155" s="20">
        <v>0.3074771</v>
      </c>
      <c r="D155" s="26">
        <v>309</v>
      </c>
      <c r="E155" s="26">
        <v>416.66669999999999</v>
      </c>
      <c r="F155" s="92">
        <v>1.8993968364813228E-2</v>
      </c>
      <c r="G155" s="20">
        <v>0.80085340096868463</v>
      </c>
      <c r="H155" s="26">
        <v>81</v>
      </c>
      <c r="I155" s="26">
        <v>966.66630000000009</v>
      </c>
      <c r="J155" s="92">
        <v>8.5734889031627529E-2</v>
      </c>
      <c r="K155" s="20">
        <v>1.1389675563863966</v>
      </c>
      <c r="L155" s="26">
        <v>82</v>
      </c>
      <c r="M155" s="73">
        <v>4363.3340000000007</v>
      </c>
      <c r="N155" s="118">
        <v>0.1129159</v>
      </c>
      <c r="O155" s="119">
        <v>0.8988836</v>
      </c>
      <c r="P155" s="73">
        <v>149</v>
      </c>
      <c r="Q155" s="28">
        <v>5746.6670000000004</v>
      </c>
      <c r="R155" s="28">
        <v>50893.33</v>
      </c>
      <c r="T155" s="113"/>
      <c r="U155" s="109"/>
    </row>
    <row r="156" spans="1:21" x14ac:dyDescent="0.25">
      <c r="A156" s="19" t="s">
        <v>147</v>
      </c>
      <c r="B156" s="92">
        <v>1.3010339999999999E-2</v>
      </c>
      <c r="C156" s="20">
        <v>0.48862260000000002</v>
      </c>
      <c r="D156" s="26">
        <v>211</v>
      </c>
      <c r="E156" s="26">
        <v>6640</v>
      </c>
      <c r="F156" s="92">
        <v>2.3930658807167368E-2</v>
      </c>
      <c r="G156" s="20">
        <v>1.0090018644363288</v>
      </c>
      <c r="H156" s="26">
        <v>61</v>
      </c>
      <c r="I156" s="26">
        <v>12213.330000000002</v>
      </c>
      <c r="J156" s="92">
        <v>7.5945899714967749E-2</v>
      </c>
      <c r="K156" s="20">
        <v>1.0089231676034875</v>
      </c>
      <c r="L156" s="26">
        <v>166</v>
      </c>
      <c r="M156" s="73">
        <v>38760</v>
      </c>
      <c r="N156" s="118">
        <v>0.11288690000000001</v>
      </c>
      <c r="O156" s="119">
        <v>0.89865269999999997</v>
      </c>
      <c r="P156" s="73">
        <v>150</v>
      </c>
      <c r="Q156" s="28">
        <v>57613.33</v>
      </c>
      <c r="R156" s="28">
        <v>510363.3</v>
      </c>
      <c r="T156" s="113"/>
      <c r="U156" s="109"/>
    </row>
    <row r="157" spans="1:21" x14ac:dyDescent="0.25">
      <c r="A157" s="19" t="s">
        <v>55</v>
      </c>
      <c r="B157" s="92">
        <v>1.8685569999999999E-2</v>
      </c>
      <c r="C157" s="20">
        <v>0.70176430000000001</v>
      </c>
      <c r="D157" s="26">
        <v>136</v>
      </c>
      <c r="E157" s="26">
        <v>1160</v>
      </c>
      <c r="F157" s="92">
        <v>2.5236259664948451E-2</v>
      </c>
      <c r="G157" s="20">
        <v>1.064050649775921</v>
      </c>
      <c r="H157" s="26">
        <v>53</v>
      </c>
      <c r="I157" s="26">
        <v>1566.6669999999999</v>
      </c>
      <c r="J157" s="92">
        <v>6.894329896907217E-2</v>
      </c>
      <c r="K157" s="20">
        <v>0.91589528653910535</v>
      </c>
      <c r="L157" s="26">
        <v>215</v>
      </c>
      <c r="M157" s="73">
        <v>4280</v>
      </c>
      <c r="N157" s="118">
        <v>0.1128651</v>
      </c>
      <c r="O157" s="119">
        <v>0.89847929999999998</v>
      </c>
      <c r="P157" s="73">
        <v>151</v>
      </c>
      <c r="Q157" s="28">
        <v>7006.6670000000004</v>
      </c>
      <c r="R157" s="28">
        <v>62080</v>
      </c>
      <c r="T157" s="113"/>
      <c r="U157" s="109"/>
    </row>
    <row r="158" spans="1:21" x14ac:dyDescent="0.25">
      <c r="A158" s="19" t="s">
        <v>137</v>
      </c>
      <c r="B158" s="92">
        <v>1.8286729999999998E-2</v>
      </c>
      <c r="C158" s="20">
        <v>0.68678530000000004</v>
      </c>
      <c r="D158" s="26">
        <v>144</v>
      </c>
      <c r="E158" s="26">
        <v>7490</v>
      </c>
      <c r="F158" s="92">
        <v>2.1253131510373748E-2</v>
      </c>
      <c r="G158" s="20">
        <v>0.89610777086733873</v>
      </c>
      <c r="H158" s="26">
        <v>74</v>
      </c>
      <c r="I158" s="26">
        <v>8705</v>
      </c>
      <c r="J158" s="92">
        <v>7.3321887649183917E-2</v>
      </c>
      <c r="K158" s="20">
        <v>0.97406379303321522</v>
      </c>
      <c r="L158" s="26">
        <v>189</v>
      </c>
      <c r="M158" s="73">
        <v>30031.67</v>
      </c>
      <c r="N158" s="118">
        <v>0.1128618</v>
      </c>
      <c r="O158" s="119">
        <v>0.89845260000000005</v>
      </c>
      <c r="P158" s="73">
        <v>152</v>
      </c>
      <c r="Q158" s="28">
        <v>46226.67</v>
      </c>
      <c r="R158" s="28">
        <v>409586.7</v>
      </c>
      <c r="T158" s="113"/>
      <c r="U158" s="109"/>
    </row>
    <row r="159" spans="1:21" x14ac:dyDescent="0.25">
      <c r="A159" s="19" t="s">
        <v>82</v>
      </c>
      <c r="B159" s="92">
        <v>1.219721E-2</v>
      </c>
      <c r="C159" s="20">
        <v>0.4580844</v>
      </c>
      <c r="D159" s="26">
        <v>233</v>
      </c>
      <c r="E159" s="26">
        <v>1186.6669999999999</v>
      </c>
      <c r="F159" s="92">
        <v>1.7507791139891048E-2</v>
      </c>
      <c r="G159" s="20">
        <v>0.73819087241430303</v>
      </c>
      <c r="H159" s="26">
        <v>102</v>
      </c>
      <c r="I159" s="26">
        <v>1703.3330000000001</v>
      </c>
      <c r="J159" s="92">
        <v>8.2982115325316061E-2</v>
      </c>
      <c r="K159" s="20">
        <v>1.1023976141263012</v>
      </c>
      <c r="L159" s="26">
        <v>101</v>
      </c>
      <c r="M159" s="73">
        <v>8073.33</v>
      </c>
      <c r="N159" s="118">
        <v>0.1126871</v>
      </c>
      <c r="O159" s="119">
        <v>0.89706260000000004</v>
      </c>
      <c r="P159" s="73">
        <v>153</v>
      </c>
      <c r="Q159" s="28">
        <v>10963.33</v>
      </c>
      <c r="R159" s="28">
        <v>97290</v>
      </c>
      <c r="T159" s="113"/>
      <c r="U159" s="109"/>
    </row>
    <row r="160" spans="1:21" x14ac:dyDescent="0.25">
      <c r="A160" s="19" t="s">
        <v>283</v>
      </c>
      <c r="B160" s="92">
        <v>1.9916690000000001E-2</v>
      </c>
      <c r="C160" s="20">
        <v>0.74800089999999997</v>
      </c>
      <c r="D160" s="26">
        <v>126</v>
      </c>
      <c r="E160" s="26">
        <v>1530</v>
      </c>
      <c r="F160" s="92">
        <v>1.2019435042957565E-2</v>
      </c>
      <c r="G160" s="20">
        <v>0.50678221880724961</v>
      </c>
      <c r="H160" s="26">
        <v>171</v>
      </c>
      <c r="I160" s="26">
        <v>923.33300000000008</v>
      </c>
      <c r="J160" s="92">
        <v>8.0534587347045036E-2</v>
      </c>
      <c r="K160" s="20">
        <v>1.0698827885741236</v>
      </c>
      <c r="L160" s="26">
        <v>122</v>
      </c>
      <c r="M160" s="73">
        <v>6186.6669999999995</v>
      </c>
      <c r="N160" s="118">
        <v>0.11247070000000001</v>
      </c>
      <c r="O160" s="119">
        <v>0.89533960000000001</v>
      </c>
      <c r="P160" s="73">
        <v>154</v>
      </c>
      <c r="Q160" s="28">
        <v>8640</v>
      </c>
      <c r="R160" s="28">
        <v>76820</v>
      </c>
      <c r="T160" s="113"/>
      <c r="U160" s="109"/>
    </row>
    <row r="161" spans="1:21" x14ac:dyDescent="0.25">
      <c r="A161" s="19" t="s">
        <v>148</v>
      </c>
      <c r="B161" s="92">
        <v>1.80325E-2</v>
      </c>
      <c r="C161" s="20">
        <v>0.67723730000000004</v>
      </c>
      <c r="D161" s="26">
        <v>147</v>
      </c>
      <c r="E161" s="26">
        <v>3103.3330000000001</v>
      </c>
      <c r="F161" s="92">
        <v>1.7906601346800954E-2</v>
      </c>
      <c r="G161" s="20">
        <v>0.75500613210150447</v>
      </c>
      <c r="H161" s="26">
        <v>96</v>
      </c>
      <c r="I161" s="26">
        <v>3081.6669999999999</v>
      </c>
      <c r="J161" s="92">
        <v>7.6052184614812487E-2</v>
      </c>
      <c r="K161" s="20">
        <v>1.0103351371531568</v>
      </c>
      <c r="L161" s="26">
        <v>163</v>
      </c>
      <c r="M161" s="73">
        <v>13088.330000000002</v>
      </c>
      <c r="N161" s="118">
        <v>0.1119913</v>
      </c>
      <c r="O161" s="119">
        <v>0.89152339999999997</v>
      </c>
      <c r="P161" s="73">
        <v>155</v>
      </c>
      <c r="Q161" s="28">
        <v>19273.330000000002</v>
      </c>
      <c r="R161" s="28">
        <v>172096.7</v>
      </c>
      <c r="T161" s="113"/>
      <c r="U161" s="109"/>
    </row>
    <row r="162" spans="1:21" x14ac:dyDescent="0.25">
      <c r="A162" s="19" t="s">
        <v>213</v>
      </c>
      <c r="B162" s="92">
        <v>1.1831099999999999E-2</v>
      </c>
      <c r="C162" s="20">
        <v>0.44433470000000003</v>
      </c>
      <c r="D162" s="26">
        <v>242</v>
      </c>
      <c r="E162" s="26">
        <v>1886.6669999999999</v>
      </c>
      <c r="F162" s="92">
        <v>1.1183105939986216E-2</v>
      </c>
      <c r="G162" s="20">
        <v>0.47151960314003222</v>
      </c>
      <c r="H162" s="26">
        <v>176</v>
      </c>
      <c r="I162" s="26">
        <v>1783.3330000000001</v>
      </c>
      <c r="J162" s="92">
        <v>8.8022577754477874E-2</v>
      </c>
      <c r="K162" s="20">
        <v>1.1693589555456858</v>
      </c>
      <c r="L162" s="26">
        <v>62</v>
      </c>
      <c r="M162" s="73">
        <v>14036.669999999998</v>
      </c>
      <c r="N162" s="118">
        <v>0.1110368</v>
      </c>
      <c r="O162" s="119">
        <v>0.8839245</v>
      </c>
      <c r="P162" s="73">
        <v>156</v>
      </c>
      <c r="Q162" s="28">
        <v>17706.669999999998</v>
      </c>
      <c r="R162" s="28">
        <v>159466.70000000001</v>
      </c>
      <c r="T162" s="113"/>
      <c r="U162" s="109"/>
    </row>
    <row r="163" spans="1:21" x14ac:dyDescent="0.25">
      <c r="A163" s="19" t="s">
        <v>286</v>
      </c>
      <c r="B163" s="92">
        <v>1.5503669999999999E-2</v>
      </c>
      <c r="C163" s="20">
        <v>0.58226330000000004</v>
      </c>
      <c r="D163" s="26">
        <v>174</v>
      </c>
      <c r="E163" s="26">
        <v>1916.6669999999999</v>
      </c>
      <c r="F163" s="92">
        <v>1.1351374743481789E-2</v>
      </c>
      <c r="G163" s="20">
        <v>0.4786144156072365</v>
      </c>
      <c r="H163" s="26">
        <v>173</v>
      </c>
      <c r="I163" s="26">
        <v>1403.3330000000001</v>
      </c>
      <c r="J163" s="92">
        <v>8.3908492259358217E-2</v>
      </c>
      <c r="K163" s="20">
        <v>1.1147043107905903</v>
      </c>
      <c r="L163" s="26">
        <v>97</v>
      </c>
      <c r="M163" s="73">
        <v>10373.33</v>
      </c>
      <c r="N163" s="118">
        <v>0.11076359999999999</v>
      </c>
      <c r="O163" s="119">
        <v>0.88174980000000003</v>
      </c>
      <c r="P163" s="73">
        <v>157</v>
      </c>
      <c r="Q163" s="28">
        <v>13693.33</v>
      </c>
      <c r="R163" s="28">
        <v>123626.7</v>
      </c>
      <c r="T163" s="113"/>
      <c r="U163" s="109"/>
    </row>
    <row r="164" spans="1:21" x14ac:dyDescent="0.25">
      <c r="A164" s="19" t="s">
        <v>319</v>
      </c>
      <c r="B164" s="92">
        <v>8.0916289999999995E-3</v>
      </c>
      <c r="C164" s="20">
        <v>0.30389310000000003</v>
      </c>
      <c r="D164" s="26">
        <v>312</v>
      </c>
      <c r="E164" s="26">
        <v>473.33330000000001</v>
      </c>
      <c r="F164" s="92">
        <v>1.7379907266516198E-2</v>
      </c>
      <c r="G164" s="20">
        <v>0.73279883253331501</v>
      </c>
      <c r="H164" s="26">
        <v>105</v>
      </c>
      <c r="I164" s="26">
        <v>1016.6667</v>
      </c>
      <c r="J164" s="92">
        <v>8.4791151359556019E-2</v>
      </c>
      <c r="K164" s="20">
        <v>1.1264302264572408</v>
      </c>
      <c r="L164" s="26">
        <v>91</v>
      </c>
      <c r="M164" s="73">
        <v>4960</v>
      </c>
      <c r="N164" s="118">
        <v>0.11026270000000001</v>
      </c>
      <c r="O164" s="119">
        <v>0.8777623</v>
      </c>
      <c r="P164" s="73">
        <v>158</v>
      </c>
      <c r="Q164" s="28">
        <v>6450</v>
      </c>
      <c r="R164" s="38">
        <v>58496.67</v>
      </c>
      <c r="T164" s="113"/>
      <c r="U164" s="109"/>
    </row>
    <row r="165" spans="1:21" x14ac:dyDescent="0.25">
      <c r="A165" s="19" t="s">
        <v>167</v>
      </c>
      <c r="B165" s="92">
        <v>7.0566229999999997E-3</v>
      </c>
      <c r="C165" s="20">
        <v>0.26502199999999998</v>
      </c>
      <c r="D165" s="26">
        <v>334</v>
      </c>
      <c r="E165" s="26">
        <v>276.66669999999999</v>
      </c>
      <c r="F165" s="92">
        <v>1.6153705479195252E-3</v>
      </c>
      <c r="G165" s="20">
        <v>6.8109779498346568E-2</v>
      </c>
      <c r="H165" s="26">
        <v>266</v>
      </c>
      <c r="I165" s="26">
        <v>63.333300000000008</v>
      </c>
      <c r="J165" s="92">
        <v>0.10057811591752117</v>
      </c>
      <c r="K165" s="20">
        <v>1.3361562860397183</v>
      </c>
      <c r="L165" s="26">
        <v>17</v>
      </c>
      <c r="M165" s="73">
        <v>3943.3329999999996</v>
      </c>
      <c r="N165" s="118">
        <v>0.1092501</v>
      </c>
      <c r="O165" s="119">
        <v>0.86970170000000002</v>
      </c>
      <c r="P165" s="73">
        <v>159</v>
      </c>
      <c r="Q165" s="28">
        <v>4283.3329999999996</v>
      </c>
      <c r="R165" s="28">
        <v>39206.67</v>
      </c>
      <c r="T165" s="113"/>
      <c r="U165" s="109"/>
    </row>
    <row r="166" spans="1:21" x14ac:dyDescent="0.25">
      <c r="A166" s="19" t="s">
        <v>39</v>
      </c>
      <c r="B166" s="92">
        <v>2.0650010000000003E-2</v>
      </c>
      <c r="C166" s="20">
        <v>0.77554190000000001</v>
      </c>
      <c r="D166" s="26">
        <v>120</v>
      </c>
      <c r="E166" s="26">
        <v>44986.67</v>
      </c>
      <c r="F166" s="92">
        <v>1.272876205514728E-2</v>
      </c>
      <c r="G166" s="20">
        <v>0.53668997369029159</v>
      </c>
      <c r="H166" s="26">
        <v>157</v>
      </c>
      <c r="I166" s="26">
        <v>27729.990000000005</v>
      </c>
      <c r="J166" s="92">
        <v>7.5257187185854696E-2</v>
      </c>
      <c r="K166" s="20">
        <v>0.99977378588506927</v>
      </c>
      <c r="L166" s="26">
        <v>173</v>
      </c>
      <c r="M166" s="73">
        <v>163950.04000000004</v>
      </c>
      <c r="N166" s="118">
        <v>0.108636</v>
      </c>
      <c r="O166" s="119">
        <v>0.86481240000000004</v>
      </c>
      <c r="P166" s="73">
        <v>160</v>
      </c>
      <c r="Q166" s="28">
        <v>236666.7</v>
      </c>
      <c r="R166" s="28">
        <v>2178530</v>
      </c>
      <c r="T166" s="113"/>
      <c r="U166" s="109"/>
    </row>
    <row r="167" spans="1:21" x14ac:dyDescent="0.25">
      <c r="A167" s="19" t="s">
        <v>186</v>
      </c>
      <c r="B167" s="92">
        <v>8.3110709999999997E-3</v>
      </c>
      <c r="C167" s="20">
        <v>0.31213469999999999</v>
      </c>
      <c r="D167" s="26">
        <v>307</v>
      </c>
      <c r="E167" s="26">
        <v>1213.3330000000001</v>
      </c>
      <c r="F167" s="92">
        <v>2.7342057675183232E-2</v>
      </c>
      <c r="G167" s="20">
        <v>1.1528385989742451</v>
      </c>
      <c r="H167" s="26">
        <v>41</v>
      </c>
      <c r="I167" s="26">
        <v>3991.6669999999999</v>
      </c>
      <c r="J167" s="92">
        <v>7.2801767244331808E-2</v>
      </c>
      <c r="K167" s="20">
        <v>0.96715411748301339</v>
      </c>
      <c r="L167" s="26">
        <v>192</v>
      </c>
      <c r="M167" s="73">
        <v>10628.33</v>
      </c>
      <c r="N167" s="118">
        <v>0.10845489999999999</v>
      </c>
      <c r="O167" s="119">
        <v>0.86337129999999995</v>
      </c>
      <c r="P167" s="73">
        <v>161</v>
      </c>
      <c r="Q167" s="28">
        <v>15833.33</v>
      </c>
      <c r="R167" s="28">
        <v>145990</v>
      </c>
      <c r="T167" s="113"/>
      <c r="U167" s="109"/>
    </row>
    <row r="168" spans="1:21" x14ac:dyDescent="0.25">
      <c r="A168" s="19" t="s">
        <v>266</v>
      </c>
      <c r="B168" s="92">
        <v>1.174118E-2</v>
      </c>
      <c r="C168" s="20">
        <v>0.4409574</v>
      </c>
      <c r="D168" s="26">
        <v>245</v>
      </c>
      <c r="E168" s="26">
        <v>606.66669999999999</v>
      </c>
      <c r="F168" s="92">
        <v>8.5478285271917958E-3</v>
      </c>
      <c r="G168" s="20">
        <v>0.36040691525949092</v>
      </c>
      <c r="H168" s="26">
        <v>213</v>
      </c>
      <c r="I168" s="26">
        <v>441.66630000000009</v>
      </c>
      <c r="J168" s="92">
        <v>8.8155602864331328E-2</v>
      </c>
      <c r="K168" s="20">
        <v>1.1711261624088327</v>
      </c>
      <c r="L168" s="26">
        <v>60</v>
      </c>
      <c r="M168" s="73">
        <v>4555</v>
      </c>
      <c r="N168" s="118">
        <v>0.1084446</v>
      </c>
      <c r="O168" s="119">
        <v>0.86328939999999998</v>
      </c>
      <c r="P168" s="73">
        <v>162</v>
      </c>
      <c r="Q168" s="28">
        <v>5603.3329999999996</v>
      </c>
      <c r="R168" s="28">
        <v>51670</v>
      </c>
      <c r="T168" s="113"/>
      <c r="U168" s="109"/>
    </row>
    <row r="169" spans="1:21" x14ac:dyDescent="0.25">
      <c r="A169" s="19" t="s">
        <v>110</v>
      </c>
      <c r="B169" s="92">
        <v>2.5173359999999999E-2</v>
      </c>
      <c r="C169" s="20">
        <v>0.94542289999999995</v>
      </c>
      <c r="D169" s="26">
        <v>86</v>
      </c>
      <c r="E169" s="26">
        <v>24710</v>
      </c>
      <c r="F169" s="92">
        <v>1.674148550117447E-2</v>
      </c>
      <c r="G169" s="20">
        <v>0.70588069556444877</v>
      </c>
      <c r="H169" s="26">
        <v>114</v>
      </c>
      <c r="I169" s="26">
        <v>16433.330000000002</v>
      </c>
      <c r="J169" s="92">
        <v>6.6480353930696137E-2</v>
      </c>
      <c r="K169" s="20">
        <v>0.88317564901979506</v>
      </c>
      <c r="L169" s="26">
        <v>232</v>
      </c>
      <c r="M169" s="73">
        <v>65256.67</v>
      </c>
      <c r="N169" s="118">
        <v>0.1083952</v>
      </c>
      <c r="O169" s="119">
        <v>0.86289579999999999</v>
      </c>
      <c r="P169" s="73">
        <v>163</v>
      </c>
      <c r="Q169" s="28">
        <v>106400</v>
      </c>
      <c r="R169" s="28">
        <v>981593.3</v>
      </c>
      <c r="T169" s="113"/>
      <c r="U169" s="109"/>
    </row>
    <row r="170" spans="1:21" x14ac:dyDescent="0.25">
      <c r="A170" s="19" t="s">
        <v>159</v>
      </c>
      <c r="B170" s="92">
        <v>9.8657529999999997E-3</v>
      </c>
      <c r="C170" s="20">
        <v>0.37052299999999999</v>
      </c>
      <c r="D170" s="26">
        <v>274</v>
      </c>
      <c r="E170" s="26">
        <v>730</v>
      </c>
      <c r="F170" s="92">
        <v>6.442025728261489E-3</v>
      </c>
      <c r="G170" s="20">
        <v>0.27161876415269642</v>
      </c>
      <c r="H170" s="26">
        <v>229</v>
      </c>
      <c r="I170" s="26">
        <v>476.66699999999992</v>
      </c>
      <c r="J170" s="92">
        <v>9.2080354799499539E-2</v>
      </c>
      <c r="K170" s="20">
        <v>1.2232655559685803</v>
      </c>
      <c r="L170" s="26">
        <v>44</v>
      </c>
      <c r="M170" s="73">
        <v>6813.3330000000005</v>
      </c>
      <c r="N170" s="118">
        <v>0.1083881</v>
      </c>
      <c r="O170" s="119">
        <v>0.86283969999999999</v>
      </c>
      <c r="P170" s="73">
        <v>164</v>
      </c>
      <c r="Q170" s="28">
        <v>8020</v>
      </c>
      <c r="R170" s="28">
        <v>73993.34</v>
      </c>
      <c r="T170" s="113"/>
      <c r="U170" s="109"/>
    </row>
    <row r="171" spans="1:21" x14ac:dyDescent="0.25">
      <c r="A171" s="19" t="s">
        <v>71</v>
      </c>
      <c r="B171" s="92">
        <v>1.679688E-2</v>
      </c>
      <c r="C171" s="20">
        <v>0.63083199999999995</v>
      </c>
      <c r="D171" s="26">
        <v>160</v>
      </c>
      <c r="E171" s="26">
        <v>9853.3330000000005</v>
      </c>
      <c r="F171" s="92">
        <v>1.3100542483703587E-2</v>
      </c>
      <c r="G171" s="20">
        <v>0.55236556158768368</v>
      </c>
      <c r="H171" s="26">
        <v>155</v>
      </c>
      <c r="I171" s="26">
        <v>7684.9970000000012</v>
      </c>
      <c r="J171" s="92">
        <v>7.8461233715303363E-2</v>
      </c>
      <c r="K171" s="20">
        <v>1.0423387799897241</v>
      </c>
      <c r="L171" s="26">
        <v>145</v>
      </c>
      <c r="M171" s="73">
        <v>46026.67</v>
      </c>
      <c r="N171" s="118">
        <v>0.1083587</v>
      </c>
      <c r="O171" s="119">
        <v>0.86260499999999996</v>
      </c>
      <c r="P171" s="73">
        <v>165</v>
      </c>
      <c r="Q171" s="28">
        <v>63565</v>
      </c>
      <c r="R171" s="28">
        <v>586616.69999999995</v>
      </c>
      <c r="T171" s="113"/>
      <c r="U171" s="109"/>
    </row>
    <row r="172" spans="1:21" x14ac:dyDescent="0.25">
      <c r="A172" s="19" t="s">
        <v>146</v>
      </c>
      <c r="B172" s="92">
        <v>2.0533329999999999E-2</v>
      </c>
      <c r="C172" s="20">
        <v>0.77115959999999995</v>
      </c>
      <c r="D172" s="26">
        <v>121</v>
      </c>
      <c r="E172" s="26">
        <v>2276.6669999999999</v>
      </c>
      <c r="F172" s="92">
        <v>8.3275656652840504E-3</v>
      </c>
      <c r="G172" s="20">
        <v>0.35111984798224433</v>
      </c>
      <c r="H172" s="26">
        <v>216</v>
      </c>
      <c r="I172" s="26">
        <v>923.33300000000008</v>
      </c>
      <c r="J172" s="92">
        <v>7.9442569989907716E-2</v>
      </c>
      <c r="K172" s="20">
        <v>1.0553755983877409</v>
      </c>
      <c r="L172" s="26">
        <v>136</v>
      </c>
      <c r="M172" s="73">
        <v>8808.33</v>
      </c>
      <c r="N172" s="118">
        <v>0.1083035</v>
      </c>
      <c r="O172" s="119">
        <v>0.86216599999999999</v>
      </c>
      <c r="P172" s="73">
        <v>166</v>
      </c>
      <c r="Q172" s="28">
        <v>12008.33</v>
      </c>
      <c r="R172" s="28">
        <v>110876.7</v>
      </c>
      <c r="T172" s="113"/>
      <c r="U172" s="109"/>
    </row>
    <row r="173" spans="1:21" x14ac:dyDescent="0.25">
      <c r="A173" s="19" t="s">
        <v>347</v>
      </c>
      <c r="B173" s="92">
        <v>1.2507389999999998E-2</v>
      </c>
      <c r="C173" s="20">
        <v>0.46973350000000003</v>
      </c>
      <c r="D173" s="26">
        <v>221</v>
      </c>
      <c r="E173" s="26">
        <v>1270</v>
      </c>
      <c r="F173" s="92">
        <v>1.8203003742367541E-2</v>
      </c>
      <c r="G173" s="20">
        <v>0.76750351347992718</v>
      </c>
      <c r="H173" s="26">
        <v>93</v>
      </c>
      <c r="I173" s="26">
        <v>1848.3330000000001</v>
      </c>
      <c r="J173" s="92">
        <v>7.7325851881032096E-2</v>
      </c>
      <c r="K173" s="20">
        <v>1.0272555030653392</v>
      </c>
      <c r="L173" s="26">
        <v>154</v>
      </c>
      <c r="M173" s="73">
        <v>7851.6669999999995</v>
      </c>
      <c r="N173" s="118">
        <v>0.1080362</v>
      </c>
      <c r="O173" s="119">
        <v>0.86003830000000003</v>
      </c>
      <c r="P173" s="73">
        <v>167</v>
      </c>
      <c r="Q173" s="28">
        <v>10970</v>
      </c>
      <c r="R173" s="28">
        <v>101540</v>
      </c>
      <c r="T173" s="113"/>
      <c r="U173" s="109"/>
    </row>
    <row r="174" spans="1:21" x14ac:dyDescent="0.25">
      <c r="A174" s="19" t="s">
        <v>183</v>
      </c>
      <c r="B174" s="92">
        <v>1.5896589999999999E-2</v>
      </c>
      <c r="C174" s="20">
        <v>0.59702</v>
      </c>
      <c r="D174" s="26">
        <v>169</v>
      </c>
      <c r="E174" s="26">
        <v>1570</v>
      </c>
      <c r="F174" s="92">
        <v>1.5221569055886527E-2</v>
      </c>
      <c r="G174" s="20">
        <v>0.64179560123250123</v>
      </c>
      <c r="H174" s="26">
        <v>129</v>
      </c>
      <c r="I174" s="26">
        <v>1503.3330000000001</v>
      </c>
      <c r="J174" s="92">
        <v>7.6006613385088032E-2</v>
      </c>
      <c r="K174" s="20">
        <v>1.0097297342332132</v>
      </c>
      <c r="L174" s="26">
        <v>165</v>
      </c>
      <c r="M174" s="73">
        <v>7506.6669999999995</v>
      </c>
      <c r="N174" s="118">
        <v>0.10712479999999999</v>
      </c>
      <c r="O174" s="119">
        <v>0.8527825</v>
      </c>
      <c r="P174" s="73">
        <v>168</v>
      </c>
      <c r="Q174" s="28">
        <v>10580</v>
      </c>
      <c r="R174" s="28">
        <v>98763.34</v>
      </c>
      <c r="T174" s="113"/>
      <c r="U174" s="109"/>
    </row>
    <row r="175" spans="1:21" x14ac:dyDescent="0.25">
      <c r="A175" s="19" t="s">
        <v>261</v>
      </c>
      <c r="B175" s="92">
        <v>2.660407E-2</v>
      </c>
      <c r="C175" s="20">
        <v>0.99915529999999997</v>
      </c>
      <c r="D175" s="26">
        <v>74</v>
      </c>
      <c r="E175" s="26">
        <v>1190</v>
      </c>
      <c r="F175" s="92">
        <v>4.5457858260675183E-3</v>
      </c>
      <c r="G175" s="20">
        <v>0.19166653165673056</v>
      </c>
      <c r="H175" s="26">
        <v>242</v>
      </c>
      <c r="I175" s="26">
        <v>203.33300000000008</v>
      </c>
      <c r="J175" s="92">
        <v>7.5713547954393015E-2</v>
      </c>
      <c r="K175" s="20">
        <v>1.0058364298710079</v>
      </c>
      <c r="L175" s="26">
        <v>169</v>
      </c>
      <c r="M175" s="73">
        <v>3386.6669999999995</v>
      </c>
      <c r="N175" s="118">
        <v>0.1068634</v>
      </c>
      <c r="O175" s="119">
        <v>0.85070179999999995</v>
      </c>
      <c r="P175" s="73">
        <v>169</v>
      </c>
      <c r="Q175" s="28">
        <v>4780</v>
      </c>
      <c r="R175" s="28">
        <v>44730</v>
      </c>
      <c r="T175" s="113"/>
      <c r="U175" s="109"/>
    </row>
    <row r="176" spans="1:21" x14ac:dyDescent="0.25">
      <c r="A176" s="19" t="s">
        <v>250</v>
      </c>
      <c r="B176" s="92">
        <v>7.4984539999999999E-3</v>
      </c>
      <c r="C176" s="20">
        <v>0.28161560000000002</v>
      </c>
      <c r="D176" s="26">
        <v>327</v>
      </c>
      <c r="E176" s="26">
        <v>1293.3330000000001</v>
      </c>
      <c r="F176" s="92">
        <v>9.344080473098329E-3</v>
      </c>
      <c r="G176" s="20">
        <v>0.39397973514943552</v>
      </c>
      <c r="H176" s="26">
        <v>204</v>
      </c>
      <c r="I176" s="26">
        <v>1611.6669999999999</v>
      </c>
      <c r="J176" s="92">
        <v>8.9894480519480513E-2</v>
      </c>
      <c r="K176" s="20">
        <v>1.1942267374035651</v>
      </c>
      <c r="L176" s="26">
        <v>54</v>
      </c>
      <c r="M176" s="73">
        <v>15504.999999999998</v>
      </c>
      <c r="N176" s="118">
        <v>0.106737</v>
      </c>
      <c r="O176" s="119">
        <v>0.84969570000000005</v>
      </c>
      <c r="P176" s="73">
        <v>170</v>
      </c>
      <c r="Q176" s="28">
        <v>18410</v>
      </c>
      <c r="R176" s="38">
        <v>172480</v>
      </c>
      <c r="T176" s="113"/>
      <c r="U176" s="109"/>
    </row>
    <row r="177" spans="1:21" x14ac:dyDescent="0.25">
      <c r="A177" s="19" t="s">
        <v>206</v>
      </c>
      <c r="B177" s="92">
        <v>1.200852E-2</v>
      </c>
      <c r="C177" s="20">
        <v>0.4509978</v>
      </c>
      <c r="D177" s="26">
        <v>239</v>
      </c>
      <c r="E177" s="26">
        <v>2030</v>
      </c>
      <c r="F177" s="92">
        <v>1.6602909136942633E-2</v>
      </c>
      <c r="G177" s="20">
        <v>0.70003782216077748</v>
      </c>
      <c r="H177" s="26">
        <v>116</v>
      </c>
      <c r="I177" s="26">
        <v>2806.6670000000004</v>
      </c>
      <c r="J177" s="92">
        <v>7.8035613827421649E-2</v>
      </c>
      <c r="K177" s="20">
        <v>1.0366845212728177</v>
      </c>
      <c r="L177" s="26">
        <v>149</v>
      </c>
      <c r="M177" s="73">
        <v>13191.663</v>
      </c>
      <c r="N177" s="118">
        <v>0.10664709999999999</v>
      </c>
      <c r="O177" s="119">
        <v>0.84897979999999995</v>
      </c>
      <c r="P177" s="73">
        <v>171</v>
      </c>
      <c r="Q177" s="28">
        <v>18028.330000000002</v>
      </c>
      <c r="R177" s="28">
        <v>169046.7</v>
      </c>
      <c r="T177" s="113"/>
      <c r="U177" s="109"/>
    </row>
    <row r="178" spans="1:21" x14ac:dyDescent="0.25">
      <c r="A178" s="19" t="s">
        <v>189</v>
      </c>
      <c r="B178" s="92">
        <v>2.878402E-2</v>
      </c>
      <c r="C178" s="20">
        <v>1.081027</v>
      </c>
      <c r="D178" s="26">
        <v>65</v>
      </c>
      <c r="E178" s="26">
        <v>2746.6669999999999</v>
      </c>
      <c r="F178" s="92">
        <v>3.6678657443765857E-3</v>
      </c>
      <c r="G178" s="20">
        <v>0.1546502920959987</v>
      </c>
      <c r="H178" s="26">
        <v>250</v>
      </c>
      <c r="I178" s="26">
        <v>350</v>
      </c>
      <c r="J178" s="92">
        <v>7.4021020433784862E-2</v>
      </c>
      <c r="K178" s="20">
        <v>0.98335160536096911</v>
      </c>
      <c r="L178" s="26">
        <v>180</v>
      </c>
      <c r="M178" s="73">
        <v>7063.3330000000005</v>
      </c>
      <c r="N178" s="118">
        <v>0.1064729</v>
      </c>
      <c r="O178" s="119">
        <v>0.84759320000000005</v>
      </c>
      <c r="P178" s="73">
        <v>172</v>
      </c>
      <c r="Q178" s="28">
        <v>10160</v>
      </c>
      <c r="R178" s="28">
        <v>95423.34</v>
      </c>
      <c r="T178" s="113"/>
      <c r="U178" s="109"/>
    </row>
    <row r="179" spans="1:21" x14ac:dyDescent="0.25">
      <c r="A179" s="19" t="s">
        <v>330</v>
      </c>
      <c r="B179" s="92">
        <v>1.1240449999999999E-2</v>
      </c>
      <c r="C179" s="20">
        <v>0.42215160000000002</v>
      </c>
      <c r="D179" s="26">
        <v>255</v>
      </c>
      <c r="E179" s="26">
        <v>750</v>
      </c>
      <c r="F179" s="92">
        <v>1.0890746776165581E-2</v>
      </c>
      <c r="G179" s="20">
        <v>0.45919269882214042</v>
      </c>
      <c r="H179" s="26">
        <v>180</v>
      </c>
      <c r="I179" s="26">
        <v>726.66699999999992</v>
      </c>
      <c r="J179" s="92">
        <v>8.4278349974686528E-2</v>
      </c>
      <c r="K179" s="20">
        <v>1.1196177823422095</v>
      </c>
      <c r="L179" s="26">
        <v>95</v>
      </c>
      <c r="M179" s="73">
        <v>5623.3330000000005</v>
      </c>
      <c r="N179" s="118">
        <v>0.1064095</v>
      </c>
      <c r="O179" s="119">
        <v>0.84708879999999998</v>
      </c>
      <c r="P179" s="73">
        <v>173</v>
      </c>
      <c r="Q179" s="28">
        <v>7100</v>
      </c>
      <c r="R179" s="28">
        <v>66723.34</v>
      </c>
      <c r="T179" s="113"/>
      <c r="U179" s="109"/>
    </row>
    <row r="180" spans="1:21" x14ac:dyDescent="0.25">
      <c r="A180" s="19" t="s">
        <v>200</v>
      </c>
      <c r="B180" s="92">
        <v>1.4064419999999999E-2</v>
      </c>
      <c r="C180" s="20">
        <v>0.52821010000000002</v>
      </c>
      <c r="D180" s="26">
        <v>194</v>
      </c>
      <c r="E180" s="26">
        <v>3516.6669999999999</v>
      </c>
      <c r="F180" s="92">
        <v>9.9850663893776993E-3</v>
      </c>
      <c r="G180" s="20">
        <v>0.42100598586049431</v>
      </c>
      <c r="H180" s="26">
        <v>192</v>
      </c>
      <c r="I180" s="26">
        <v>2496.6659999999997</v>
      </c>
      <c r="J180" s="92">
        <v>8.2133526635738266E-2</v>
      </c>
      <c r="K180" s="20">
        <v>1.0911243157402846</v>
      </c>
      <c r="L180" s="26">
        <v>106</v>
      </c>
      <c r="M180" s="73">
        <v>20536.666999999998</v>
      </c>
      <c r="N180" s="118">
        <v>0.106183</v>
      </c>
      <c r="O180" s="119">
        <v>0.84528550000000002</v>
      </c>
      <c r="P180" s="73">
        <v>174</v>
      </c>
      <c r="Q180" s="28">
        <v>26550</v>
      </c>
      <c r="R180" s="28">
        <v>250040</v>
      </c>
      <c r="T180" s="113"/>
      <c r="U180" s="109"/>
    </row>
    <row r="181" spans="1:21" x14ac:dyDescent="0.25">
      <c r="A181" s="19" t="s">
        <v>259</v>
      </c>
      <c r="B181" s="92">
        <v>2.180443E-2</v>
      </c>
      <c r="C181" s="20">
        <v>0.81889800000000001</v>
      </c>
      <c r="D181" s="26">
        <v>110</v>
      </c>
      <c r="E181" s="26">
        <v>1403.3330000000001</v>
      </c>
      <c r="F181" s="92">
        <v>1.3673088875077687E-2</v>
      </c>
      <c r="G181" s="20">
        <v>0.5765061580095312</v>
      </c>
      <c r="H181" s="26">
        <v>152</v>
      </c>
      <c r="I181" s="26">
        <v>880</v>
      </c>
      <c r="J181" s="92">
        <v>7.0644297700435038E-2</v>
      </c>
      <c r="K181" s="20">
        <v>0.93849264906397001</v>
      </c>
      <c r="L181" s="26">
        <v>210</v>
      </c>
      <c r="M181" s="73">
        <v>4546.6669999999995</v>
      </c>
      <c r="N181" s="118">
        <v>0.1061218</v>
      </c>
      <c r="O181" s="119">
        <v>0.8447983</v>
      </c>
      <c r="P181" s="73">
        <v>175</v>
      </c>
      <c r="Q181" s="28">
        <v>6830</v>
      </c>
      <c r="R181" s="28">
        <v>64360</v>
      </c>
      <c r="T181" s="113"/>
      <c r="U181" s="109"/>
    </row>
    <row r="182" spans="1:21" x14ac:dyDescent="0.25">
      <c r="A182" s="19" t="s">
        <v>168</v>
      </c>
      <c r="B182" s="92">
        <v>1.2535019999999999E-2</v>
      </c>
      <c r="C182" s="20">
        <v>0.4707712</v>
      </c>
      <c r="D182" s="26">
        <v>219</v>
      </c>
      <c r="E182" s="26">
        <v>880</v>
      </c>
      <c r="F182" s="92">
        <v>4.3872556490902E-2</v>
      </c>
      <c r="G182" s="20">
        <v>1.8498233439210585</v>
      </c>
      <c r="H182" s="26">
        <v>10</v>
      </c>
      <c r="I182" s="26">
        <v>3080</v>
      </c>
      <c r="J182" s="92">
        <v>4.9380371361248634E-2</v>
      </c>
      <c r="K182" s="20">
        <v>0.65600645825792447</v>
      </c>
      <c r="L182" s="26">
        <v>263</v>
      </c>
      <c r="M182" s="73">
        <v>3466.6670000000004</v>
      </c>
      <c r="N182" s="118">
        <v>0.10578789999999999</v>
      </c>
      <c r="O182" s="119">
        <v>0.84214040000000001</v>
      </c>
      <c r="P182" s="73">
        <v>176</v>
      </c>
      <c r="Q182" s="28">
        <v>7426.6670000000004</v>
      </c>
      <c r="R182" s="28">
        <v>70203.34</v>
      </c>
      <c r="T182" s="113"/>
      <c r="U182" s="109"/>
    </row>
    <row r="183" spans="1:21" x14ac:dyDescent="0.25">
      <c r="A183" s="19" t="s">
        <v>268</v>
      </c>
      <c r="B183" s="92">
        <v>1.6473410000000001E-2</v>
      </c>
      <c r="C183" s="20">
        <v>0.61868350000000005</v>
      </c>
      <c r="D183" s="26">
        <v>163</v>
      </c>
      <c r="E183" s="26">
        <v>686.66669999999999</v>
      </c>
      <c r="F183" s="92">
        <v>2.8788486908315624E-3</v>
      </c>
      <c r="G183" s="20">
        <v>0.12138252105324979</v>
      </c>
      <c r="H183" s="26">
        <v>256</v>
      </c>
      <c r="I183" s="26">
        <v>120</v>
      </c>
      <c r="J183" s="92">
        <v>8.6365467922068617E-2</v>
      </c>
      <c r="K183" s="20">
        <v>1.147344646577644</v>
      </c>
      <c r="L183" s="26">
        <v>75</v>
      </c>
      <c r="M183" s="73">
        <v>3600.0003000000006</v>
      </c>
      <c r="N183" s="118">
        <v>0.10571770000000001</v>
      </c>
      <c r="O183" s="119">
        <v>0.84158140000000003</v>
      </c>
      <c r="P183" s="73">
        <v>177</v>
      </c>
      <c r="Q183" s="28">
        <v>4406.6670000000004</v>
      </c>
      <c r="R183" s="28">
        <v>41683.33</v>
      </c>
      <c r="T183" s="113"/>
      <c r="U183" s="109"/>
    </row>
    <row r="184" spans="1:21" x14ac:dyDescent="0.25">
      <c r="A184" s="19" t="s">
        <v>282</v>
      </c>
      <c r="B184" s="92">
        <v>7.0359819999999997E-3</v>
      </c>
      <c r="C184" s="20">
        <v>0.2642468</v>
      </c>
      <c r="D184" s="26">
        <v>335</v>
      </c>
      <c r="E184" s="26">
        <v>263.33330000000001</v>
      </c>
      <c r="F184" s="92">
        <v>1.0687565845425202E-2</v>
      </c>
      <c r="G184" s="20">
        <v>0.45062586664309695</v>
      </c>
      <c r="H184" s="26">
        <v>184</v>
      </c>
      <c r="I184" s="26">
        <v>400</v>
      </c>
      <c r="J184" s="92">
        <v>8.7727112778133887E-2</v>
      </c>
      <c r="K184" s="20">
        <v>1.1654337737917313</v>
      </c>
      <c r="L184" s="26">
        <v>64</v>
      </c>
      <c r="M184" s="73">
        <v>3283.3337000000001</v>
      </c>
      <c r="N184" s="118">
        <v>0.10545070000000001</v>
      </c>
      <c r="O184" s="119">
        <v>0.83945539999999996</v>
      </c>
      <c r="P184" s="73">
        <v>178</v>
      </c>
      <c r="Q184" s="28">
        <v>3946.6669999999999</v>
      </c>
      <c r="R184" s="28">
        <v>37426.67</v>
      </c>
      <c r="T184" s="113"/>
      <c r="U184" s="109"/>
    </row>
    <row r="185" spans="1:21" x14ac:dyDescent="0.25">
      <c r="A185" s="19" t="s">
        <v>187</v>
      </c>
      <c r="B185" s="92">
        <v>2.4798749999999998E-2</v>
      </c>
      <c r="C185" s="20">
        <v>0.93135400000000002</v>
      </c>
      <c r="D185" s="26">
        <v>89</v>
      </c>
      <c r="E185" s="26">
        <v>4076.6669999999999</v>
      </c>
      <c r="F185" s="92">
        <v>1.5096210231765921E-2</v>
      </c>
      <c r="G185" s="20">
        <v>0.63651002642737498</v>
      </c>
      <c r="H185" s="26">
        <v>130</v>
      </c>
      <c r="I185" s="26">
        <v>2481.6659999999997</v>
      </c>
      <c r="J185" s="92">
        <v>6.5504817811302393E-2</v>
      </c>
      <c r="K185" s="20">
        <v>0.87021588430064234</v>
      </c>
      <c r="L185" s="26">
        <v>241</v>
      </c>
      <c r="M185" s="73">
        <v>10768.337</v>
      </c>
      <c r="N185" s="118">
        <v>0.1053998</v>
      </c>
      <c r="O185" s="119">
        <v>0.83905030000000003</v>
      </c>
      <c r="P185" s="73">
        <v>179</v>
      </c>
      <c r="Q185" s="28">
        <v>17326.669999999998</v>
      </c>
      <c r="R185" s="28">
        <v>164390</v>
      </c>
      <c r="T185" s="113"/>
      <c r="U185" s="109"/>
    </row>
    <row r="186" spans="1:21" x14ac:dyDescent="0.25">
      <c r="A186" s="19" t="s">
        <v>317</v>
      </c>
      <c r="B186" s="92">
        <v>1.5097090000000001E-2</v>
      </c>
      <c r="C186" s="20">
        <v>0.56699379999999999</v>
      </c>
      <c r="D186" s="26">
        <v>180</v>
      </c>
      <c r="E186" s="26">
        <v>896.66669999999999</v>
      </c>
      <c r="F186" s="92">
        <v>1.6668543420616421E-2</v>
      </c>
      <c r="G186" s="20">
        <v>0.7028051974817594</v>
      </c>
      <c r="H186" s="26">
        <v>115</v>
      </c>
      <c r="I186" s="26">
        <v>990.00029999999992</v>
      </c>
      <c r="J186" s="92">
        <v>7.3521151280791966E-2</v>
      </c>
      <c r="K186" s="20">
        <v>0.97671096286258974</v>
      </c>
      <c r="L186" s="26">
        <v>185</v>
      </c>
      <c r="M186" s="73">
        <v>4366.6660000000002</v>
      </c>
      <c r="N186" s="118">
        <v>0.1052868</v>
      </c>
      <c r="O186" s="119">
        <v>0.83815090000000003</v>
      </c>
      <c r="P186" s="73">
        <v>180</v>
      </c>
      <c r="Q186" s="28">
        <v>6253.3329999999996</v>
      </c>
      <c r="R186" s="28">
        <v>59393.33</v>
      </c>
      <c r="T186" s="113"/>
      <c r="U186" s="109"/>
    </row>
    <row r="187" spans="1:21" x14ac:dyDescent="0.25">
      <c r="A187" s="19" t="s">
        <v>109</v>
      </c>
      <c r="B187" s="92">
        <v>1.8627080000000001E-2</v>
      </c>
      <c r="C187" s="20">
        <v>0.69956779999999996</v>
      </c>
      <c r="D187" s="26">
        <v>138</v>
      </c>
      <c r="E187" s="26">
        <v>7943.3329999999996</v>
      </c>
      <c r="F187" s="92">
        <v>2.1843628646468445E-2</v>
      </c>
      <c r="G187" s="20">
        <v>0.92100523466325446</v>
      </c>
      <c r="H187" s="26">
        <v>69</v>
      </c>
      <c r="I187" s="26">
        <v>9314.997000000003</v>
      </c>
      <c r="J187" s="92">
        <v>6.480395835287496E-2</v>
      </c>
      <c r="K187" s="20">
        <v>0.86090513352284737</v>
      </c>
      <c r="L187" s="26">
        <v>245</v>
      </c>
      <c r="M187" s="73">
        <v>27635</v>
      </c>
      <c r="N187" s="118">
        <v>0.1052747</v>
      </c>
      <c r="O187" s="119">
        <v>0.83805450000000004</v>
      </c>
      <c r="P187" s="73">
        <v>181</v>
      </c>
      <c r="Q187" s="28">
        <v>44893.33</v>
      </c>
      <c r="R187" s="28">
        <v>426440</v>
      </c>
      <c r="T187" s="113"/>
      <c r="U187" s="109"/>
    </row>
    <row r="188" spans="1:21" x14ac:dyDescent="0.25">
      <c r="A188" s="19" t="s">
        <v>138</v>
      </c>
      <c r="B188" s="92">
        <v>1.3990890000000001E-2</v>
      </c>
      <c r="C188" s="20">
        <v>0.52544860000000004</v>
      </c>
      <c r="D188" s="26">
        <v>197</v>
      </c>
      <c r="E188" s="26">
        <v>1740</v>
      </c>
      <c r="F188" s="92">
        <v>1.092199921683216E-2</v>
      </c>
      <c r="G188" s="20">
        <v>0.46051041310467905</v>
      </c>
      <c r="H188" s="26">
        <v>179</v>
      </c>
      <c r="I188" s="26">
        <v>1358.3330000000001</v>
      </c>
      <c r="J188" s="92">
        <v>8.0179557711187954E-2</v>
      </c>
      <c r="K188" s="20">
        <v>1.0651663045223656</v>
      </c>
      <c r="L188" s="26">
        <v>126</v>
      </c>
      <c r="M188" s="73">
        <v>9971.6669999999995</v>
      </c>
      <c r="N188" s="118">
        <v>0.10509249999999999</v>
      </c>
      <c r="O188" s="119">
        <v>0.83660400000000001</v>
      </c>
      <c r="P188" s="73">
        <v>182</v>
      </c>
      <c r="Q188" s="28">
        <v>13070</v>
      </c>
      <c r="R188" s="28">
        <v>124366.7</v>
      </c>
      <c r="T188" s="113"/>
      <c r="U188" s="109"/>
    </row>
    <row r="189" spans="1:21" x14ac:dyDescent="0.25">
      <c r="A189" s="19" t="s">
        <v>350</v>
      </c>
      <c r="B189" s="92">
        <v>1.022058E-2</v>
      </c>
      <c r="C189" s="20">
        <v>0.3838491</v>
      </c>
      <c r="D189" s="26">
        <v>271</v>
      </c>
      <c r="E189" s="26">
        <v>590</v>
      </c>
      <c r="F189" s="92">
        <v>6.4672585479120829E-3</v>
      </c>
      <c r="G189" s="20">
        <v>0.27268266975920691</v>
      </c>
      <c r="H189" s="26">
        <v>228</v>
      </c>
      <c r="I189" s="26">
        <v>373.33330000000001</v>
      </c>
      <c r="J189" s="92">
        <v>8.8289636315415393E-2</v>
      </c>
      <c r="K189" s="20">
        <v>1.1729067648447784</v>
      </c>
      <c r="L189" s="26">
        <v>59</v>
      </c>
      <c r="M189" s="73">
        <v>5096.6666999999998</v>
      </c>
      <c r="N189" s="118">
        <v>0.1049775</v>
      </c>
      <c r="O189" s="119">
        <v>0.8356886</v>
      </c>
      <c r="P189" s="73">
        <v>183</v>
      </c>
      <c r="Q189" s="28">
        <v>6060</v>
      </c>
      <c r="R189" s="28">
        <v>57726.67</v>
      </c>
      <c r="T189" s="113"/>
      <c r="U189" s="109"/>
    </row>
    <row r="190" spans="1:21" x14ac:dyDescent="0.25">
      <c r="A190" s="19" t="s">
        <v>100</v>
      </c>
      <c r="B190" s="92">
        <v>1.0228020000000001E-2</v>
      </c>
      <c r="C190" s="20">
        <v>0.38412859999999999</v>
      </c>
      <c r="D190" s="26">
        <v>270</v>
      </c>
      <c r="E190" s="26">
        <v>1293.3330000000001</v>
      </c>
      <c r="F190" s="92">
        <v>1.2705947014630289E-2</v>
      </c>
      <c r="G190" s="20">
        <v>0.53572801026904471</v>
      </c>
      <c r="H190" s="26">
        <v>158</v>
      </c>
      <c r="I190" s="26">
        <v>1606.6669999999999</v>
      </c>
      <c r="J190" s="92">
        <v>8.2021905891656782E-2</v>
      </c>
      <c r="K190" s="20">
        <v>1.089641460772319</v>
      </c>
      <c r="L190" s="26">
        <v>108</v>
      </c>
      <c r="M190" s="73">
        <v>10371.67</v>
      </c>
      <c r="N190" s="118">
        <v>0.1049558</v>
      </c>
      <c r="O190" s="119">
        <v>0.83551640000000005</v>
      </c>
      <c r="P190" s="73">
        <v>184</v>
      </c>
      <c r="Q190" s="28">
        <v>13271.67</v>
      </c>
      <c r="R190" s="28">
        <v>126450</v>
      </c>
      <c r="T190" s="113"/>
      <c r="U190" s="109"/>
    </row>
    <row r="191" spans="1:21" x14ac:dyDescent="0.25">
      <c r="A191" s="19" t="s">
        <v>46</v>
      </c>
      <c r="B191" s="92">
        <v>1.8322590000000003E-2</v>
      </c>
      <c r="C191" s="20">
        <v>0.68813210000000002</v>
      </c>
      <c r="D191" s="26">
        <v>142</v>
      </c>
      <c r="E191" s="26">
        <v>3250</v>
      </c>
      <c r="F191" s="92">
        <v>1.2666077337102337E-2</v>
      </c>
      <c r="G191" s="20">
        <v>0.53404696256850548</v>
      </c>
      <c r="H191" s="26">
        <v>160</v>
      </c>
      <c r="I191" s="26">
        <v>2246.6670000000004</v>
      </c>
      <c r="J191" s="92">
        <v>7.3647401265216891E-2</v>
      </c>
      <c r="K191" s="20">
        <v>0.97838816380001947</v>
      </c>
      <c r="L191" s="26">
        <v>183</v>
      </c>
      <c r="M191" s="73">
        <v>13063.332999999999</v>
      </c>
      <c r="N191" s="118">
        <v>0.1046361</v>
      </c>
      <c r="O191" s="119">
        <v>0.83297089999999996</v>
      </c>
      <c r="P191" s="73">
        <v>185</v>
      </c>
      <c r="Q191" s="28">
        <v>18560</v>
      </c>
      <c r="R191" s="28">
        <v>177376.7</v>
      </c>
      <c r="T191" s="113"/>
      <c r="U191" s="109"/>
    </row>
    <row r="192" spans="1:21" x14ac:dyDescent="0.25">
      <c r="A192" s="19" t="s">
        <v>11</v>
      </c>
      <c r="B192" s="92">
        <v>3.2851819999999997E-2</v>
      </c>
      <c r="C192" s="20">
        <v>1.2337990000000001</v>
      </c>
      <c r="D192" s="26">
        <v>46</v>
      </c>
      <c r="E192" s="26">
        <v>6496.6670000000004</v>
      </c>
      <c r="F192" s="92">
        <v>1.2321534491625315E-2</v>
      </c>
      <c r="G192" s="20">
        <v>0.51951980824877608</v>
      </c>
      <c r="H192" s="26">
        <v>166</v>
      </c>
      <c r="I192" s="26">
        <v>2436.6660000000002</v>
      </c>
      <c r="J192" s="92">
        <v>5.9146754572664273E-2</v>
      </c>
      <c r="K192" s="20">
        <v>0.78575053032333197</v>
      </c>
      <c r="L192" s="26">
        <v>251</v>
      </c>
      <c r="M192" s="73">
        <v>11696.666999999998</v>
      </c>
      <c r="N192" s="118">
        <v>0.1043201</v>
      </c>
      <c r="O192" s="119">
        <v>0.83045570000000002</v>
      </c>
      <c r="P192" s="73">
        <v>186</v>
      </c>
      <c r="Q192" s="28">
        <v>20630</v>
      </c>
      <c r="R192" s="28">
        <v>197756.7</v>
      </c>
      <c r="T192" s="113"/>
      <c r="U192" s="109"/>
    </row>
    <row r="193" spans="1:21" x14ac:dyDescent="0.25">
      <c r="A193" s="19" t="s">
        <v>113</v>
      </c>
      <c r="B193" s="92">
        <v>1.729257E-2</v>
      </c>
      <c r="C193" s="20">
        <v>0.64944809999999997</v>
      </c>
      <c r="D193" s="26">
        <v>155</v>
      </c>
      <c r="E193" s="26">
        <v>1436.6669999999999</v>
      </c>
      <c r="F193" s="92">
        <v>1.2116827154549833E-2</v>
      </c>
      <c r="G193" s="20">
        <v>0.51088861733851598</v>
      </c>
      <c r="H193" s="26">
        <v>169</v>
      </c>
      <c r="I193" s="26">
        <v>1006.6660000000002</v>
      </c>
      <c r="J193" s="92">
        <v>7.4787361579200753E-2</v>
      </c>
      <c r="K193" s="20">
        <v>0.99353226473559897</v>
      </c>
      <c r="L193" s="26">
        <v>177</v>
      </c>
      <c r="M193" s="73">
        <v>6213.3339999999989</v>
      </c>
      <c r="N193" s="118">
        <v>0.10419679999999999</v>
      </c>
      <c r="O193" s="119">
        <v>0.82947360000000003</v>
      </c>
      <c r="P193" s="73">
        <v>187</v>
      </c>
      <c r="Q193" s="28">
        <v>8656.6669999999995</v>
      </c>
      <c r="R193" s="28">
        <v>83080</v>
      </c>
      <c r="T193" s="113"/>
      <c r="U193" s="109"/>
    </row>
    <row r="194" spans="1:21" x14ac:dyDescent="0.25">
      <c r="A194" s="19" t="s">
        <v>203</v>
      </c>
      <c r="B194" s="92">
        <v>1.2337799999999999E-2</v>
      </c>
      <c r="C194" s="20">
        <v>0.46336430000000001</v>
      </c>
      <c r="D194" s="26">
        <v>228</v>
      </c>
      <c r="E194" s="26">
        <v>1996.6669999999999</v>
      </c>
      <c r="F194" s="92">
        <v>1.4912462391856313E-2</v>
      </c>
      <c r="G194" s="20">
        <v>0.62876256261750219</v>
      </c>
      <c r="H194" s="26">
        <v>134</v>
      </c>
      <c r="I194" s="26">
        <v>2413.3330000000001</v>
      </c>
      <c r="J194" s="92">
        <v>7.6931014815862994E-2</v>
      </c>
      <c r="K194" s="20">
        <v>1.0220101868076774</v>
      </c>
      <c r="L194" s="26">
        <v>158</v>
      </c>
      <c r="M194" s="73">
        <v>12450</v>
      </c>
      <c r="N194" s="118">
        <v>0.10418129999999999</v>
      </c>
      <c r="O194" s="119">
        <v>0.82935020000000004</v>
      </c>
      <c r="P194" s="73">
        <v>188</v>
      </c>
      <c r="Q194" s="28">
        <v>16860</v>
      </c>
      <c r="R194" s="28">
        <v>161833.29999999999</v>
      </c>
      <c r="T194" s="113"/>
      <c r="U194" s="109"/>
    </row>
    <row r="195" spans="1:21" x14ac:dyDescent="0.25">
      <c r="A195" s="19" t="s">
        <v>424</v>
      </c>
      <c r="B195" s="92">
        <v>1.536181E-2</v>
      </c>
      <c r="C195" s="20">
        <v>0.57693550000000005</v>
      </c>
      <c r="D195" s="26">
        <v>176</v>
      </c>
      <c r="E195" s="26">
        <v>4006.6669999999999</v>
      </c>
      <c r="F195" s="92">
        <v>3.0953657694962045E-2</v>
      </c>
      <c r="G195" s="20">
        <v>1.3051165275895524</v>
      </c>
      <c r="H195" s="26">
        <v>25</v>
      </c>
      <c r="I195" s="26">
        <v>8073.3330000000005</v>
      </c>
      <c r="J195" s="92">
        <v>5.7268115942028984E-2</v>
      </c>
      <c r="K195" s="20">
        <v>0.76079326409676207</v>
      </c>
      <c r="L195" s="26">
        <v>255</v>
      </c>
      <c r="M195" s="73">
        <v>14936.67</v>
      </c>
      <c r="N195" s="118">
        <v>0.1035836</v>
      </c>
      <c r="O195" s="119">
        <v>0.8245922</v>
      </c>
      <c r="P195" s="73">
        <v>189</v>
      </c>
      <c r="Q195" s="28">
        <v>27016.67</v>
      </c>
      <c r="R195" s="28">
        <v>260820</v>
      </c>
      <c r="T195" s="113"/>
      <c r="U195" s="109"/>
    </row>
    <row r="196" spans="1:21" x14ac:dyDescent="0.25">
      <c r="A196" s="19" t="s">
        <v>92</v>
      </c>
      <c r="B196" s="92">
        <v>9.2770620000000008E-3</v>
      </c>
      <c r="C196" s="20">
        <v>0.3484139</v>
      </c>
      <c r="D196" s="26">
        <v>283</v>
      </c>
      <c r="E196" s="26">
        <v>1286.6669999999999</v>
      </c>
      <c r="F196" s="92">
        <v>1.3567100934219608E-2</v>
      </c>
      <c r="G196" s="20">
        <v>0.57203732868078994</v>
      </c>
      <c r="H196" s="26">
        <v>153</v>
      </c>
      <c r="I196" s="26">
        <v>1881.6660000000002</v>
      </c>
      <c r="J196" s="92">
        <v>8.0453323988974243E-2</v>
      </c>
      <c r="K196" s="20">
        <v>1.0688032242402674</v>
      </c>
      <c r="L196" s="26">
        <v>123</v>
      </c>
      <c r="M196" s="73">
        <v>11158.337000000001</v>
      </c>
      <c r="N196" s="118">
        <v>0.1032975</v>
      </c>
      <c r="O196" s="119">
        <v>0.82231460000000001</v>
      </c>
      <c r="P196" s="73">
        <v>190</v>
      </c>
      <c r="Q196" s="28">
        <v>14326.67</v>
      </c>
      <c r="R196" s="38">
        <v>138693.29999999999</v>
      </c>
      <c r="T196" s="113"/>
      <c r="U196" s="109"/>
    </row>
    <row r="197" spans="1:21" x14ac:dyDescent="0.25">
      <c r="A197" s="19" t="s">
        <v>171</v>
      </c>
      <c r="B197" s="92">
        <v>1.4056340000000001E-2</v>
      </c>
      <c r="C197" s="20">
        <v>0.52790689999999996</v>
      </c>
      <c r="D197" s="26">
        <v>195</v>
      </c>
      <c r="E197" s="26">
        <v>796.66669999999999</v>
      </c>
      <c r="F197" s="92">
        <v>7.6751209977579827E-3</v>
      </c>
      <c r="G197" s="20">
        <v>0.32361045547951167</v>
      </c>
      <c r="H197" s="26">
        <v>224</v>
      </c>
      <c r="I197" s="26">
        <v>435.00029999999992</v>
      </c>
      <c r="J197" s="92">
        <v>8.1338582524343811E-2</v>
      </c>
      <c r="K197" s="20">
        <v>1.0805636727833119</v>
      </c>
      <c r="L197" s="26">
        <v>116</v>
      </c>
      <c r="M197" s="73">
        <v>4610.0000000000009</v>
      </c>
      <c r="N197" s="118">
        <v>0.10307000000000001</v>
      </c>
      <c r="O197" s="119">
        <v>0.82050420000000002</v>
      </c>
      <c r="P197" s="73">
        <v>191</v>
      </c>
      <c r="Q197" s="28">
        <v>5841.6670000000004</v>
      </c>
      <c r="R197" s="28">
        <v>56676.67</v>
      </c>
      <c r="T197" s="113"/>
      <c r="U197" s="109"/>
    </row>
    <row r="198" spans="1:21" x14ac:dyDescent="0.25">
      <c r="A198" s="19" t="s">
        <v>107</v>
      </c>
      <c r="B198" s="92">
        <v>1.2361980000000002E-2</v>
      </c>
      <c r="C198" s="20">
        <v>0.46427259999999998</v>
      </c>
      <c r="D198" s="26">
        <v>227</v>
      </c>
      <c r="E198" s="26">
        <v>1466.6669999999999</v>
      </c>
      <c r="F198" s="92">
        <v>1.0240780558194183E-2</v>
      </c>
      <c r="G198" s="20">
        <v>0.43178780658585358</v>
      </c>
      <c r="H198" s="26">
        <v>187</v>
      </c>
      <c r="I198" s="26">
        <v>1215</v>
      </c>
      <c r="J198" s="92">
        <v>8.0310755011028856E-2</v>
      </c>
      <c r="K198" s="20">
        <v>1.0669092293653566</v>
      </c>
      <c r="L198" s="26">
        <v>124</v>
      </c>
      <c r="M198" s="73">
        <v>9528.3330000000005</v>
      </c>
      <c r="N198" s="118">
        <v>0.10291349999999999</v>
      </c>
      <c r="O198" s="119">
        <v>0.81925800000000004</v>
      </c>
      <c r="P198" s="73">
        <v>192</v>
      </c>
      <c r="Q198" s="28">
        <v>12210</v>
      </c>
      <c r="R198" s="38">
        <v>118643.3</v>
      </c>
      <c r="T198" s="113"/>
      <c r="U198" s="109"/>
    </row>
    <row r="199" spans="1:21" x14ac:dyDescent="0.25">
      <c r="A199" s="19" t="s">
        <v>196</v>
      </c>
      <c r="B199" s="92">
        <v>1.2747999999999999E-2</v>
      </c>
      <c r="C199" s="20">
        <v>0.47876990000000003</v>
      </c>
      <c r="D199" s="26">
        <v>214</v>
      </c>
      <c r="E199" s="26">
        <v>3020</v>
      </c>
      <c r="F199" s="92">
        <v>1.046855213170114E-2</v>
      </c>
      <c r="G199" s="20">
        <v>0.44139146790525208</v>
      </c>
      <c r="H199" s="26">
        <v>185</v>
      </c>
      <c r="I199" s="26">
        <v>2480</v>
      </c>
      <c r="J199" s="92">
        <v>7.9583495145631081E-2</v>
      </c>
      <c r="K199" s="20">
        <v>1.0572477554764192</v>
      </c>
      <c r="L199" s="26">
        <v>134</v>
      </c>
      <c r="M199" s="73">
        <v>18853.330000000002</v>
      </c>
      <c r="N199" s="118">
        <v>0.10280010000000001</v>
      </c>
      <c r="O199" s="119">
        <v>0.8183549</v>
      </c>
      <c r="P199" s="73">
        <v>193</v>
      </c>
      <c r="Q199" s="28">
        <v>24353.33</v>
      </c>
      <c r="R199" s="28">
        <v>236900</v>
      </c>
      <c r="T199" s="113"/>
      <c r="U199" s="109"/>
    </row>
    <row r="200" spans="1:21" x14ac:dyDescent="0.25">
      <c r="A200" s="19" t="s">
        <v>338</v>
      </c>
      <c r="B200" s="92">
        <v>1.8842860000000003E-2</v>
      </c>
      <c r="C200" s="20">
        <v>0.70767150000000001</v>
      </c>
      <c r="D200" s="26">
        <v>134</v>
      </c>
      <c r="E200" s="26">
        <v>3640</v>
      </c>
      <c r="F200" s="92">
        <v>2.5624208302554085E-2</v>
      </c>
      <c r="G200" s="20">
        <v>1.0804079469905041</v>
      </c>
      <c r="H200" s="26">
        <v>50</v>
      </c>
      <c r="I200" s="26">
        <v>4950</v>
      </c>
      <c r="J200" s="92">
        <v>5.8236837051259281E-2</v>
      </c>
      <c r="K200" s="20">
        <v>0.77366249303100521</v>
      </c>
      <c r="L200" s="26">
        <v>253</v>
      </c>
      <c r="M200" s="73">
        <v>11250</v>
      </c>
      <c r="N200" s="118">
        <v>0.10270390000000001</v>
      </c>
      <c r="O200" s="119">
        <v>0.81758960000000003</v>
      </c>
      <c r="P200" s="73">
        <v>194</v>
      </c>
      <c r="Q200" s="28">
        <v>19840</v>
      </c>
      <c r="R200" s="28">
        <v>193176.7</v>
      </c>
      <c r="T200" s="113"/>
      <c r="U200" s="109"/>
    </row>
    <row r="201" spans="1:21" x14ac:dyDescent="0.25">
      <c r="A201" s="19" t="s">
        <v>246</v>
      </c>
      <c r="B201" s="92">
        <v>1.41894E-2</v>
      </c>
      <c r="C201" s="20">
        <v>0.53290389999999999</v>
      </c>
      <c r="D201" s="26">
        <v>192</v>
      </c>
      <c r="E201" s="26">
        <v>1543.3330000000001</v>
      </c>
      <c r="F201" s="92">
        <v>9.8988661051590231E-3</v>
      </c>
      <c r="G201" s="20">
        <v>0.41737147465909208</v>
      </c>
      <c r="H201" s="26">
        <v>195</v>
      </c>
      <c r="I201" s="26">
        <v>1076.6669999999999</v>
      </c>
      <c r="J201" s="92">
        <v>7.851667835835785E-2</v>
      </c>
      <c r="K201" s="20">
        <v>1.0430753488513365</v>
      </c>
      <c r="L201" s="26">
        <v>144</v>
      </c>
      <c r="M201" s="73">
        <v>8540</v>
      </c>
      <c r="N201" s="118">
        <v>0.102605</v>
      </c>
      <c r="O201" s="119">
        <v>0.81680189999999997</v>
      </c>
      <c r="P201" s="73">
        <v>195</v>
      </c>
      <c r="Q201" s="28">
        <v>11160</v>
      </c>
      <c r="R201" s="28">
        <v>108766.7</v>
      </c>
      <c r="T201" s="113"/>
      <c r="U201" s="109"/>
    </row>
    <row r="202" spans="1:21" x14ac:dyDescent="0.25">
      <c r="A202" s="19" t="s">
        <v>233</v>
      </c>
      <c r="B202" s="92">
        <v>8.489155E-3</v>
      </c>
      <c r="C202" s="20">
        <v>0.31882280000000002</v>
      </c>
      <c r="D202" s="26">
        <v>301</v>
      </c>
      <c r="E202" s="26">
        <v>756.66669999999999</v>
      </c>
      <c r="F202" s="92">
        <v>8.6761395904158874E-3</v>
      </c>
      <c r="G202" s="20">
        <v>0.36581696698703214</v>
      </c>
      <c r="H202" s="26">
        <v>211</v>
      </c>
      <c r="I202" s="26">
        <v>773.33330000000001</v>
      </c>
      <c r="J202" s="92">
        <v>8.5415098323478073E-2</v>
      </c>
      <c r="K202" s="20">
        <v>1.1347192130861363</v>
      </c>
      <c r="L202" s="26">
        <v>88</v>
      </c>
      <c r="M202" s="73">
        <v>7613.3330000000005</v>
      </c>
      <c r="N202" s="118">
        <v>0.10258039999999999</v>
      </c>
      <c r="O202" s="119">
        <v>0.81660630000000001</v>
      </c>
      <c r="P202" s="73">
        <v>196</v>
      </c>
      <c r="Q202" s="28">
        <v>9143.3330000000005</v>
      </c>
      <c r="R202" s="28">
        <v>89133.34</v>
      </c>
      <c r="T202" s="113"/>
      <c r="U202" s="109"/>
    </row>
    <row r="203" spans="1:21" x14ac:dyDescent="0.25">
      <c r="A203" s="19" t="s">
        <v>229</v>
      </c>
      <c r="B203" s="92">
        <v>1.413875E-2</v>
      </c>
      <c r="C203" s="20">
        <v>0.53100179999999997</v>
      </c>
      <c r="D203" s="26">
        <v>193</v>
      </c>
      <c r="E203" s="26">
        <v>1786.6669999999999</v>
      </c>
      <c r="F203" s="92">
        <v>8.2827675329022622E-3</v>
      </c>
      <c r="G203" s="20">
        <v>0.34923099906000105</v>
      </c>
      <c r="H203" s="26">
        <v>217</v>
      </c>
      <c r="I203" s="26">
        <v>1046.6660000000002</v>
      </c>
      <c r="J203" s="92">
        <v>8.0031661822299718E-2</v>
      </c>
      <c r="K203" s="20">
        <v>1.0632015429058377</v>
      </c>
      <c r="L203" s="26">
        <v>127</v>
      </c>
      <c r="M203" s="73">
        <v>10113.337000000001</v>
      </c>
      <c r="N203" s="118">
        <v>0.10245319999999999</v>
      </c>
      <c r="O203" s="119">
        <v>0.81559360000000003</v>
      </c>
      <c r="P203" s="73">
        <v>197</v>
      </c>
      <c r="Q203" s="28">
        <v>12946.67</v>
      </c>
      <c r="R203" s="28">
        <v>126366.7</v>
      </c>
      <c r="T203" s="113"/>
      <c r="U203" s="109"/>
    </row>
    <row r="204" spans="1:21" x14ac:dyDescent="0.25">
      <c r="A204" s="19" t="s">
        <v>211</v>
      </c>
      <c r="B204" s="92">
        <v>1.0995850000000001E-2</v>
      </c>
      <c r="C204" s="20">
        <v>0.41296539999999998</v>
      </c>
      <c r="D204" s="26">
        <v>260</v>
      </c>
      <c r="E204" s="26">
        <v>1650</v>
      </c>
      <c r="F204" s="92">
        <v>9.4630896187907626E-3</v>
      </c>
      <c r="G204" s="20">
        <v>0.39899758488170761</v>
      </c>
      <c r="H204" s="26">
        <v>200</v>
      </c>
      <c r="I204" s="26">
        <v>1420</v>
      </c>
      <c r="J204" s="92">
        <v>8.199120732363166E-2</v>
      </c>
      <c r="K204" s="20">
        <v>1.0892336376165064</v>
      </c>
      <c r="L204" s="26">
        <v>110</v>
      </c>
      <c r="M204" s="73">
        <v>12303.33</v>
      </c>
      <c r="N204" s="118">
        <v>0.10245020000000001</v>
      </c>
      <c r="O204" s="119">
        <v>0.81556969999999995</v>
      </c>
      <c r="P204" s="73">
        <v>198</v>
      </c>
      <c r="Q204" s="28">
        <v>15373.33</v>
      </c>
      <c r="R204" s="28">
        <v>150056.70000000001</v>
      </c>
      <c r="T204" s="113"/>
      <c r="U204" s="109"/>
    </row>
    <row r="205" spans="1:21" x14ac:dyDescent="0.25">
      <c r="A205" s="19" t="s">
        <v>358</v>
      </c>
      <c r="B205" s="92">
        <v>1.4016019999999999E-2</v>
      </c>
      <c r="C205" s="20">
        <v>0.52639239999999998</v>
      </c>
      <c r="D205" s="26">
        <v>196</v>
      </c>
      <c r="E205" s="26">
        <v>490</v>
      </c>
      <c r="F205" s="92">
        <v>5.6254776887871855E-3</v>
      </c>
      <c r="G205" s="20">
        <v>0.23719018862243818</v>
      </c>
      <c r="H205" s="26">
        <v>235</v>
      </c>
      <c r="I205" s="26">
        <v>196.66669999999999</v>
      </c>
      <c r="J205" s="92">
        <v>8.2570546338672765E-2</v>
      </c>
      <c r="K205" s="20">
        <v>1.0969300182817598</v>
      </c>
      <c r="L205" s="26">
        <v>102</v>
      </c>
      <c r="M205" s="73">
        <v>2886.6662999999999</v>
      </c>
      <c r="N205" s="118">
        <v>0.102212</v>
      </c>
      <c r="O205" s="119">
        <v>0.81367400000000001</v>
      </c>
      <c r="P205" s="73">
        <v>199</v>
      </c>
      <c r="Q205" s="28">
        <v>3573.3330000000001</v>
      </c>
      <c r="R205" s="28">
        <v>34960</v>
      </c>
      <c r="T205" s="113"/>
      <c r="U205" s="109"/>
    </row>
    <row r="206" spans="1:21" x14ac:dyDescent="0.25">
      <c r="A206" s="19" t="s">
        <v>202</v>
      </c>
      <c r="B206" s="92">
        <v>1.2423460000000001E-2</v>
      </c>
      <c r="C206" s="20">
        <v>0.46658139999999998</v>
      </c>
      <c r="D206" s="26">
        <v>225</v>
      </c>
      <c r="E206" s="26">
        <v>1406.6669999999999</v>
      </c>
      <c r="F206" s="92">
        <v>1.321831334835335E-2</v>
      </c>
      <c r="G206" s="20">
        <v>0.55733120097794975</v>
      </c>
      <c r="H206" s="26">
        <v>154</v>
      </c>
      <c r="I206" s="26">
        <v>1496.6660000000002</v>
      </c>
      <c r="J206" s="92">
        <v>7.5777153268619515E-2</v>
      </c>
      <c r="K206" s="20">
        <v>1.0066814113031413</v>
      </c>
      <c r="L206" s="26">
        <v>167</v>
      </c>
      <c r="M206" s="73">
        <v>8579.9970000000012</v>
      </c>
      <c r="N206" s="118">
        <v>0.101419</v>
      </c>
      <c r="O206" s="119">
        <v>0.80736070000000004</v>
      </c>
      <c r="P206" s="73">
        <v>200</v>
      </c>
      <c r="Q206" s="28">
        <v>11483.33</v>
      </c>
      <c r="R206" s="28">
        <v>113226.7</v>
      </c>
      <c r="T206" s="113"/>
      <c r="U206" s="109"/>
    </row>
    <row r="207" spans="1:21" x14ac:dyDescent="0.25">
      <c r="A207" s="19" t="s">
        <v>76</v>
      </c>
      <c r="B207" s="92">
        <v>1.261809E-2</v>
      </c>
      <c r="C207" s="20">
        <v>0.47389100000000001</v>
      </c>
      <c r="D207" s="26">
        <v>215</v>
      </c>
      <c r="E207" s="26">
        <v>1260</v>
      </c>
      <c r="F207" s="92">
        <v>3.1244786276648947E-2</v>
      </c>
      <c r="G207" s="20">
        <v>1.3173915461788779</v>
      </c>
      <c r="H207" s="26">
        <v>24</v>
      </c>
      <c r="I207" s="26">
        <v>3120</v>
      </c>
      <c r="J207" s="92">
        <v>5.7048473281601848E-2</v>
      </c>
      <c r="K207" s="20">
        <v>0.75787536372912268</v>
      </c>
      <c r="L207" s="26">
        <v>256</v>
      </c>
      <c r="M207" s="73">
        <v>5696.67</v>
      </c>
      <c r="N207" s="118">
        <v>0.1009113</v>
      </c>
      <c r="O207" s="119">
        <v>0.80331929999999996</v>
      </c>
      <c r="P207" s="73">
        <v>201</v>
      </c>
      <c r="Q207" s="28">
        <v>10076.67</v>
      </c>
      <c r="R207" s="28">
        <v>99856.66</v>
      </c>
      <c r="T207" s="113"/>
      <c r="U207" s="109"/>
    </row>
    <row r="208" spans="1:21" x14ac:dyDescent="0.25">
      <c r="A208" s="19" t="s">
        <v>263</v>
      </c>
      <c r="B208" s="92">
        <v>1.4601630000000001E-2</v>
      </c>
      <c r="C208" s="20">
        <v>0.54838589999999998</v>
      </c>
      <c r="D208" s="26">
        <v>185</v>
      </c>
      <c r="E208" s="26">
        <v>1380</v>
      </c>
      <c r="F208" s="92">
        <v>6.2074595280922646E-3</v>
      </c>
      <c r="G208" s="20">
        <v>0.261728617157094</v>
      </c>
      <c r="H208" s="26">
        <v>231</v>
      </c>
      <c r="I208" s="26">
        <v>586.66699999999992</v>
      </c>
      <c r="J208" s="92">
        <v>7.9709374669347161E-2</v>
      </c>
      <c r="K208" s="20">
        <v>1.0589200349316723</v>
      </c>
      <c r="L208" s="26">
        <v>132</v>
      </c>
      <c r="M208" s="73">
        <v>7533.3330000000005</v>
      </c>
      <c r="N208" s="118">
        <v>0.1005185</v>
      </c>
      <c r="O208" s="119">
        <v>0.80019200000000001</v>
      </c>
      <c r="P208" s="73">
        <v>202</v>
      </c>
      <c r="Q208" s="28">
        <v>9500</v>
      </c>
      <c r="R208" s="28">
        <v>94510</v>
      </c>
      <c r="T208" s="113"/>
      <c r="U208" s="109"/>
    </row>
    <row r="209" spans="1:21" x14ac:dyDescent="0.25">
      <c r="A209" s="19" t="s">
        <v>176</v>
      </c>
      <c r="B209" s="92">
        <v>7.4456019999999999E-3</v>
      </c>
      <c r="C209" s="20">
        <v>0.27963070000000001</v>
      </c>
      <c r="D209" s="26">
        <v>328</v>
      </c>
      <c r="E209" s="26">
        <v>1160</v>
      </c>
      <c r="F209" s="92">
        <v>2.8156353761023181E-2</v>
      </c>
      <c r="G209" s="20">
        <v>1.187172224113292</v>
      </c>
      <c r="H209" s="26">
        <v>38</v>
      </c>
      <c r="I209" s="26">
        <v>4386.6670000000004</v>
      </c>
      <c r="J209" s="92">
        <v>6.4913653498437376E-2</v>
      </c>
      <c r="K209" s="20">
        <v>0.86236240737366654</v>
      </c>
      <c r="L209" s="26">
        <v>244</v>
      </c>
      <c r="M209" s="73">
        <v>10113.332999999999</v>
      </c>
      <c r="N209" s="118">
        <v>0.1005156</v>
      </c>
      <c r="O209" s="119">
        <v>0.80016929999999997</v>
      </c>
      <c r="P209" s="73">
        <v>203</v>
      </c>
      <c r="Q209" s="28">
        <v>15660</v>
      </c>
      <c r="R209" s="28">
        <v>155796.70000000001</v>
      </c>
      <c r="T209" s="113"/>
      <c r="U209" s="109"/>
    </row>
    <row r="210" spans="1:21" x14ac:dyDescent="0.25">
      <c r="A210" s="19" t="s">
        <v>305</v>
      </c>
      <c r="B210" s="92">
        <v>1.237278E-2</v>
      </c>
      <c r="C210" s="20">
        <v>0.46467809999999998</v>
      </c>
      <c r="D210" s="26">
        <v>226</v>
      </c>
      <c r="E210" s="26">
        <v>620</v>
      </c>
      <c r="F210" s="92">
        <v>9.3793653961285178E-3</v>
      </c>
      <c r="G210" s="20">
        <v>0.39546747326023463</v>
      </c>
      <c r="H210" s="26">
        <v>203</v>
      </c>
      <c r="I210" s="26">
        <v>470</v>
      </c>
      <c r="J210" s="92">
        <v>7.8427459588904416E-2</v>
      </c>
      <c r="K210" s="20">
        <v>1.0418900987743147</v>
      </c>
      <c r="L210" s="26">
        <v>146</v>
      </c>
      <c r="M210" s="73">
        <v>3930</v>
      </c>
      <c r="N210" s="118">
        <v>0.10017960000000001</v>
      </c>
      <c r="O210" s="119">
        <v>0.7974945</v>
      </c>
      <c r="P210" s="73">
        <v>204</v>
      </c>
      <c r="Q210" s="28">
        <v>5020</v>
      </c>
      <c r="R210" s="28">
        <v>50110</v>
      </c>
      <c r="T210" s="113"/>
      <c r="U210" s="109"/>
    </row>
    <row r="211" spans="1:21" x14ac:dyDescent="0.25">
      <c r="A211" s="19" t="s">
        <v>232</v>
      </c>
      <c r="B211" s="92">
        <v>1.204819E-2</v>
      </c>
      <c r="C211" s="20">
        <v>0.4524879</v>
      </c>
      <c r="D211" s="26">
        <v>238</v>
      </c>
      <c r="E211" s="26">
        <v>626.66669999999999</v>
      </c>
      <c r="F211" s="92">
        <v>9.1643103796661372E-3</v>
      </c>
      <c r="G211" s="20">
        <v>0.38639998730778197</v>
      </c>
      <c r="H211" s="26">
        <v>205</v>
      </c>
      <c r="I211" s="26">
        <v>476.66630000000009</v>
      </c>
      <c r="J211" s="92">
        <v>7.8633688710182559E-2</v>
      </c>
      <c r="K211" s="20">
        <v>1.0446298034729613</v>
      </c>
      <c r="L211" s="26">
        <v>140</v>
      </c>
      <c r="M211" s="73">
        <v>4090</v>
      </c>
      <c r="N211" s="118">
        <v>9.9846199999999996E-2</v>
      </c>
      <c r="O211" s="119">
        <v>0.79484030000000006</v>
      </c>
      <c r="P211" s="73">
        <v>205</v>
      </c>
      <c r="Q211" s="28">
        <v>5193.3329999999996</v>
      </c>
      <c r="R211" s="28">
        <v>52013.33</v>
      </c>
      <c r="T211" s="113"/>
      <c r="U211" s="109"/>
    </row>
    <row r="212" spans="1:21" x14ac:dyDescent="0.25">
      <c r="A212" s="19" t="s">
        <v>322</v>
      </c>
      <c r="B212" s="92">
        <v>1.1921640000000001E-2</v>
      </c>
      <c r="C212" s="20">
        <v>0.44773489999999999</v>
      </c>
      <c r="D212" s="26">
        <v>240</v>
      </c>
      <c r="E212" s="26">
        <v>616.66669999999999</v>
      </c>
      <c r="F212" s="92">
        <v>1.269492700767322E-2</v>
      </c>
      <c r="G212" s="20">
        <v>0.535263367500311</v>
      </c>
      <c r="H212" s="26">
        <v>159</v>
      </c>
      <c r="I212" s="26">
        <v>656.66630000000009</v>
      </c>
      <c r="J212" s="92">
        <v>7.5009661360377539E-2</v>
      </c>
      <c r="K212" s="20">
        <v>0.99648546431877849</v>
      </c>
      <c r="L212" s="26">
        <v>175</v>
      </c>
      <c r="M212" s="73">
        <v>3880</v>
      </c>
      <c r="N212" s="118">
        <v>9.9626249999999986E-2</v>
      </c>
      <c r="O212" s="119">
        <v>0.7930893</v>
      </c>
      <c r="P212" s="73">
        <v>206</v>
      </c>
      <c r="Q212" s="28">
        <v>5153.3329999999996</v>
      </c>
      <c r="R212" s="28">
        <v>51726.67</v>
      </c>
      <c r="T212" s="113"/>
      <c r="U212" s="109"/>
    </row>
    <row r="213" spans="1:21" x14ac:dyDescent="0.25">
      <c r="A213" s="19" t="s">
        <v>142</v>
      </c>
      <c r="B213" s="92">
        <v>1.8320979999999997E-2</v>
      </c>
      <c r="C213" s="20">
        <v>0.68807160000000001</v>
      </c>
      <c r="D213" s="26">
        <v>143</v>
      </c>
      <c r="E213" s="26">
        <v>1013.333</v>
      </c>
      <c r="F213" s="92">
        <v>3.676261073946844E-3</v>
      </c>
      <c r="G213" s="20">
        <v>0.15500426911172596</v>
      </c>
      <c r="H213" s="26">
        <v>249</v>
      </c>
      <c r="I213" s="26">
        <v>203.33399999999995</v>
      </c>
      <c r="J213" s="92">
        <v>7.7562827698427067E-2</v>
      </c>
      <c r="K213" s="20">
        <v>1.0304036702900201</v>
      </c>
      <c r="L213" s="26">
        <v>152</v>
      </c>
      <c r="M213" s="73">
        <v>4290.0000000000009</v>
      </c>
      <c r="N213" s="118">
        <v>9.9560049999999997E-2</v>
      </c>
      <c r="O213" s="119">
        <v>0.7925624</v>
      </c>
      <c r="P213" s="73">
        <v>207</v>
      </c>
      <c r="Q213" s="28">
        <v>5506.6670000000004</v>
      </c>
      <c r="R213" s="28">
        <v>55310</v>
      </c>
      <c r="T213" s="113"/>
      <c r="U213" s="109"/>
    </row>
    <row r="214" spans="1:21" x14ac:dyDescent="0.25">
      <c r="A214" s="29" t="s">
        <v>334</v>
      </c>
      <c r="B214" s="93">
        <v>1.124315E-2</v>
      </c>
      <c r="C214" s="30">
        <v>0.4222533</v>
      </c>
      <c r="D214" s="36">
        <v>254</v>
      </c>
      <c r="E214" s="36">
        <v>526.66669999999999</v>
      </c>
      <c r="F214" s="93">
        <v>2.4194116857191835E-3</v>
      </c>
      <c r="G214" s="30">
        <v>0.10201101947926927</v>
      </c>
      <c r="H214" s="36">
        <v>260</v>
      </c>
      <c r="I214" s="36">
        <v>113.33330000000001</v>
      </c>
      <c r="J214" s="93">
        <v>8.5889132988623981E-2</v>
      </c>
      <c r="K214" s="30">
        <v>1.1410166505739776</v>
      </c>
      <c r="L214" s="36">
        <v>79</v>
      </c>
      <c r="M214" s="76">
        <v>4023.3329999999996</v>
      </c>
      <c r="N214" s="118">
        <v>9.9551710000000002E-2</v>
      </c>
      <c r="O214" s="119">
        <v>0.79249599999999998</v>
      </c>
      <c r="P214" s="73">
        <v>208</v>
      </c>
      <c r="Q214" s="28">
        <v>4663.3329999999996</v>
      </c>
      <c r="R214" s="28">
        <v>46843.33</v>
      </c>
      <c r="T214" s="113"/>
      <c r="U214" s="109"/>
    </row>
    <row r="215" spans="1:21" x14ac:dyDescent="0.25">
      <c r="A215" s="19" t="s">
        <v>275</v>
      </c>
      <c r="B215" s="92">
        <v>8.590424000000001E-3</v>
      </c>
      <c r="C215" s="20">
        <v>0.32262610000000003</v>
      </c>
      <c r="D215" s="26">
        <v>299</v>
      </c>
      <c r="E215" s="26">
        <v>383.33330000000001</v>
      </c>
      <c r="F215" s="92">
        <v>4.4819604453544817E-3</v>
      </c>
      <c r="G215" s="20">
        <v>0.18897542613152354</v>
      </c>
      <c r="H215" s="26">
        <v>244</v>
      </c>
      <c r="I215" s="26">
        <v>200</v>
      </c>
      <c r="J215" s="92">
        <v>8.6427138001578988E-2</v>
      </c>
      <c r="K215" s="20">
        <v>1.148163918878051</v>
      </c>
      <c r="L215" s="26">
        <v>73</v>
      </c>
      <c r="M215" s="73">
        <v>3856.6666999999998</v>
      </c>
      <c r="N215" s="118">
        <v>9.9499519999999994E-2</v>
      </c>
      <c r="O215" s="119">
        <v>0.79208049999999997</v>
      </c>
      <c r="P215" s="73">
        <v>209</v>
      </c>
      <c r="Q215" s="28">
        <v>4440</v>
      </c>
      <c r="R215" s="28">
        <v>44623.33</v>
      </c>
      <c r="T215" s="113"/>
      <c r="U215" s="109"/>
    </row>
    <row r="216" spans="1:21" x14ac:dyDescent="0.25">
      <c r="A216" s="19" t="s">
        <v>284</v>
      </c>
      <c r="B216" s="92">
        <v>1.362126E-2</v>
      </c>
      <c r="C216" s="20">
        <v>0.51156679999999999</v>
      </c>
      <c r="D216" s="26">
        <v>200</v>
      </c>
      <c r="E216" s="26">
        <v>956.66669999999999</v>
      </c>
      <c r="F216" s="92">
        <v>5.7902172956604383E-3</v>
      </c>
      <c r="G216" s="20">
        <v>0.2441361975819506</v>
      </c>
      <c r="H216" s="26">
        <v>233</v>
      </c>
      <c r="I216" s="26">
        <v>406.66630000000009</v>
      </c>
      <c r="J216" s="92">
        <v>7.9781682033062948E-2</v>
      </c>
      <c r="K216" s="20">
        <v>1.0598806210161744</v>
      </c>
      <c r="L216" s="26">
        <v>131</v>
      </c>
      <c r="M216" s="73">
        <v>5603.3340000000007</v>
      </c>
      <c r="N216" s="118">
        <v>9.9193160000000002E-2</v>
      </c>
      <c r="O216" s="119">
        <v>0.7896417</v>
      </c>
      <c r="P216" s="73">
        <v>210</v>
      </c>
      <c r="Q216" s="28">
        <v>6966.6670000000004</v>
      </c>
      <c r="R216" s="28">
        <v>70233.34</v>
      </c>
      <c r="T216" s="113"/>
      <c r="U216" s="109"/>
    </row>
    <row r="217" spans="1:21" x14ac:dyDescent="0.25">
      <c r="A217" s="19" t="s">
        <v>158</v>
      </c>
      <c r="B217" s="92">
        <v>1.7607060000000001E-2</v>
      </c>
      <c r="C217" s="20">
        <v>0.6612595</v>
      </c>
      <c r="D217" s="26">
        <v>152</v>
      </c>
      <c r="E217" s="26">
        <v>3323.3330000000001</v>
      </c>
      <c r="F217" s="92">
        <v>1.868432847682119E-2</v>
      </c>
      <c r="G217" s="20">
        <v>0.7877978797310391</v>
      </c>
      <c r="H217" s="26">
        <v>85</v>
      </c>
      <c r="I217" s="26">
        <v>3526.6669999999999</v>
      </c>
      <c r="J217" s="92">
        <v>6.2799099337748354E-2</v>
      </c>
      <c r="K217" s="20">
        <v>0.83427105958690728</v>
      </c>
      <c r="L217" s="26">
        <v>248</v>
      </c>
      <c r="M217" s="73">
        <v>11853.330000000002</v>
      </c>
      <c r="N217" s="118">
        <v>9.9090509999999993E-2</v>
      </c>
      <c r="O217" s="119">
        <v>0.78882459999999999</v>
      </c>
      <c r="P217" s="73">
        <v>211</v>
      </c>
      <c r="Q217" s="28">
        <v>18703.330000000002</v>
      </c>
      <c r="R217" s="28">
        <v>188750</v>
      </c>
      <c r="T217" s="113"/>
      <c r="U217" s="109"/>
    </row>
    <row r="218" spans="1:21" x14ac:dyDescent="0.25">
      <c r="A218" s="19" t="s">
        <v>96</v>
      </c>
      <c r="B218" s="92">
        <v>1.9676559999999999E-2</v>
      </c>
      <c r="C218" s="20">
        <v>0.73898249999999999</v>
      </c>
      <c r="D218" s="26">
        <v>130</v>
      </c>
      <c r="E218" s="26">
        <v>6700</v>
      </c>
      <c r="F218" s="92">
        <v>1.4527379343783836E-2</v>
      </c>
      <c r="G218" s="20">
        <v>0.61252608887062898</v>
      </c>
      <c r="H218" s="26">
        <v>141</v>
      </c>
      <c r="I218" s="26">
        <v>4946.67</v>
      </c>
      <c r="J218" s="92">
        <v>6.476621458549861E-2</v>
      </c>
      <c r="K218" s="20">
        <v>0.86040371657365655</v>
      </c>
      <c r="L218" s="26">
        <v>246</v>
      </c>
      <c r="M218" s="73">
        <v>22053.33</v>
      </c>
      <c r="N218" s="118">
        <v>9.8970169999999996E-2</v>
      </c>
      <c r="O218" s="119">
        <v>0.78786650000000003</v>
      </c>
      <c r="P218" s="73">
        <v>212</v>
      </c>
      <c r="Q218" s="28">
        <v>33700</v>
      </c>
      <c r="R218" s="28">
        <v>340506.7</v>
      </c>
      <c r="T218" s="113"/>
      <c r="U218" s="109"/>
    </row>
    <row r="219" spans="1:21" x14ac:dyDescent="0.25">
      <c r="A219" s="19" t="s">
        <v>318</v>
      </c>
      <c r="B219" s="92">
        <v>9.1331249999999989E-3</v>
      </c>
      <c r="C219" s="20">
        <v>0.34300809999999998</v>
      </c>
      <c r="D219" s="26">
        <v>287</v>
      </c>
      <c r="E219" s="26">
        <v>1973.3330000000001</v>
      </c>
      <c r="F219" s="92">
        <v>8.4543140829562453E-3</v>
      </c>
      <c r="G219" s="20">
        <v>0.35646401300403202</v>
      </c>
      <c r="H219" s="26">
        <v>215</v>
      </c>
      <c r="I219" s="26">
        <v>1826.6669999999999</v>
      </c>
      <c r="J219" s="92">
        <v>8.1164501329008668E-2</v>
      </c>
      <c r="K219" s="20">
        <v>1.0782510456148025</v>
      </c>
      <c r="L219" s="26">
        <v>119</v>
      </c>
      <c r="M219" s="73">
        <v>17536.669999999998</v>
      </c>
      <c r="N219" s="118">
        <v>9.8751909999999998E-2</v>
      </c>
      <c r="O219" s="119">
        <v>0.78612910000000003</v>
      </c>
      <c r="P219" s="73">
        <v>213</v>
      </c>
      <c r="Q219" s="28">
        <v>21336.67</v>
      </c>
      <c r="R219" s="28">
        <v>216063.3</v>
      </c>
      <c r="T219" s="113"/>
      <c r="U219" s="109"/>
    </row>
    <row r="220" spans="1:21" x14ac:dyDescent="0.25">
      <c r="A220" s="19" t="s">
        <v>287</v>
      </c>
      <c r="B220" s="92">
        <v>2.2107890000000002E-2</v>
      </c>
      <c r="C220" s="20">
        <v>0.83029450000000005</v>
      </c>
      <c r="D220" s="26">
        <v>107</v>
      </c>
      <c r="E220" s="26">
        <v>3136.6669999999999</v>
      </c>
      <c r="F220" s="92">
        <v>1.0713278827177901E-2</v>
      </c>
      <c r="G220" s="20">
        <v>0.45171001759513507</v>
      </c>
      <c r="H220" s="26">
        <v>183</v>
      </c>
      <c r="I220" s="26">
        <v>1520.0000000000005</v>
      </c>
      <c r="J220" s="92">
        <v>6.587724133070201E-2</v>
      </c>
      <c r="K220" s="20">
        <v>0.87516344194750562</v>
      </c>
      <c r="L220" s="26">
        <v>239</v>
      </c>
      <c r="M220" s="73">
        <v>9346.6630000000005</v>
      </c>
      <c r="N220" s="118">
        <v>9.869842999999999E-2</v>
      </c>
      <c r="O220" s="119">
        <v>0.78570329999999999</v>
      </c>
      <c r="P220" s="73">
        <v>214</v>
      </c>
      <c r="Q220" s="28">
        <v>14003.33</v>
      </c>
      <c r="R220" s="28">
        <v>141880</v>
      </c>
      <c r="T220" s="113"/>
      <c r="U220" s="109"/>
    </row>
    <row r="221" spans="1:21" x14ac:dyDescent="0.25">
      <c r="A221" s="19" t="s">
        <v>303</v>
      </c>
      <c r="B221" s="92">
        <v>1.335277E-2</v>
      </c>
      <c r="C221" s="20">
        <v>0.50148329999999997</v>
      </c>
      <c r="D221" s="26">
        <v>206</v>
      </c>
      <c r="E221" s="26">
        <v>580</v>
      </c>
      <c r="F221" s="92">
        <v>2.9928629427624174E-3</v>
      </c>
      <c r="G221" s="20">
        <v>0.1261897682626785</v>
      </c>
      <c r="H221" s="26">
        <v>254</v>
      </c>
      <c r="I221" s="26">
        <v>130</v>
      </c>
      <c r="J221" s="92">
        <v>8.1881668184969073E-2</v>
      </c>
      <c r="K221" s="20">
        <v>1.0877784362801499</v>
      </c>
      <c r="L221" s="26">
        <v>113</v>
      </c>
      <c r="M221" s="73">
        <v>3556.6670000000004</v>
      </c>
      <c r="N221" s="118">
        <v>9.8227300000000003E-2</v>
      </c>
      <c r="O221" s="119">
        <v>0.78195289999999995</v>
      </c>
      <c r="P221" s="73">
        <v>215</v>
      </c>
      <c r="Q221" s="28">
        <v>4266.6670000000004</v>
      </c>
      <c r="R221" s="38">
        <v>43436.67</v>
      </c>
      <c r="T221" s="113"/>
      <c r="U221" s="109"/>
    </row>
    <row r="222" spans="1:21" x14ac:dyDescent="0.25">
      <c r="A222" s="19" t="s">
        <v>311</v>
      </c>
      <c r="B222" s="92">
        <v>5.1804949999999994E-3</v>
      </c>
      <c r="C222" s="20">
        <v>0.19456119999999999</v>
      </c>
      <c r="D222" s="26">
        <v>360</v>
      </c>
      <c r="E222" s="26">
        <v>210</v>
      </c>
      <c r="F222" s="92">
        <v>5.7560968870901358E-4</v>
      </c>
      <c r="G222" s="20">
        <v>2.4269755955112243E-2</v>
      </c>
      <c r="H222" s="26">
        <v>269</v>
      </c>
      <c r="I222" s="26">
        <v>23.333300000000008</v>
      </c>
      <c r="J222" s="92">
        <v>9.2262134506855165E-2</v>
      </c>
      <c r="K222" s="20">
        <v>1.2256804560334897</v>
      </c>
      <c r="L222" s="26">
        <v>43</v>
      </c>
      <c r="M222" s="73">
        <v>3739.9997000000003</v>
      </c>
      <c r="N222" s="118">
        <v>9.8018249999999987E-2</v>
      </c>
      <c r="O222" s="119">
        <v>0.7802886</v>
      </c>
      <c r="P222" s="73">
        <v>216</v>
      </c>
      <c r="Q222" s="28">
        <v>3973.3330000000001</v>
      </c>
      <c r="R222" s="28">
        <v>40536.67</v>
      </c>
      <c r="T222" s="113"/>
      <c r="U222" s="109"/>
    </row>
    <row r="223" spans="1:21" x14ac:dyDescent="0.25">
      <c r="A223" s="19" t="s">
        <v>332</v>
      </c>
      <c r="B223" s="92">
        <v>7.3698119999999999E-3</v>
      </c>
      <c r="C223" s="20">
        <v>0.27678419999999998</v>
      </c>
      <c r="D223" s="26">
        <v>329</v>
      </c>
      <c r="E223" s="26">
        <v>353.33330000000001</v>
      </c>
      <c r="F223" s="92">
        <v>4.5887509273969916E-3</v>
      </c>
      <c r="G223" s="20">
        <v>0.19347809345686581</v>
      </c>
      <c r="H223" s="26">
        <v>241</v>
      </c>
      <c r="I223" s="26">
        <v>220</v>
      </c>
      <c r="J223" s="92">
        <v>8.572620424989251E-2</v>
      </c>
      <c r="K223" s="20">
        <v>1.1388521811320256</v>
      </c>
      <c r="L223" s="26">
        <v>83</v>
      </c>
      <c r="M223" s="73">
        <v>4109.9996999999994</v>
      </c>
      <c r="N223" s="118">
        <v>9.7684770000000004E-2</v>
      </c>
      <c r="O223" s="119">
        <v>0.77763400000000005</v>
      </c>
      <c r="P223" s="73">
        <v>217</v>
      </c>
      <c r="Q223" s="28">
        <v>4683.3329999999996</v>
      </c>
      <c r="R223" s="28">
        <v>47943.33</v>
      </c>
      <c r="T223" s="113"/>
      <c r="U223" s="109"/>
    </row>
    <row r="224" spans="1:21" x14ac:dyDescent="0.25">
      <c r="A224" s="19" t="s">
        <v>265</v>
      </c>
      <c r="B224" s="92">
        <v>1.2088419999999999E-2</v>
      </c>
      <c r="C224" s="20">
        <v>0.45399869999999998</v>
      </c>
      <c r="D224" s="26">
        <v>236</v>
      </c>
      <c r="E224" s="26">
        <v>953.33330000000001</v>
      </c>
      <c r="F224" s="92">
        <v>1.2215228267024958E-2</v>
      </c>
      <c r="G224" s="20">
        <v>0.51503755894309367</v>
      </c>
      <c r="H224" s="26">
        <v>167</v>
      </c>
      <c r="I224" s="26">
        <v>963.33369999999991</v>
      </c>
      <c r="J224" s="92">
        <v>7.308000143032238E-2</v>
      </c>
      <c r="K224" s="20">
        <v>0.97085039229598868</v>
      </c>
      <c r="L224" s="26">
        <v>190</v>
      </c>
      <c r="M224" s="73">
        <v>5763.3329999999996</v>
      </c>
      <c r="N224" s="118">
        <v>9.7383650000000002E-2</v>
      </c>
      <c r="O224" s="119">
        <v>0.77523679999999995</v>
      </c>
      <c r="P224" s="73">
        <v>218</v>
      </c>
      <c r="Q224" s="28">
        <v>7680</v>
      </c>
      <c r="R224" s="28">
        <v>78863.34</v>
      </c>
      <c r="T224" s="113"/>
      <c r="U224" s="109"/>
    </row>
    <row r="225" spans="1:21" x14ac:dyDescent="0.25">
      <c r="A225" s="19" t="s">
        <v>288</v>
      </c>
      <c r="B225" s="92">
        <v>8.9094399999999994E-3</v>
      </c>
      <c r="C225" s="20">
        <v>0.3346073</v>
      </c>
      <c r="D225" s="26">
        <v>293</v>
      </c>
      <c r="E225" s="26">
        <v>526.66669999999999</v>
      </c>
      <c r="F225" s="92">
        <v>9.9244332877203856E-3</v>
      </c>
      <c r="G225" s="20">
        <v>0.41844947819759359</v>
      </c>
      <c r="H225" s="26">
        <v>193</v>
      </c>
      <c r="I225" s="26">
        <v>586.66630000000009</v>
      </c>
      <c r="J225" s="92">
        <v>7.8549694290610941E-2</v>
      </c>
      <c r="K225" s="20">
        <v>1.0435139576383174</v>
      </c>
      <c r="L225" s="26">
        <v>143</v>
      </c>
      <c r="M225" s="73">
        <v>4643.3340000000007</v>
      </c>
      <c r="N225" s="118">
        <v>9.7383559999999994E-2</v>
      </c>
      <c r="O225" s="119">
        <v>0.77523609999999998</v>
      </c>
      <c r="P225" s="73">
        <v>219</v>
      </c>
      <c r="Q225" s="28">
        <v>5756.6670000000004</v>
      </c>
      <c r="R225" s="28">
        <v>59113.33</v>
      </c>
      <c r="T225" s="113"/>
      <c r="U225" s="109"/>
    </row>
    <row r="226" spans="1:21" x14ac:dyDescent="0.25">
      <c r="A226" s="19" t="s">
        <v>240</v>
      </c>
      <c r="B226" s="92">
        <v>1.057605E-2</v>
      </c>
      <c r="C226" s="20">
        <v>0.39719929999999998</v>
      </c>
      <c r="D226" s="26">
        <v>266</v>
      </c>
      <c r="E226" s="26">
        <v>2096.6669999999999</v>
      </c>
      <c r="F226" s="92">
        <v>9.4326916917154228E-3</v>
      </c>
      <c r="G226" s="20">
        <v>0.39771589993767126</v>
      </c>
      <c r="H226" s="26">
        <v>202</v>
      </c>
      <c r="I226" s="26">
        <v>1870</v>
      </c>
      <c r="J226" s="92">
        <v>7.7327910124102936E-2</v>
      </c>
      <c r="K226" s="20">
        <v>1.0272828463337254</v>
      </c>
      <c r="L226" s="26">
        <v>153</v>
      </c>
      <c r="M226" s="73">
        <v>15330.002999999999</v>
      </c>
      <c r="N226" s="118">
        <v>9.7336649999999997E-2</v>
      </c>
      <c r="O226" s="119">
        <v>0.77486259999999996</v>
      </c>
      <c r="P226" s="73">
        <v>220</v>
      </c>
      <c r="Q226" s="28">
        <v>19296.669999999998</v>
      </c>
      <c r="R226" s="28">
        <v>198246.7</v>
      </c>
      <c r="T226" s="113"/>
      <c r="U226" s="109"/>
    </row>
    <row r="227" spans="1:21" x14ac:dyDescent="0.25">
      <c r="A227" s="19" t="s">
        <v>227</v>
      </c>
      <c r="B227" s="92">
        <v>5.0967620000000003E-3</v>
      </c>
      <c r="C227" s="20">
        <v>0.19141649999999999</v>
      </c>
      <c r="D227" s="26">
        <v>362</v>
      </c>
      <c r="E227" s="26">
        <v>443.33330000000001</v>
      </c>
      <c r="F227" s="92">
        <v>1.5635174505830657E-2</v>
      </c>
      <c r="G227" s="20">
        <v>0.65923468109643135</v>
      </c>
      <c r="H227" s="26">
        <v>125</v>
      </c>
      <c r="I227" s="26">
        <v>1359.9997000000001</v>
      </c>
      <c r="J227" s="92">
        <v>7.6106527985703928E-2</v>
      </c>
      <c r="K227" s="20">
        <v>1.0110570758766932</v>
      </c>
      <c r="L227" s="26">
        <v>162</v>
      </c>
      <c r="M227" s="73">
        <v>6620</v>
      </c>
      <c r="N227" s="118">
        <v>9.6838460000000015E-2</v>
      </c>
      <c r="O227" s="119">
        <v>0.77089680000000005</v>
      </c>
      <c r="P227" s="73">
        <v>221</v>
      </c>
      <c r="Q227" s="28">
        <v>8423.3330000000005</v>
      </c>
      <c r="R227" s="28">
        <v>86983.34</v>
      </c>
      <c r="T227" s="113"/>
      <c r="U227" s="109"/>
    </row>
    <row r="228" spans="1:21" x14ac:dyDescent="0.25">
      <c r="A228" s="19" t="s">
        <v>278</v>
      </c>
      <c r="B228" s="92">
        <v>1.1121209999999999E-2</v>
      </c>
      <c r="C228" s="20">
        <v>0.41767369999999998</v>
      </c>
      <c r="D228" s="26">
        <v>257</v>
      </c>
      <c r="E228" s="26">
        <v>530</v>
      </c>
      <c r="F228" s="92">
        <v>4.8961310137699511E-3</v>
      </c>
      <c r="G228" s="20">
        <v>0.20643833340429363</v>
      </c>
      <c r="H228" s="26">
        <v>239</v>
      </c>
      <c r="I228" s="26">
        <v>233.33330000000001</v>
      </c>
      <c r="J228" s="92">
        <v>8.0296560796211738E-2</v>
      </c>
      <c r="K228" s="20">
        <v>1.0667206626062731</v>
      </c>
      <c r="L228" s="26">
        <v>125</v>
      </c>
      <c r="M228" s="73">
        <v>3826.6666999999998</v>
      </c>
      <c r="N228" s="118">
        <v>9.6313910000000003E-2</v>
      </c>
      <c r="O228" s="119">
        <v>0.76672099999999999</v>
      </c>
      <c r="P228" s="73">
        <v>222</v>
      </c>
      <c r="Q228" s="28">
        <v>4590</v>
      </c>
      <c r="R228" s="28">
        <v>47656.67</v>
      </c>
      <c r="T228" s="113"/>
      <c r="U228" s="109"/>
    </row>
    <row r="229" spans="1:21" x14ac:dyDescent="0.25">
      <c r="A229" s="19" t="s">
        <v>2</v>
      </c>
      <c r="B229" s="92">
        <v>4.3344250000000001E-2</v>
      </c>
      <c r="C229" s="20">
        <v>1.627858</v>
      </c>
      <c r="D229" s="26">
        <v>19</v>
      </c>
      <c r="E229" s="26">
        <v>3750</v>
      </c>
      <c r="F229" s="92">
        <v>1.0017376999990513E-3</v>
      </c>
      <c r="G229" s="20">
        <v>4.2236831635929534E-2</v>
      </c>
      <c r="H229" s="26">
        <v>268</v>
      </c>
      <c r="I229" s="26">
        <v>86.666999999999916</v>
      </c>
      <c r="J229" s="92">
        <v>5.1358119927422077E-2</v>
      </c>
      <c r="K229" s="20">
        <v>0.6822803763442975</v>
      </c>
      <c r="L229" s="26">
        <v>260</v>
      </c>
      <c r="M229" s="73">
        <v>4443.3330000000005</v>
      </c>
      <c r="N229" s="118">
        <v>9.5704109999999995E-2</v>
      </c>
      <c r="O229" s="119">
        <v>0.76186659999999995</v>
      </c>
      <c r="P229" s="73">
        <v>223</v>
      </c>
      <c r="Q229" s="28">
        <v>8280</v>
      </c>
      <c r="R229" s="38">
        <v>86516.66</v>
      </c>
      <c r="T229" s="113"/>
      <c r="U229" s="109"/>
    </row>
    <row r="230" spans="1:21" x14ac:dyDescent="0.25">
      <c r="A230" s="19" t="s">
        <v>195</v>
      </c>
      <c r="B230" s="92">
        <v>1.119764E-2</v>
      </c>
      <c r="C230" s="20">
        <v>0.42054419999999998</v>
      </c>
      <c r="D230" s="26">
        <v>256</v>
      </c>
      <c r="E230" s="26">
        <v>1926.6669999999999</v>
      </c>
      <c r="F230" s="92">
        <v>1.7745745670115078E-2</v>
      </c>
      <c r="G230" s="20">
        <v>0.74822388348106095</v>
      </c>
      <c r="H230" s="26">
        <v>99</v>
      </c>
      <c r="I230" s="26">
        <v>3053.3330000000001</v>
      </c>
      <c r="J230" s="92">
        <v>6.6255957224224102E-2</v>
      </c>
      <c r="K230" s="20">
        <v>0.88019459228410224</v>
      </c>
      <c r="L230" s="26">
        <v>237</v>
      </c>
      <c r="M230" s="73">
        <v>11400</v>
      </c>
      <c r="N230" s="118">
        <v>9.5199350000000002E-2</v>
      </c>
      <c r="O230" s="119">
        <v>0.75784839999999998</v>
      </c>
      <c r="P230" s="73">
        <v>224</v>
      </c>
      <c r="Q230" s="28">
        <v>16380</v>
      </c>
      <c r="R230" s="28">
        <v>172060</v>
      </c>
      <c r="T230" s="113"/>
      <c r="U230" s="109"/>
    </row>
    <row r="231" spans="1:21" x14ac:dyDescent="0.25">
      <c r="A231" s="19" t="s">
        <v>201</v>
      </c>
      <c r="B231" s="92">
        <v>1.5751210000000002E-2</v>
      </c>
      <c r="C231" s="20">
        <v>0.59156019999999998</v>
      </c>
      <c r="D231" s="26">
        <v>171</v>
      </c>
      <c r="E231" s="26">
        <v>1170</v>
      </c>
      <c r="F231" s="92">
        <v>1.2206071620893913E-2</v>
      </c>
      <c r="G231" s="20">
        <v>0.51465148210782319</v>
      </c>
      <c r="H231" s="26">
        <v>168</v>
      </c>
      <c r="I231" s="26">
        <v>906.66699999999992</v>
      </c>
      <c r="J231" s="92">
        <v>6.7223115239633827E-2</v>
      </c>
      <c r="K231" s="20">
        <v>0.89304305588967547</v>
      </c>
      <c r="L231" s="26">
        <v>227</v>
      </c>
      <c r="M231" s="73">
        <v>4993.3330000000005</v>
      </c>
      <c r="N231" s="118">
        <v>9.5180399999999998E-2</v>
      </c>
      <c r="O231" s="119">
        <v>0.75769750000000002</v>
      </c>
      <c r="P231" s="73">
        <v>225</v>
      </c>
      <c r="Q231" s="28">
        <v>7070</v>
      </c>
      <c r="R231" s="28">
        <v>74280</v>
      </c>
      <c r="T231" s="113"/>
      <c r="U231" s="109"/>
    </row>
    <row r="232" spans="1:21" x14ac:dyDescent="0.25">
      <c r="A232" s="19" t="s">
        <v>243</v>
      </c>
      <c r="B232" s="92">
        <v>1.101426E-2</v>
      </c>
      <c r="C232" s="20">
        <v>0.413657</v>
      </c>
      <c r="D232" s="26">
        <v>259</v>
      </c>
      <c r="E232" s="26">
        <v>463.33330000000001</v>
      </c>
      <c r="F232" s="92">
        <v>4.9920756741619913E-3</v>
      </c>
      <c r="G232" s="20">
        <v>0.21048370223422672</v>
      </c>
      <c r="H232" s="26">
        <v>238</v>
      </c>
      <c r="I232" s="26">
        <v>210</v>
      </c>
      <c r="J232" s="92">
        <v>7.8922332098071951E-2</v>
      </c>
      <c r="K232" s="20">
        <v>1.0484643620509773</v>
      </c>
      <c r="L232" s="26">
        <v>139</v>
      </c>
      <c r="M232" s="73">
        <v>3319.9997000000003</v>
      </c>
      <c r="N232" s="118">
        <v>9.4928680000000001E-2</v>
      </c>
      <c r="O232" s="119">
        <v>0.75569370000000002</v>
      </c>
      <c r="P232" s="73">
        <v>226</v>
      </c>
      <c r="Q232" s="28">
        <v>3993.3330000000001</v>
      </c>
      <c r="R232" s="28">
        <v>42066.67</v>
      </c>
      <c r="T232" s="113"/>
      <c r="U232" s="109"/>
    </row>
    <row r="233" spans="1:21" x14ac:dyDescent="0.25">
      <c r="A233" s="19" t="s">
        <v>433</v>
      </c>
      <c r="B233" s="92">
        <v>8.9938640000000007E-3</v>
      </c>
      <c r="C233" s="20">
        <v>0.33777790000000002</v>
      </c>
      <c r="D233" s="26">
        <v>291</v>
      </c>
      <c r="E233" s="26">
        <v>1070</v>
      </c>
      <c r="F233" s="92">
        <v>1.039478019668824E-2</v>
      </c>
      <c r="G233" s="20">
        <v>0.43828098020113593</v>
      </c>
      <c r="H233" s="26">
        <v>186</v>
      </c>
      <c r="I233" s="26">
        <v>1236.6669999999999</v>
      </c>
      <c r="J233" s="92">
        <v>7.4920845591325544E-2</v>
      </c>
      <c r="K233" s="20">
        <v>0.99530556800599024</v>
      </c>
      <c r="L233" s="26">
        <v>176</v>
      </c>
      <c r="M233" s="73">
        <v>8913.3330000000005</v>
      </c>
      <c r="N233" s="118">
        <v>9.4309489999999996E-2</v>
      </c>
      <c r="O233" s="119">
        <v>0.75076449999999995</v>
      </c>
      <c r="P233" s="73">
        <v>227</v>
      </c>
      <c r="Q233" s="28">
        <v>11220</v>
      </c>
      <c r="R233" s="28">
        <v>118970</v>
      </c>
      <c r="T233" s="113"/>
      <c r="U233" s="109"/>
    </row>
    <row r="234" spans="1:21" x14ac:dyDescent="0.25">
      <c r="A234" s="19" t="s">
        <v>239</v>
      </c>
      <c r="B234" s="92">
        <v>1.437655E-2</v>
      </c>
      <c r="C234" s="20">
        <v>0.53993290000000005</v>
      </c>
      <c r="D234" s="26">
        <v>190</v>
      </c>
      <c r="E234" s="26">
        <v>693.33330000000001</v>
      </c>
      <c r="F234" s="92">
        <v>1.8869221117692764E-2</v>
      </c>
      <c r="G234" s="20">
        <v>0.79559361242955129</v>
      </c>
      <c r="H234" s="26">
        <v>83</v>
      </c>
      <c r="I234" s="26">
        <v>909.99970000000008</v>
      </c>
      <c r="J234" s="92">
        <v>6.0893007955971239E-2</v>
      </c>
      <c r="K234" s="20">
        <v>0.80894909010781946</v>
      </c>
      <c r="L234" s="26">
        <v>249</v>
      </c>
      <c r="M234" s="73">
        <v>2936.6669999999995</v>
      </c>
      <c r="N234" s="118">
        <v>9.4138780000000005E-2</v>
      </c>
      <c r="O234" s="119">
        <v>0.74940560000000001</v>
      </c>
      <c r="P234" s="73">
        <v>228</v>
      </c>
      <c r="Q234" s="28">
        <v>4540</v>
      </c>
      <c r="R234" s="28">
        <v>48226.67</v>
      </c>
      <c r="T234" s="113"/>
      <c r="U234" s="109"/>
    </row>
    <row r="235" spans="1:21" x14ac:dyDescent="0.25">
      <c r="A235" s="19" t="s">
        <v>354</v>
      </c>
      <c r="B235" s="92">
        <v>2.2433720000000001E-2</v>
      </c>
      <c r="C235" s="20">
        <v>0.84253160000000005</v>
      </c>
      <c r="D235" s="26">
        <v>103</v>
      </c>
      <c r="E235" s="26">
        <v>990</v>
      </c>
      <c r="F235" s="92">
        <v>4.6075912077951529E-3</v>
      </c>
      <c r="G235" s="20">
        <v>0.19427246682541488</v>
      </c>
      <c r="H235" s="26">
        <v>240</v>
      </c>
      <c r="I235" s="26">
        <v>203.33300000000008</v>
      </c>
      <c r="J235" s="92">
        <v>6.6923498753682309E-2</v>
      </c>
      <c r="K235" s="20">
        <v>0.8890627223205565</v>
      </c>
      <c r="L235" s="26">
        <v>228</v>
      </c>
      <c r="M235" s="73">
        <v>2953.3340000000003</v>
      </c>
      <c r="N235" s="118">
        <v>9.3964800000000001E-2</v>
      </c>
      <c r="O235" s="119">
        <v>0.74802049999999998</v>
      </c>
      <c r="P235" s="73">
        <v>229</v>
      </c>
      <c r="Q235" s="28">
        <v>4146.6670000000004</v>
      </c>
      <c r="R235" s="28">
        <v>44130</v>
      </c>
      <c r="T235" s="113"/>
      <c r="U235" s="109"/>
    </row>
    <row r="236" spans="1:21" x14ac:dyDescent="0.25">
      <c r="A236" s="19" t="s">
        <v>180</v>
      </c>
      <c r="B236" s="92">
        <v>1.2198199999999999E-2</v>
      </c>
      <c r="C236" s="20">
        <v>0.45812170000000002</v>
      </c>
      <c r="D236" s="26">
        <v>232</v>
      </c>
      <c r="E236" s="26">
        <v>14000</v>
      </c>
      <c r="F236" s="92">
        <v>1.460444711643185E-2</v>
      </c>
      <c r="G236" s="20">
        <v>0.61577554083584241</v>
      </c>
      <c r="H236" s="26">
        <v>139</v>
      </c>
      <c r="I236" s="26">
        <v>16761.669999999998</v>
      </c>
      <c r="J236" s="92">
        <v>6.641776232672017E-2</v>
      </c>
      <c r="K236" s="20">
        <v>0.88234413448660987</v>
      </c>
      <c r="L236" s="26">
        <v>233</v>
      </c>
      <c r="M236" s="73">
        <v>76228.33</v>
      </c>
      <c r="N236" s="118">
        <v>9.3220419999999998E-2</v>
      </c>
      <c r="O236" s="119">
        <v>0.74209480000000005</v>
      </c>
      <c r="P236" s="73">
        <v>230</v>
      </c>
      <c r="Q236" s="28">
        <v>106990</v>
      </c>
      <c r="R236" s="28">
        <v>1147710</v>
      </c>
      <c r="T236" s="113"/>
      <c r="U236" s="109"/>
    </row>
    <row r="237" spans="1:21" x14ac:dyDescent="0.25">
      <c r="A237" s="19" t="s">
        <v>428</v>
      </c>
      <c r="B237" s="92">
        <v>1.2123670000000001E-2</v>
      </c>
      <c r="C237" s="20">
        <v>0.45532250000000002</v>
      </c>
      <c r="D237" s="26">
        <v>235</v>
      </c>
      <c r="E237" s="26">
        <v>2290</v>
      </c>
      <c r="F237" s="92">
        <v>1.0958950524309017E-2</v>
      </c>
      <c r="G237" s="20">
        <v>0.46206841192276182</v>
      </c>
      <c r="H237" s="26">
        <v>178</v>
      </c>
      <c r="I237" s="26">
        <v>2070</v>
      </c>
      <c r="J237" s="92">
        <v>7.0006675959715534E-2</v>
      </c>
      <c r="K237" s="20">
        <v>0.93002199628621662</v>
      </c>
      <c r="L237" s="26">
        <v>213</v>
      </c>
      <c r="M237" s="73">
        <v>13223.330000000002</v>
      </c>
      <c r="N237" s="118">
        <v>9.3089329999999998E-2</v>
      </c>
      <c r="O237" s="119">
        <v>0.74105129999999997</v>
      </c>
      <c r="P237" s="73">
        <v>231</v>
      </c>
      <c r="Q237" s="28">
        <v>17583.330000000002</v>
      </c>
      <c r="R237" s="28">
        <v>188886.7</v>
      </c>
      <c r="T237" s="113"/>
      <c r="U237" s="109"/>
    </row>
    <row r="238" spans="1:21" x14ac:dyDescent="0.25">
      <c r="A238" s="19" t="s">
        <v>247</v>
      </c>
      <c r="B238" s="92">
        <v>7.5211750000000006E-3</v>
      </c>
      <c r="C238" s="20">
        <v>0.28246890000000002</v>
      </c>
      <c r="D238" s="26">
        <v>325</v>
      </c>
      <c r="E238" s="26">
        <v>713.33330000000001</v>
      </c>
      <c r="F238" s="92">
        <v>1.4233995766070661E-2</v>
      </c>
      <c r="G238" s="20">
        <v>0.6001559916120055</v>
      </c>
      <c r="H238" s="26">
        <v>144</v>
      </c>
      <c r="I238" s="26">
        <v>1349.9997000000001</v>
      </c>
      <c r="J238" s="92">
        <v>7.1169994645907661E-2</v>
      </c>
      <c r="K238" s="20">
        <v>0.94547640762652985</v>
      </c>
      <c r="L238" s="26">
        <v>207</v>
      </c>
      <c r="M238" s="73">
        <v>6750</v>
      </c>
      <c r="N238" s="118">
        <v>9.2925170000000001E-2</v>
      </c>
      <c r="O238" s="119">
        <v>0.73974439999999997</v>
      </c>
      <c r="P238" s="73">
        <v>232</v>
      </c>
      <c r="Q238" s="28">
        <v>8813.3330000000005</v>
      </c>
      <c r="R238" s="38">
        <v>94843.34</v>
      </c>
      <c r="T238" s="113"/>
      <c r="U238" s="109"/>
    </row>
    <row r="239" spans="1:21" x14ac:dyDescent="0.25">
      <c r="A239" s="19" t="s">
        <v>314</v>
      </c>
      <c r="B239" s="92">
        <v>7.885843E-3</v>
      </c>
      <c r="C239" s="20">
        <v>0.2961645</v>
      </c>
      <c r="D239" s="26">
        <v>318</v>
      </c>
      <c r="E239" s="26">
        <v>420</v>
      </c>
      <c r="F239" s="92">
        <v>1.8149962448366502E-3</v>
      </c>
      <c r="G239" s="20">
        <v>7.6526710348509927E-2</v>
      </c>
      <c r="H239" s="26">
        <v>264</v>
      </c>
      <c r="I239" s="26">
        <v>96.666699999999992</v>
      </c>
      <c r="J239" s="92">
        <v>8.2488420953811495E-2</v>
      </c>
      <c r="K239" s="20">
        <v>1.0958390021275519</v>
      </c>
      <c r="L239" s="26">
        <v>104</v>
      </c>
      <c r="M239" s="73">
        <v>4393.3333000000002</v>
      </c>
      <c r="N239" s="118">
        <v>9.2189259999999995E-2</v>
      </c>
      <c r="O239" s="119">
        <v>0.73388620000000004</v>
      </c>
      <c r="P239" s="73">
        <v>233</v>
      </c>
      <c r="Q239" s="28">
        <v>4910</v>
      </c>
      <c r="R239" s="28">
        <v>53260</v>
      </c>
      <c r="T239" s="113"/>
      <c r="U239" s="109"/>
    </row>
    <row r="240" spans="1:21" x14ac:dyDescent="0.25">
      <c r="A240" s="19" t="s">
        <v>245</v>
      </c>
      <c r="B240" s="92">
        <v>5.9570740000000006E-3</v>
      </c>
      <c r="C240" s="20">
        <v>0.2237268</v>
      </c>
      <c r="D240" s="26">
        <v>354</v>
      </c>
      <c r="E240" s="26">
        <v>226.66669999999999</v>
      </c>
      <c r="F240" s="92">
        <v>2.9785361366622869E-3</v>
      </c>
      <c r="G240" s="20">
        <v>0.12558569905660549</v>
      </c>
      <c r="H240" s="26">
        <v>255</v>
      </c>
      <c r="I240" s="26">
        <v>113.33330000000001</v>
      </c>
      <c r="J240" s="92">
        <v>8.3048620236530882E-2</v>
      </c>
      <c r="K240" s="20">
        <v>1.1032811160129847</v>
      </c>
      <c r="L240" s="26">
        <v>100</v>
      </c>
      <c r="M240" s="73">
        <v>3160</v>
      </c>
      <c r="N240" s="118">
        <v>9.198423E-2</v>
      </c>
      <c r="O240" s="119">
        <v>0.73225399999999996</v>
      </c>
      <c r="P240" s="73">
        <v>234</v>
      </c>
      <c r="Q240" s="28">
        <v>3500</v>
      </c>
      <c r="R240" s="28">
        <v>38050</v>
      </c>
      <c r="T240" s="113"/>
      <c r="U240" s="109"/>
    </row>
    <row r="241" spans="1:21" x14ac:dyDescent="0.25">
      <c r="A241" s="19" t="s">
        <v>244</v>
      </c>
      <c r="B241" s="92">
        <v>9.0147509999999997E-3</v>
      </c>
      <c r="C241" s="20">
        <v>0.33856239999999999</v>
      </c>
      <c r="D241" s="26">
        <v>290</v>
      </c>
      <c r="E241" s="26">
        <v>330</v>
      </c>
      <c r="F241" s="92">
        <v>1.0198504808003569E-2</v>
      </c>
      <c r="G241" s="20">
        <v>0.43000531028658756</v>
      </c>
      <c r="H241" s="26">
        <v>188</v>
      </c>
      <c r="I241" s="26">
        <v>373.33330000000001</v>
      </c>
      <c r="J241" s="92">
        <v>7.2482247087757509E-2</v>
      </c>
      <c r="K241" s="20">
        <v>0.96290936839591323</v>
      </c>
      <c r="L241" s="26">
        <v>196</v>
      </c>
      <c r="M241" s="73">
        <v>2653.3337000000001</v>
      </c>
      <c r="N241" s="118">
        <v>9.1695499999999985E-2</v>
      </c>
      <c r="O241" s="119">
        <v>0.72995549999999998</v>
      </c>
      <c r="P241" s="73">
        <v>235</v>
      </c>
      <c r="Q241" s="28">
        <v>3356.6669999999999</v>
      </c>
      <c r="R241" s="28">
        <v>36606.67</v>
      </c>
      <c r="T241" s="113"/>
      <c r="U241" s="109"/>
    </row>
    <row r="242" spans="1:21" x14ac:dyDescent="0.25">
      <c r="A242" s="19" t="s">
        <v>267</v>
      </c>
      <c r="B242" s="92">
        <v>7.5156280000000008E-3</v>
      </c>
      <c r="C242" s="20">
        <v>0.28226059999999997</v>
      </c>
      <c r="D242" s="26">
        <v>326</v>
      </c>
      <c r="E242" s="26">
        <v>356.66669999999999</v>
      </c>
      <c r="F242" s="92">
        <v>2.3881426994350852E-3</v>
      </c>
      <c r="G242" s="20">
        <v>0.10069260757452723</v>
      </c>
      <c r="H242" s="26">
        <v>261</v>
      </c>
      <c r="I242" s="26">
        <v>113.33330000000001</v>
      </c>
      <c r="J242" s="92">
        <v>8.161830570918692E-2</v>
      </c>
      <c r="K242" s="20">
        <v>1.0842797285909755</v>
      </c>
      <c r="L242" s="26">
        <v>115</v>
      </c>
      <c r="M242" s="73">
        <v>3873.3329999999996</v>
      </c>
      <c r="N242" s="118">
        <v>9.1522089999999987E-2</v>
      </c>
      <c r="O242" s="119">
        <v>0.72857510000000003</v>
      </c>
      <c r="P242" s="73">
        <v>236</v>
      </c>
      <c r="Q242" s="28">
        <v>4343.3329999999996</v>
      </c>
      <c r="R242" s="28">
        <v>47456.67</v>
      </c>
      <c r="T242" s="113"/>
      <c r="U242" s="109"/>
    </row>
    <row r="243" spans="1:21" x14ac:dyDescent="0.25">
      <c r="A243" s="19" t="s">
        <v>237</v>
      </c>
      <c r="B243" s="92">
        <v>1.044162E-2</v>
      </c>
      <c r="C243" s="20">
        <v>0.39215060000000002</v>
      </c>
      <c r="D243" s="26">
        <v>267</v>
      </c>
      <c r="E243" s="26">
        <v>2310</v>
      </c>
      <c r="F243" s="92">
        <v>1.107444740767527E-2</v>
      </c>
      <c r="G243" s="20">
        <v>0.46693817215762135</v>
      </c>
      <c r="H243" s="26">
        <v>177</v>
      </c>
      <c r="I243" s="26">
        <v>2450</v>
      </c>
      <c r="J243" s="92">
        <v>6.8601319893323687E-2</v>
      </c>
      <c r="K243" s="20">
        <v>0.91135217606634511</v>
      </c>
      <c r="L243" s="26">
        <v>223</v>
      </c>
      <c r="M243" s="73">
        <v>15176.669999999998</v>
      </c>
      <c r="N243" s="118">
        <v>9.0117370000000002E-2</v>
      </c>
      <c r="O243" s="119">
        <v>0.71739260000000005</v>
      </c>
      <c r="P243" s="73">
        <v>237</v>
      </c>
      <c r="Q243" s="28">
        <v>19936.669999999998</v>
      </c>
      <c r="R243" s="28">
        <v>221230</v>
      </c>
      <c r="T243" s="113"/>
      <c r="U243" s="109"/>
    </row>
    <row r="244" spans="1:21" x14ac:dyDescent="0.25">
      <c r="A244" s="19" t="s">
        <v>328</v>
      </c>
      <c r="B244" s="92">
        <v>5.7642480000000005E-3</v>
      </c>
      <c r="C244" s="20">
        <v>0.21648490000000001</v>
      </c>
      <c r="D244" s="26">
        <v>356</v>
      </c>
      <c r="E244" s="26">
        <v>296.66669999999999</v>
      </c>
      <c r="F244" s="92">
        <v>9.4559566414535862E-3</v>
      </c>
      <c r="G244" s="20">
        <v>0.39869683313516407</v>
      </c>
      <c r="H244" s="26">
        <v>201</v>
      </c>
      <c r="I244" s="26">
        <v>486.66660000000002</v>
      </c>
      <c r="J244" s="92">
        <v>7.3898966068719832E-2</v>
      </c>
      <c r="K244" s="20">
        <v>0.98173014222624533</v>
      </c>
      <c r="L244" s="26">
        <v>182</v>
      </c>
      <c r="M244" s="73">
        <v>3803.333700000001</v>
      </c>
      <c r="N244" s="118">
        <v>8.9119170000000011E-2</v>
      </c>
      <c r="O244" s="119">
        <v>0.70944620000000003</v>
      </c>
      <c r="P244" s="73">
        <v>238</v>
      </c>
      <c r="Q244" s="28">
        <v>4586.6670000000004</v>
      </c>
      <c r="R244" s="28">
        <v>51466.67</v>
      </c>
      <c r="T244" s="113"/>
      <c r="U244" s="109"/>
    </row>
    <row r="245" spans="1:21" x14ac:dyDescent="0.25">
      <c r="A245" s="19" t="s">
        <v>297</v>
      </c>
      <c r="B245" s="92">
        <v>1.564902E-2</v>
      </c>
      <c r="C245" s="20">
        <v>0.58772210000000003</v>
      </c>
      <c r="D245" s="26">
        <v>172</v>
      </c>
      <c r="E245" s="26">
        <v>746.66669999999999</v>
      </c>
      <c r="F245" s="92">
        <v>4.5410077225798325E-3</v>
      </c>
      <c r="G245" s="20">
        <v>0.19146506978447736</v>
      </c>
      <c r="H245" s="26">
        <v>243</v>
      </c>
      <c r="I245" s="26">
        <v>216.66660000000002</v>
      </c>
      <c r="J245" s="92">
        <v>6.8813761269649387E-2</v>
      </c>
      <c r="K245" s="20">
        <v>0.91417440909191983</v>
      </c>
      <c r="L245" s="26">
        <v>217</v>
      </c>
      <c r="M245" s="73">
        <v>3283.3337000000001</v>
      </c>
      <c r="N245" s="118">
        <v>8.900377000000001E-2</v>
      </c>
      <c r="O245" s="119">
        <v>0.70852760000000004</v>
      </c>
      <c r="P245" s="73">
        <v>239</v>
      </c>
      <c r="Q245" s="28">
        <v>4246.6670000000004</v>
      </c>
      <c r="R245" s="28">
        <v>47713.33</v>
      </c>
      <c r="T245" s="113"/>
      <c r="U245" s="109"/>
    </row>
    <row r="246" spans="1:21" x14ac:dyDescent="0.25">
      <c r="A246" s="19" t="s">
        <v>339</v>
      </c>
      <c r="B246" s="92">
        <v>9.1719419999999989E-3</v>
      </c>
      <c r="C246" s="20">
        <v>0.34446589999999999</v>
      </c>
      <c r="D246" s="26">
        <v>285</v>
      </c>
      <c r="E246" s="26">
        <v>473.33330000000001</v>
      </c>
      <c r="F246" s="92">
        <v>1.0851304686002799E-2</v>
      </c>
      <c r="G246" s="20">
        <v>0.45752967972884268</v>
      </c>
      <c r="H246" s="26">
        <v>181</v>
      </c>
      <c r="I246" s="26">
        <v>559.99970000000008</v>
      </c>
      <c r="J246" s="92">
        <v>6.8789557628887874E-2</v>
      </c>
      <c r="K246" s="20">
        <v>0.9138528694960194</v>
      </c>
      <c r="L246" s="26">
        <v>218</v>
      </c>
      <c r="M246" s="73">
        <v>3549.9999999999991</v>
      </c>
      <c r="N246" s="118">
        <v>8.8812820000000001E-2</v>
      </c>
      <c r="O246" s="119">
        <v>0.70700750000000001</v>
      </c>
      <c r="P246" s="73">
        <v>240</v>
      </c>
      <c r="Q246" s="28">
        <v>4583.3329999999996</v>
      </c>
      <c r="R246" s="28">
        <v>51606.67</v>
      </c>
      <c r="T246" s="113"/>
      <c r="U246" s="109"/>
    </row>
    <row r="247" spans="1:21" x14ac:dyDescent="0.25">
      <c r="A247" s="19" t="s">
        <v>274</v>
      </c>
      <c r="B247" s="92">
        <v>8.5140170000000005E-3</v>
      </c>
      <c r="C247" s="20">
        <v>0.3197566</v>
      </c>
      <c r="D247" s="26">
        <v>300</v>
      </c>
      <c r="E247" s="26">
        <v>1286.6669999999999</v>
      </c>
      <c r="F247" s="92">
        <v>7.1133968090956196E-3</v>
      </c>
      <c r="G247" s="20">
        <v>0.2999261616944382</v>
      </c>
      <c r="H247" s="26">
        <v>225</v>
      </c>
      <c r="I247" s="26">
        <v>1075</v>
      </c>
      <c r="J247" s="92">
        <v>7.2578702291440172E-2</v>
      </c>
      <c r="K247" s="20">
        <v>0.96419075277606525</v>
      </c>
      <c r="L247" s="26">
        <v>195</v>
      </c>
      <c r="M247" s="73">
        <v>10968.333000000001</v>
      </c>
      <c r="N247" s="118">
        <v>8.8206100000000009E-2</v>
      </c>
      <c r="O247" s="119">
        <v>0.70217759999999996</v>
      </c>
      <c r="P247" s="73">
        <v>241</v>
      </c>
      <c r="Q247" s="28">
        <v>13330</v>
      </c>
      <c r="R247" s="28">
        <v>151123.29999999999</v>
      </c>
      <c r="T247" s="113"/>
      <c r="U247" s="109"/>
    </row>
    <row r="248" spans="1:21" x14ac:dyDescent="0.25">
      <c r="A248" s="19" t="s">
        <v>161</v>
      </c>
      <c r="B248" s="92">
        <v>1.3138540000000001E-2</v>
      </c>
      <c r="C248" s="20">
        <v>0.49343749999999997</v>
      </c>
      <c r="D248" s="26">
        <v>209</v>
      </c>
      <c r="E248" s="26">
        <v>3573.3330000000001</v>
      </c>
      <c r="F248" s="92">
        <v>8.162565957761294E-3</v>
      </c>
      <c r="G248" s="20">
        <v>0.34416287225234726</v>
      </c>
      <c r="H248" s="26">
        <v>219</v>
      </c>
      <c r="I248" s="26">
        <v>2219.9999999999995</v>
      </c>
      <c r="J248" s="92">
        <v>6.6869310333036378E-2</v>
      </c>
      <c r="K248" s="20">
        <v>0.88834284207408221</v>
      </c>
      <c r="L248" s="26">
        <v>229</v>
      </c>
      <c r="M248" s="73">
        <v>18186.667000000001</v>
      </c>
      <c r="N248" s="118">
        <v>8.817040000000001E-2</v>
      </c>
      <c r="O248" s="119">
        <v>0.7018934</v>
      </c>
      <c r="P248" s="73">
        <v>242</v>
      </c>
      <c r="Q248" s="28">
        <v>23980</v>
      </c>
      <c r="R248" s="28">
        <v>271973.3</v>
      </c>
      <c r="T248" s="113"/>
      <c r="U248" s="109"/>
    </row>
    <row r="249" spans="1:21" x14ac:dyDescent="0.25">
      <c r="A249" s="19" t="s">
        <v>106</v>
      </c>
      <c r="B249" s="92">
        <v>8.5940030000000011E-3</v>
      </c>
      <c r="C249" s="20">
        <v>0.32276060000000001</v>
      </c>
      <c r="D249" s="26">
        <v>298</v>
      </c>
      <c r="E249" s="26">
        <v>620</v>
      </c>
      <c r="F249" s="92">
        <v>1.3953706606874592E-2</v>
      </c>
      <c r="G249" s="20">
        <v>0.58833800170671213</v>
      </c>
      <c r="H249" s="26">
        <v>147</v>
      </c>
      <c r="I249" s="26">
        <v>1006.6669999999999</v>
      </c>
      <c r="J249" s="92">
        <v>6.5286691744518621E-2</v>
      </c>
      <c r="K249" s="20">
        <v>0.86731813151790715</v>
      </c>
      <c r="L249" s="26">
        <v>242</v>
      </c>
      <c r="M249" s="73">
        <v>4710</v>
      </c>
      <c r="N249" s="118">
        <v>8.7834400000000007E-2</v>
      </c>
      <c r="O249" s="119">
        <v>0.69921860000000002</v>
      </c>
      <c r="P249" s="73">
        <v>243</v>
      </c>
      <c r="Q249" s="28">
        <v>6336.6670000000004</v>
      </c>
      <c r="R249" s="28">
        <v>72143.34</v>
      </c>
      <c r="T249" s="113"/>
      <c r="U249" s="109"/>
    </row>
    <row r="250" spans="1:21" x14ac:dyDescent="0.25">
      <c r="A250" s="19" t="s">
        <v>335</v>
      </c>
      <c r="B250" s="92">
        <v>8.4045780000000011E-3</v>
      </c>
      <c r="C250" s="20">
        <v>0.31564639999999999</v>
      </c>
      <c r="D250" s="26">
        <v>303</v>
      </c>
      <c r="E250" s="26">
        <v>386.66669999999999</v>
      </c>
      <c r="F250" s="92">
        <v>3.9124761692163335E-3</v>
      </c>
      <c r="G250" s="20">
        <v>0.16496393940143544</v>
      </c>
      <c r="H250" s="26">
        <v>248</v>
      </c>
      <c r="I250" s="26">
        <v>180</v>
      </c>
      <c r="J250" s="92">
        <v>7.5423852671797367E-2</v>
      </c>
      <c r="K250" s="20">
        <v>1.0019878971226548</v>
      </c>
      <c r="L250" s="26">
        <v>172</v>
      </c>
      <c r="M250" s="73">
        <v>3470.0002999999997</v>
      </c>
      <c r="N250" s="118">
        <v>8.7740910000000005E-2</v>
      </c>
      <c r="O250" s="119">
        <v>0.69847429999999999</v>
      </c>
      <c r="P250" s="73">
        <v>244</v>
      </c>
      <c r="Q250" s="28">
        <v>4036.6669999999999</v>
      </c>
      <c r="R250" s="28">
        <v>46006.67</v>
      </c>
      <c r="T250" s="113"/>
      <c r="U250" s="109"/>
    </row>
    <row r="251" spans="1:21" x14ac:dyDescent="0.25">
      <c r="A251" s="19" t="s">
        <v>273</v>
      </c>
      <c r="B251" s="92">
        <v>4.5446439999999996E-3</v>
      </c>
      <c r="C251" s="20">
        <v>0.1706809</v>
      </c>
      <c r="D251" s="26">
        <v>365</v>
      </c>
      <c r="E251" s="26">
        <v>170</v>
      </c>
      <c r="F251" s="92">
        <v>3.9208702619078365E-3</v>
      </c>
      <c r="G251" s="20">
        <v>0.16531786426594614</v>
      </c>
      <c r="H251" s="26">
        <v>247</v>
      </c>
      <c r="I251" s="26">
        <v>146.66669999999999</v>
      </c>
      <c r="J251" s="92">
        <v>7.8595616771019713E-2</v>
      </c>
      <c r="K251" s="20">
        <v>1.0441240268398428</v>
      </c>
      <c r="L251" s="26">
        <v>141</v>
      </c>
      <c r="M251" s="73">
        <v>2940.0002999999997</v>
      </c>
      <c r="N251" s="118">
        <v>8.706113E-2</v>
      </c>
      <c r="O251" s="119">
        <v>0.69306290000000004</v>
      </c>
      <c r="P251" s="73">
        <v>245</v>
      </c>
      <c r="Q251" s="28">
        <v>3256.6669999999999</v>
      </c>
      <c r="R251" s="28">
        <v>37406.67</v>
      </c>
      <c r="T251" s="113"/>
      <c r="U251" s="109"/>
    </row>
    <row r="252" spans="1:21" x14ac:dyDescent="0.25">
      <c r="A252" s="19" t="s">
        <v>123</v>
      </c>
      <c r="B252" s="92">
        <v>5.9370580000000003E-3</v>
      </c>
      <c r="C252" s="20">
        <v>0.22297500000000001</v>
      </c>
      <c r="D252" s="26">
        <v>355</v>
      </c>
      <c r="E252" s="26">
        <v>1330</v>
      </c>
      <c r="F252" s="92">
        <v>3.9729180904816471E-3</v>
      </c>
      <c r="G252" s="20">
        <v>0.1675123862176405</v>
      </c>
      <c r="H252" s="26">
        <v>246</v>
      </c>
      <c r="I252" s="26">
        <v>890</v>
      </c>
      <c r="J252" s="92">
        <v>7.7032962274687547E-2</v>
      </c>
      <c r="K252" s="20">
        <v>1.0233645344877025</v>
      </c>
      <c r="L252" s="26">
        <v>156</v>
      </c>
      <c r="M252" s="73">
        <v>17256.669999999998</v>
      </c>
      <c r="N252" s="118">
        <v>8.6942930000000002E-2</v>
      </c>
      <c r="O252" s="119">
        <v>0.69212200000000001</v>
      </c>
      <c r="P252" s="73">
        <v>246</v>
      </c>
      <c r="Q252" s="28">
        <v>19476.669999999998</v>
      </c>
      <c r="R252" s="28">
        <v>224016.7</v>
      </c>
      <c r="T252" s="113"/>
      <c r="U252" s="109"/>
    </row>
    <row r="253" spans="1:21" x14ac:dyDescent="0.25">
      <c r="A253" s="19" t="s">
        <v>324</v>
      </c>
      <c r="B253" s="92">
        <v>7.3208539999999999E-3</v>
      </c>
      <c r="C253" s="20">
        <v>0.27494560000000001</v>
      </c>
      <c r="D253" s="26">
        <v>331</v>
      </c>
      <c r="E253" s="26">
        <v>1023.333</v>
      </c>
      <c r="F253" s="92">
        <v>8.1316366118127127E-3</v>
      </c>
      <c r="G253" s="20">
        <v>0.3428587807946325</v>
      </c>
      <c r="H253" s="26">
        <v>220</v>
      </c>
      <c r="I253" s="26">
        <v>1136.6669999999999</v>
      </c>
      <c r="J253" s="92">
        <v>7.1300863550939217E-2</v>
      </c>
      <c r="K253" s="20">
        <v>0.94721496982278774</v>
      </c>
      <c r="L253" s="26">
        <v>206</v>
      </c>
      <c r="M253" s="73">
        <v>9966.67</v>
      </c>
      <c r="N253" s="118">
        <v>8.675331E-2</v>
      </c>
      <c r="O253" s="119">
        <v>0.69061249999999996</v>
      </c>
      <c r="P253" s="73">
        <v>247</v>
      </c>
      <c r="Q253" s="28">
        <v>12126.67</v>
      </c>
      <c r="R253" s="28">
        <v>139783.29999999999</v>
      </c>
      <c r="T253" s="113"/>
      <c r="U253" s="109"/>
    </row>
    <row r="254" spans="1:21" x14ac:dyDescent="0.25">
      <c r="A254" s="19" t="s">
        <v>264</v>
      </c>
      <c r="B254" s="92">
        <v>9.2850829999999995E-3</v>
      </c>
      <c r="C254" s="20">
        <v>0.3487151</v>
      </c>
      <c r="D254" s="26">
        <v>282</v>
      </c>
      <c r="E254" s="26">
        <v>1820</v>
      </c>
      <c r="F254" s="92">
        <v>8.7409017653393931E-3</v>
      </c>
      <c r="G254" s="20">
        <v>0.36854757109489722</v>
      </c>
      <c r="H254" s="26">
        <v>209</v>
      </c>
      <c r="I254" s="26">
        <v>1713.3330000000001</v>
      </c>
      <c r="J254" s="92">
        <v>6.8481766288307974E-2</v>
      </c>
      <c r="K254" s="20">
        <v>0.90976393493254371</v>
      </c>
      <c r="L254" s="26">
        <v>225</v>
      </c>
      <c r="M254" s="73">
        <v>13423.336999999998</v>
      </c>
      <c r="N254" s="118">
        <v>8.6507719999999996E-2</v>
      </c>
      <c r="O254" s="119">
        <v>0.68865739999999998</v>
      </c>
      <c r="P254" s="73">
        <v>248</v>
      </c>
      <c r="Q254" s="28">
        <v>16956.669999999998</v>
      </c>
      <c r="R254" s="28">
        <v>196013.3</v>
      </c>
      <c r="T254" s="113"/>
      <c r="U254" s="109"/>
    </row>
    <row r="255" spans="1:21" x14ac:dyDescent="0.25">
      <c r="A255" s="19" t="s">
        <v>293</v>
      </c>
      <c r="B255" s="92">
        <v>8.1169869999999991E-3</v>
      </c>
      <c r="C255" s="20">
        <v>0.30484549999999999</v>
      </c>
      <c r="D255" s="26">
        <v>311</v>
      </c>
      <c r="E255" s="26">
        <v>2536.6669999999999</v>
      </c>
      <c r="F255" s="92">
        <v>1.3780744691505928E-2</v>
      </c>
      <c r="G255" s="20">
        <v>0.58104531091663703</v>
      </c>
      <c r="H255" s="26">
        <v>151</v>
      </c>
      <c r="I255" s="26">
        <v>4306.6659999999993</v>
      </c>
      <c r="J255" s="92">
        <v>6.4253255781433954E-2</v>
      </c>
      <c r="K255" s="20">
        <v>0.85358918118215588</v>
      </c>
      <c r="L255" s="26">
        <v>247</v>
      </c>
      <c r="M255" s="73">
        <v>20079.997000000003</v>
      </c>
      <c r="N255" s="118">
        <v>8.6150990000000011E-2</v>
      </c>
      <c r="O255" s="119">
        <v>0.68581760000000003</v>
      </c>
      <c r="P255" s="73">
        <v>249</v>
      </c>
      <c r="Q255" s="28">
        <v>26923.33</v>
      </c>
      <c r="R255" s="28">
        <v>312513.3</v>
      </c>
      <c r="T255" s="113"/>
      <c r="U255" s="109"/>
    </row>
    <row r="256" spans="1:21" x14ac:dyDescent="0.25">
      <c r="A256" s="19" t="s">
        <v>208</v>
      </c>
      <c r="B256" s="92">
        <v>1.1257360000000001E-2</v>
      </c>
      <c r="C256" s="20">
        <v>0.42278690000000002</v>
      </c>
      <c r="D256" s="26">
        <v>253</v>
      </c>
      <c r="E256" s="26">
        <v>650</v>
      </c>
      <c r="F256" s="92">
        <v>1.962821267751992E-3</v>
      </c>
      <c r="G256" s="20">
        <v>8.2759540164597148E-2</v>
      </c>
      <c r="H256" s="26">
        <v>263</v>
      </c>
      <c r="I256" s="26">
        <v>113.33330000000001</v>
      </c>
      <c r="J256" s="92">
        <v>7.2682138898510565E-2</v>
      </c>
      <c r="K256" s="20">
        <v>0.96556488343543323</v>
      </c>
      <c r="L256" s="26">
        <v>194</v>
      </c>
      <c r="M256" s="73">
        <v>4196.6666999999998</v>
      </c>
      <c r="N256" s="118">
        <v>8.5902320000000004E-2</v>
      </c>
      <c r="O256" s="119">
        <v>0.68383799999999995</v>
      </c>
      <c r="P256" s="73">
        <v>250</v>
      </c>
      <c r="Q256" s="28">
        <v>4960</v>
      </c>
      <c r="R256" s="28">
        <v>57740</v>
      </c>
      <c r="T256" s="113"/>
      <c r="U256" s="109"/>
    </row>
    <row r="257" spans="1:21" x14ac:dyDescent="0.25">
      <c r="A257" s="19" t="s">
        <v>185</v>
      </c>
      <c r="B257" s="92">
        <v>8.6445879999999999E-3</v>
      </c>
      <c r="C257" s="20">
        <v>0.32466040000000002</v>
      </c>
      <c r="D257" s="26">
        <v>296</v>
      </c>
      <c r="E257" s="26">
        <v>966.66669999999999</v>
      </c>
      <c r="F257" s="92">
        <v>4.0242087293077553E-3</v>
      </c>
      <c r="G257" s="20">
        <v>0.16967498235093934</v>
      </c>
      <c r="H257" s="26">
        <v>245</v>
      </c>
      <c r="I257" s="26">
        <v>450.00029999999992</v>
      </c>
      <c r="J257" s="92">
        <v>7.2405893941602517E-2</v>
      </c>
      <c r="K257" s="20">
        <v>0.96189503505646634</v>
      </c>
      <c r="L257" s="26">
        <v>197</v>
      </c>
      <c r="M257" s="73">
        <v>8096.6660000000011</v>
      </c>
      <c r="N257" s="118">
        <v>8.507466000000001E-2</v>
      </c>
      <c r="O257" s="119">
        <v>0.6772494</v>
      </c>
      <c r="P257" s="73">
        <v>251</v>
      </c>
      <c r="Q257" s="28">
        <v>9513.3330000000005</v>
      </c>
      <c r="R257" s="28">
        <v>111823.3</v>
      </c>
      <c r="T257" s="113"/>
      <c r="U257" s="109"/>
    </row>
    <row r="258" spans="1:21" x14ac:dyDescent="0.25">
      <c r="A258" s="19" t="s">
        <v>225</v>
      </c>
      <c r="B258" s="92">
        <v>1.482089E-2</v>
      </c>
      <c r="C258" s="20">
        <v>0.55662049999999996</v>
      </c>
      <c r="D258" s="26">
        <v>183</v>
      </c>
      <c r="E258" s="26">
        <v>1686.6669999999999</v>
      </c>
      <c r="F258" s="92">
        <v>1.2506957179624844E-2</v>
      </c>
      <c r="G258" s="20">
        <v>0.52733788962329653</v>
      </c>
      <c r="H258" s="26">
        <v>164</v>
      </c>
      <c r="I258" s="26">
        <v>1423.3330000000001</v>
      </c>
      <c r="J258" s="92">
        <v>5.562228863310642E-2</v>
      </c>
      <c r="K258" s="20">
        <v>0.73892884076280274</v>
      </c>
      <c r="L258" s="26">
        <v>257</v>
      </c>
      <c r="M258" s="73">
        <v>6330</v>
      </c>
      <c r="N258" s="118">
        <v>8.2950120000000002E-2</v>
      </c>
      <c r="O258" s="119">
        <v>0.66033660000000005</v>
      </c>
      <c r="P258" s="73">
        <v>252</v>
      </c>
      <c r="Q258" s="28">
        <v>9440</v>
      </c>
      <c r="R258" s="28">
        <v>113803.3</v>
      </c>
      <c r="T258" s="113"/>
      <c r="U258" s="109"/>
    </row>
    <row r="259" spans="1:21" x14ac:dyDescent="0.25">
      <c r="A259" s="19" t="s">
        <v>423</v>
      </c>
      <c r="B259" s="92">
        <v>1.6937439999999998E-2</v>
      </c>
      <c r="C259" s="20">
        <v>0.63611050000000002</v>
      </c>
      <c r="D259" s="26">
        <v>158</v>
      </c>
      <c r="E259" s="26">
        <v>2286.6669999999999</v>
      </c>
      <c r="F259" s="92">
        <v>5.7527959723480395E-3</v>
      </c>
      <c r="G259" s="20">
        <v>0.24255838122109991</v>
      </c>
      <c r="H259" s="26">
        <v>234</v>
      </c>
      <c r="I259" s="26">
        <v>776.66600000000017</v>
      </c>
      <c r="J259" s="92">
        <v>5.9873598865834071E-2</v>
      </c>
      <c r="K259" s="20">
        <v>0.79540648343431819</v>
      </c>
      <c r="L259" s="26">
        <v>250</v>
      </c>
      <c r="M259" s="73">
        <v>8083.3370000000014</v>
      </c>
      <c r="N259" s="118">
        <v>8.256382000000001E-2</v>
      </c>
      <c r="O259" s="119">
        <v>0.6572614</v>
      </c>
      <c r="P259" s="73">
        <v>253</v>
      </c>
      <c r="Q259" s="28">
        <v>11146.67</v>
      </c>
      <c r="R259" s="28">
        <v>135006.70000000001</v>
      </c>
      <c r="T259" s="113"/>
      <c r="U259" s="109"/>
    </row>
    <row r="260" spans="1:21" x14ac:dyDescent="0.25">
      <c r="A260" s="19" t="s">
        <v>276</v>
      </c>
      <c r="B260" s="92">
        <v>8.8547480000000008E-3</v>
      </c>
      <c r="C260" s="20">
        <v>0.33255319999999999</v>
      </c>
      <c r="D260" s="26">
        <v>294</v>
      </c>
      <c r="E260" s="26">
        <v>1006.667</v>
      </c>
      <c r="F260" s="92">
        <v>6.3038684384365109E-3</v>
      </c>
      <c r="G260" s="20">
        <v>0.26579356041960395</v>
      </c>
      <c r="H260" s="26">
        <v>230</v>
      </c>
      <c r="I260" s="26">
        <v>716.66600000000005</v>
      </c>
      <c r="J260" s="92">
        <v>6.6498543805036128E-2</v>
      </c>
      <c r="K260" s="20">
        <v>0.88341729716283224</v>
      </c>
      <c r="L260" s="26">
        <v>231</v>
      </c>
      <c r="M260" s="73">
        <v>7560.0000000000009</v>
      </c>
      <c r="N260" s="118">
        <v>8.1657179999999996E-2</v>
      </c>
      <c r="O260" s="119">
        <v>0.65004399999999996</v>
      </c>
      <c r="P260" s="73">
        <v>254</v>
      </c>
      <c r="Q260" s="28">
        <v>9283.3330000000005</v>
      </c>
      <c r="R260" s="28">
        <v>113686.7</v>
      </c>
      <c r="T260" s="113"/>
      <c r="U260" s="109"/>
    </row>
    <row r="261" spans="1:21" x14ac:dyDescent="0.25">
      <c r="A261" s="19" t="s">
        <v>299</v>
      </c>
      <c r="B261" s="92">
        <v>6.5746750000000003E-3</v>
      </c>
      <c r="C261" s="20">
        <v>0.24692169999999999</v>
      </c>
      <c r="D261" s="26">
        <v>338</v>
      </c>
      <c r="E261" s="26">
        <v>270</v>
      </c>
      <c r="F261" s="92">
        <v>8.6038945938397247E-3</v>
      </c>
      <c r="G261" s="20">
        <v>0.36277086044943396</v>
      </c>
      <c r="H261" s="26">
        <v>212</v>
      </c>
      <c r="I261" s="26">
        <v>353.33330000000001</v>
      </c>
      <c r="J261" s="92">
        <v>6.6314938610800442E-2</v>
      </c>
      <c r="K261" s="20">
        <v>0.8809781459400281</v>
      </c>
      <c r="L261" s="26">
        <v>235</v>
      </c>
      <c r="M261" s="73">
        <v>2723.3337000000001</v>
      </c>
      <c r="N261" s="118">
        <v>8.1493499999999996E-2</v>
      </c>
      <c r="O261" s="119">
        <v>0.64874100000000001</v>
      </c>
      <c r="P261" s="73">
        <v>255</v>
      </c>
      <c r="Q261" s="28">
        <v>3346.6669999999999</v>
      </c>
      <c r="R261" s="28">
        <v>41066.67</v>
      </c>
      <c r="T261" s="113"/>
      <c r="U261" s="109"/>
    </row>
    <row r="262" spans="1:21" x14ac:dyDescent="0.25">
      <c r="A262" s="19" t="s">
        <v>341</v>
      </c>
      <c r="B262" s="92">
        <v>1.313285E-2</v>
      </c>
      <c r="C262" s="20">
        <v>0.49322369999999999</v>
      </c>
      <c r="D262" s="26">
        <v>210</v>
      </c>
      <c r="E262" s="26">
        <v>920</v>
      </c>
      <c r="F262" s="92">
        <v>3.0452937718601298E-3</v>
      </c>
      <c r="G262" s="20">
        <v>0.12840043888147856</v>
      </c>
      <c r="H262" s="26">
        <v>253</v>
      </c>
      <c r="I262" s="26">
        <v>213.33300000000008</v>
      </c>
      <c r="J262" s="92">
        <v>6.523600445032314E-2</v>
      </c>
      <c r="K262" s="20">
        <v>0.8666447629014461</v>
      </c>
      <c r="L262" s="26">
        <v>243</v>
      </c>
      <c r="M262" s="73">
        <v>4570</v>
      </c>
      <c r="N262" s="118">
        <v>8.1414159999999999E-2</v>
      </c>
      <c r="O262" s="119">
        <v>0.6481093</v>
      </c>
      <c r="P262" s="73">
        <v>256</v>
      </c>
      <c r="Q262" s="28">
        <v>5703.3329999999996</v>
      </c>
      <c r="R262" s="28">
        <v>70053.34</v>
      </c>
      <c r="T262" s="113"/>
      <c r="U262" s="109"/>
    </row>
    <row r="263" spans="1:21" x14ac:dyDescent="0.25">
      <c r="A263" s="19" t="s">
        <v>139</v>
      </c>
      <c r="B263" s="92">
        <v>5.1337479999999996E-3</v>
      </c>
      <c r="C263" s="20">
        <v>0.19280549999999999</v>
      </c>
      <c r="D263" s="26">
        <v>361</v>
      </c>
      <c r="E263" s="26">
        <v>190</v>
      </c>
      <c r="F263" s="92">
        <v>3.42249932450689E-3</v>
      </c>
      <c r="G263" s="20">
        <v>0.14430476934572492</v>
      </c>
      <c r="H263" s="26">
        <v>252</v>
      </c>
      <c r="I263" s="26">
        <v>126.66669999999999</v>
      </c>
      <c r="J263" s="92">
        <v>6.9260559308295055E-2</v>
      </c>
      <c r="K263" s="20">
        <v>0.92011001449156948</v>
      </c>
      <c r="L263" s="26">
        <v>214</v>
      </c>
      <c r="M263" s="73">
        <v>2563.3333000000002</v>
      </c>
      <c r="N263" s="118">
        <v>7.781681E-2</v>
      </c>
      <c r="O263" s="119">
        <v>0.61947209999999997</v>
      </c>
      <c r="P263" s="73">
        <v>257</v>
      </c>
      <c r="Q263" s="28">
        <v>2880</v>
      </c>
      <c r="R263" s="28">
        <v>37010</v>
      </c>
      <c r="T263" s="113"/>
      <c r="U263" s="109"/>
    </row>
    <row r="264" spans="1:21" x14ac:dyDescent="0.25">
      <c r="A264" s="19" t="s">
        <v>298</v>
      </c>
      <c r="B264" s="92">
        <v>5.6395220000000001E-3</v>
      </c>
      <c r="C264" s="20">
        <v>0.21180060000000001</v>
      </c>
      <c r="D264" s="26">
        <v>357</v>
      </c>
      <c r="E264" s="26">
        <v>333.33330000000001</v>
      </c>
      <c r="F264" s="92">
        <v>2.537784652730394E-3</v>
      </c>
      <c r="G264" s="20">
        <v>0.10700204565099333</v>
      </c>
      <c r="H264" s="26">
        <v>258</v>
      </c>
      <c r="I264" s="26">
        <v>150</v>
      </c>
      <c r="J264" s="92">
        <v>6.8689366191666684E-2</v>
      </c>
      <c r="K264" s="20">
        <v>0.9125218501442528</v>
      </c>
      <c r="L264" s="26">
        <v>222</v>
      </c>
      <c r="M264" s="73">
        <v>4059.9996999999994</v>
      </c>
      <c r="N264" s="118">
        <v>7.6866680000000007E-2</v>
      </c>
      <c r="O264" s="119">
        <v>0.61190849999999997</v>
      </c>
      <c r="P264" s="73">
        <v>258</v>
      </c>
      <c r="Q264" s="28">
        <v>4543.3329999999996</v>
      </c>
      <c r="R264" s="28">
        <v>59106.67</v>
      </c>
      <c r="T264" s="113"/>
      <c r="U264" s="109"/>
    </row>
    <row r="265" spans="1:21" x14ac:dyDescent="0.25">
      <c r="A265" s="19" t="s">
        <v>197</v>
      </c>
      <c r="B265" s="92">
        <v>1.276176E-2</v>
      </c>
      <c r="C265" s="20">
        <v>0.47928690000000002</v>
      </c>
      <c r="D265" s="26">
        <v>213</v>
      </c>
      <c r="E265" s="26">
        <v>733.33330000000001</v>
      </c>
      <c r="F265" s="92">
        <v>5.8008072278442598E-3</v>
      </c>
      <c r="G265" s="20">
        <v>0.24458270686545308</v>
      </c>
      <c r="H265" s="26">
        <v>232</v>
      </c>
      <c r="I265" s="26">
        <v>333.33369999999991</v>
      </c>
      <c r="J265" s="92">
        <v>5.7833978643423545E-2</v>
      </c>
      <c r="K265" s="20">
        <v>0.76831061514879184</v>
      </c>
      <c r="L265" s="26">
        <v>254</v>
      </c>
      <c r="M265" s="73">
        <v>3323.3329999999996</v>
      </c>
      <c r="N265" s="118">
        <v>7.6396550000000008E-2</v>
      </c>
      <c r="O265" s="119">
        <v>0.60816590000000004</v>
      </c>
      <c r="P265" s="73">
        <v>259</v>
      </c>
      <c r="Q265" s="28">
        <v>4390</v>
      </c>
      <c r="R265" s="28">
        <v>57463.33</v>
      </c>
      <c r="T265" s="113"/>
      <c r="U265" s="109"/>
    </row>
    <row r="266" spans="1:21" x14ac:dyDescent="0.25">
      <c r="A266" s="19" t="s">
        <v>97</v>
      </c>
      <c r="B266" s="92">
        <v>1.517253E-2</v>
      </c>
      <c r="C266" s="20">
        <v>0.56982699999999997</v>
      </c>
      <c r="D266" s="26">
        <v>178</v>
      </c>
      <c r="E266" s="26">
        <v>2333.3330000000001</v>
      </c>
      <c r="F266" s="92">
        <v>8.0089305512115148E-3</v>
      </c>
      <c r="G266" s="20">
        <v>0.33768505595396225</v>
      </c>
      <c r="H266" s="26">
        <v>222</v>
      </c>
      <c r="I266" s="26">
        <v>1231.6669999999999</v>
      </c>
      <c r="J266" s="92">
        <v>5.2377741378155582E-2</v>
      </c>
      <c r="K266" s="20">
        <v>0.69582580417768147</v>
      </c>
      <c r="L266" s="26">
        <v>258</v>
      </c>
      <c r="M266" s="73">
        <v>8055</v>
      </c>
      <c r="N266" s="118">
        <v>7.5559219999999996E-2</v>
      </c>
      <c r="O266" s="119">
        <v>0.60150020000000004</v>
      </c>
      <c r="P266" s="73">
        <v>260</v>
      </c>
      <c r="Q266" s="28">
        <v>11620</v>
      </c>
      <c r="R266" s="28">
        <v>153786.70000000001</v>
      </c>
      <c r="T266" s="113"/>
      <c r="U266" s="109"/>
    </row>
    <row r="267" spans="1:21" x14ac:dyDescent="0.25">
      <c r="A267" s="19" t="s">
        <v>234</v>
      </c>
      <c r="B267" s="92">
        <v>4.5381349999999996E-3</v>
      </c>
      <c r="C267" s="20">
        <v>0.17043639999999999</v>
      </c>
      <c r="D267" s="26">
        <v>366</v>
      </c>
      <c r="E267" s="26">
        <v>413.33330000000001</v>
      </c>
      <c r="F267" s="92">
        <v>1.0064412604303909E-2</v>
      </c>
      <c r="G267" s="20">
        <v>0.42435150507254932</v>
      </c>
      <c r="H267" s="26">
        <v>189</v>
      </c>
      <c r="I267" s="26">
        <v>916.66669999999999</v>
      </c>
      <c r="J267" s="92">
        <v>5.8812768994290734E-2</v>
      </c>
      <c r="K267" s="20">
        <v>0.78131361155706314</v>
      </c>
      <c r="L267" s="26">
        <v>252</v>
      </c>
      <c r="M267" s="73">
        <v>5356.6670000000004</v>
      </c>
      <c r="N267" s="118">
        <v>7.3415309999999998E-2</v>
      </c>
      <c r="O267" s="119">
        <v>0.58443339999999999</v>
      </c>
      <c r="P267" s="73">
        <v>261</v>
      </c>
      <c r="Q267" s="28">
        <v>6686.6670000000004</v>
      </c>
      <c r="R267" s="28">
        <v>91080</v>
      </c>
      <c r="T267" s="113"/>
      <c r="U267" s="109"/>
    </row>
    <row r="268" spans="1:21" x14ac:dyDescent="0.25">
      <c r="A268" s="19" t="s">
        <v>289</v>
      </c>
      <c r="B268" s="92">
        <v>7.9964029999999992E-3</v>
      </c>
      <c r="C268" s="20">
        <v>0.30031679999999999</v>
      </c>
      <c r="D268" s="26">
        <v>315</v>
      </c>
      <c r="E268" s="26">
        <v>830</v>
      </c>
      <c r="F268" s="92">
        <v>1.2974082991077751E-2</v>
      </c>
      <c r="G268" s="20">
        <v>0.54703357867558244</v>
      </c>
      <c r="H268" s="26">
        <v>156</v>
      </c>
      <c r="I268" s="26">
        <v>1346.6669999999999</v>
      </c>
      <c r="J268" s="92">
        <v>5.025849569398641E-2</v>
      </c>
      <c r="K268" s="20">
        <v>0.66767213062023223</v>
      </c>
      <c r="L268" s="26">
        <v>261</v>
      </c>
      <c r="M268" s="73">
        <v>5216.6659999999993</v>
      </c>
      <c r="N268" s="118">
        <v>7.1229009999999995E-2</v>
      </c>
      <c r="O268" s="119">
        <v>0.56702900000000001</v>
      </c>
      <c r="P268" s="73">
        <v>262</v>
      </c>
      <c r="Q268" s="28">
        <v>7393.3329999999996</v>
      </c>
      <c r="R268" s="28">
        <v>103796.7</v>
      </c>
      <c r="T268" s="113"/>
      <c r="U268" s="109"/>
    </row>
    <row r="269" spans="1:21" x14ac:dyDescent="0.25">
      <c r="A269" s="19" t="s">
        <v>160</v>
      </c>
      <c r="B269" s="92">
        <v>1.2447720000000001E-2</v>
      </c>
      <c r="C269" s="20">
        <v>0.46749279999999999</v>
      </c>
      <c r="D269" s="26">
        <v>223</v>
      </c>
      <c r="E269" s="26">
        <v>10090</v>
      </c>
      <c r="F269" s="92">
        <v>1.125312426750885E-2</v>
      </c>
      <c r="G269" s="20">
        <v>0.47447182537446109</v>
      </c>
      <c r="H269" s="26">
        <v>175</v>
      </c>
      <c r="I269" s="26">
        <v>9121.6699999999983</v>
      </c>
      <c r="J269" s="92">
        <v>4.7440753031742312E-2</v>
      </c>
      <c r="K269" s="20">
        <v>0.63023909127311251</v>
      </c>
      <c r="L269" s="26">
        <v>264</v>
      </c>
      <c r="M269" s="73">
        <v>38455</v>
      </c>
      <c r="N269" s="118">
        <v>7.1141599999999999E-2</v>
      </c>
      <c r="O269" s="119">
        <v>0.56633310000000003</v>
      </c>
      <c r="P269" s="73">
        <v>263</v>
      </c>
      <c r="Q269" s="28">
        <v>57666.67</v>
      </c>
      <c r="R269" s="28">
        <v>810590</v>
      </c>
      <c r="T269" s="113"/>
      <c r="U269" s="109"/>
    </row>
    <row r="270" spans="1:21" x14ac:dyDescent="0.25">
      <c r="A270" s="19" t="s">
        <v>333</v>
      </c>
      <c r="B270" s="92">
        <v>1.4266839999999999E-2</v>
      </c>
      <c r="C270" s="20">
        <v>0.53581250000000002</v>
      </c>
      <c r="D270" s="26">
        <v>191</v>
      </c>
      <c r="E270" s="26">
        <v>900</v>
      </c>
      <c r="F270" s="92">
        <v>5.0198206087091459E-3</v>
      </c>
      <c r="G270" s="20">
        <v>0.21165352755798081</v>
      </c>
      <c r="H270" s="26">
        <v>237</v>
      </c>
      <c r="I270" s="26">
        <v>316.66699999999992</v>
      </c>
      <c r="J270" s="92">
        <v>4.6340816187097289E-2</v>
      </c>
      <c r="K270" s="20">
        <v>0.61562669258367642</v>
      </c>
      <c r="L270" s="26">
        <v>265</v>
      </c>
      <c r="M270" s="73">
        <v>2923.3330000000001</v>
      </c>
      <c r="N270" s="118">
        <v>6.5627480000000002E-2</v>
      </c>
      <c r="O270" s="119">
        <v>0.52243720000000005</v>
      </c>
      <c r="P270" s="73">
        <v>264</v>
      </c>
      <c r="Q270" s="28">
        <v>4140</v>
      </c>
      <c r="R270" s="28">
        <v>63083.33</v>
      </c>
      <c r="T270" s="113"/>
      <c r="U270" s="109"/>
    </row>
    <row r="271" spans="1:21" x14ac:dyDescent="0.25">
      <c r="A271" s="19" t="s">
        <v>431</v>
      </c>
      <c r="B271" s="92">
        <v>6.568094E-3</v>
      </c>
      <c r="C271" s="20">
        <v>0.24667459999999999</v>
      </c>
      <c r="D271" s="26">
        <v>339</v>
      </c>
      <c r="E271" s="26">
        <v>716.66669999999999</v>
      </c>
      <c r="F271" s="92">
        <v>3.6659169872050421E-3</v>
      </c>
      <c r="G271" s="20">
        <v>0.15456812554825483</v>
      </c>
      <c r="H271" s="26">
        <v>251</v>
      </c>
      <c r="I271" s="26">
        <v>400.00029999999992</v>
      </c>
      <c r="J271" s="92">
        <v>5.0070275575938045E-2</v>
      </c>
      <c r="K271" s="20">
        <v>0.6651716712350545</v>
      </c>
      <c r="L271" s="26">
        <v>262</v>
      </c>
      <c r="M271" s="73">
        <v>5463.3330000000005</v>
      </c>
      <c r="N271" s="118">
        <v>6.0304270000000007E-2</v>
      </c>
      <c r="O271" s="119">
        <v>0.48006100000000002</v>
      </c>
      <c r="P271" s="73">
        <v>265</v>
      </c>
      <c r="Q271" s="28">
        <v>6580</v>
      </c>
      <c r="R271" s="28">
        <v>109113.3</v>
      </c>
      <c r="T271" s="113"/>
      <c r="U271" s="109"/>
    </row>
    <row r="272" spans="1:21" x14ac:dyDescent="0.25">
      <c r="A272" s="19" t="s">
        <v>224</v>
      </c>
      <c r="B272" s="92">
        <v>6.4674909999999997E-3</v>
      </c>
      <c r="C272" s="20">
        <v>0.24289620000000001</v>
      </c>
      <c r="D272" s="26">
        <v>344</v>
      </c>
      <c r="E272" s="26">
        <v>376.66669999999999</v>
      </c>
      <c r="F272" s="92">
        <v>2.6900171703296708E-3</v>
      </c>
      <c r="G272" s="20">
        <v>0.11342071115131386</v>
      </c>
      <c r="H272" s="26">
        <v>257</v>
      </c>
      <c r="I272" s="26">
        <v>156.66660000000002</v>
      </c>
      <c r="J272" s="92">
        <v>4.5615843063186806E-2</v>
      </c>
      <c r="K272" s="20">
        <v>0.6059955975100999</v>
      </c>
      <c r="L272" s="26">
        <v>266</v>
      </c>
      <c r="M272" s="73">
        <v>2656.6666999999998</v>
      </c>
      <c r="N272" s="118">
        <v>5.4773349999999998E-2</v>
      </c>
      <c r="O272" s="119">
        <v>0.43603130000000001</v>
      </c>
      <c r="P272" s="73">
        <v>266</v>
      </c>
      <c r="Q272" s="28">
        <v>3190</v>
      </c>
      <c r="R272" s="28">
        <v>58240</v>
      </c>
      <c r="T272" s="113"/>
      <c r="U272" s="109"/>
    </row>
    <row r="273" spans="1:18" x14ac:dyDescent="0.25">
      <c r="A273" s="29" t="s">
        <v>119</v>
      </c>
      <c r="B273" s="93">
        <v>2.1534189999999998E-2</v>
      </c>
      <c r="C273" s="30">
        <v>0.80874840000000003</v>
      </c>
      <c r="D273" s="36">
        <v>113</v>
      </c>
      <c r="E273" s="36">
        <v>723.33330000000001</v>
      </c>
      <c r="F273" s="93">
        <v>1.2602968145281331E-2</v>
      </c>
      <c r="G273" s="30">
        <v>0.53138605411949136</v>
      </c>
      <c r="H273" s="36">
        <v>161</v>
      </c>
      <c r="I273" s="36">
        <v>423.33369999999991</v>
      </c>
      <c r="J273" s="77" t="s">
        <v>456</v>
      </c>
      <c r="K273" s="77" t="s">
        <v>456</v>
      </c>
      <c r="L273" s="78" t="s">
        <v>456</v>
      </c>
      <c r="M273" s="97" t="s">
        <v>456</v>
      </c>
      <c r="N273" s="77" t="s">
        <v>456</v>
      </c>
      <c r="O273" s="77" t="s">
        <v>456</v>
      </c>
      <c r="P273" s="97" t="s">
        <v>456</v>
      </c>
      <c r="Q273" s="97" t="s">
        <v>456</v>
      </c>
      <c r="R273" s="28">
        <v>16963.330000000002</v>
      </c>
    </row>
    <row r="274" spans="1:18" x14ac:dyDescent="0.25">
      <c r="A274" s="19" t="s">
        <v>48</v>
      </c>
      <c r="B274" s="92">
        <v>4.7201979999999998E-2</v>
      </c>
      <c r="C274" s="20">
        <v>1.77274</v>
      </c>
      <c r="D274" s="26">
        <v>14</v>
      </c>
      <c r="E274" s="26">
        <v>4706.6670000000004</v>
      </c>
      <c r="F274" s="92">
        <v>8.1232862122560534E-3</v>
      </c>
      <c r="G274" s="20">
        <v>0.34250669818840962</v>
      </c>
      <c r="H274" s="26">
        <v>221</v>
      </c>
      <c r="I274" s="26">
        <v>810</v>
      </c>
      <c r="J274" s="74" t="s">
        <v>456</v>
      </c>
      <c r="K274" s="74" t="s">
        <v>456</v>
      </c>
      <c r="L274" s="75" t="s">
        <v>456</v>
      </c>
      <c r="M274" s="87" t="s">
        <v>456</v>
      </c>
      <c r="N274" s="77" t="s">
        <v>456</v>
      </c>
      <c r="O274" s="77" t="s">
        <v>456</v>
      </c>
      <c r="P274" s="97" t="s">
        <v>456</v>
      </c>
      <c r="Q274" s="97" t="s">
        <v>456</v>
      </c>
      <c r="R274" s="28">
        <v>86516.66</v>
      </c>
    </row>
    <row r="275" spans="1:18" x14ac:dyDescent="0.25">
      <c r="A275" s="19" t="s">
        <v>357</v>
      </c>
      <c r="B275" s="92">
        <v>1.493417E-2</v>
      </c>
      <c r="C275" s="20">
        <v>0.56087500000000001</v>
      </c>
      <c r="D275" s="26">
        <v>181</v>
      </c>
      <c r="E275" s="26">
        <v>253.33330000000001</v>
      </c>
      <c r="F275" s="92">
        <v>1.5720203521360481E-3</v>
      </c>
      <c r="G275" s="20">
        <v>6.628198074354974E-2</v>
      </c>
      <c r="H275" s="26">
        <v>267</v>
      </c>
      <c r="I275" s="26">
        <v>26.666699999999992</v>
      </c>
      <c r="J275" s="74" t="s">
        <v>456</v>
      </c>
      <c r="K275" s="74" t="s">
        <v>456</v>
      </c>
      <c r="L275" s="75" t="s">
        <v>456</v>
      </c>
      <c r="M275" s="87" t="s">
        <v>456</v>
      </c>
      <c r="N275" s="77" t="s">
        <v>456</v>
      </c>
      <c r="O275" s="77" t="s">
        <v>456</v>
      </c>
      <c r="P275" s="97" t="s">
        <v>456</v>
      </c>
      <c r="Q275" s="97" t="s">
        <v>456</v>
      </c>
      <c r="R275" s="28">
        <v>40536.67</v>
      </c>
    </row>
    <row r="276" spans="1:18" x14ac:dyDescent="0.25">
      <c r="A276" s="19" t="s">
        <v>18</v>
      </c>
      <c r="B276" s="92">
        <v>4.7346780000000005E-2</v>
      </c>
      <c r="C276" s="20">
        <v>1.778179</v>
      </c>
      <c r="D276" s="26">
        <v>13</v>
      </c>
      <c r="E276" s="26">
        <v>1573.3330000000001</v>
      </c>
      <c r="F276" s="74" t="s">
        <v>456</v>
      </c>
      <c r="G276" s="74" t="s">
        <v>456</v>
      </c>
      <c r="H276" s="75" t="s">
        <v>456</v>
      </c>
      <c r="I276" s="75" t="s">
        <v>456</v>
      </c>
      <c r="J276" s="74" t="s">
        <v>456</v>
      </c>
      <c r="K276" s="74" t="s">
        <v>456</v>
      </c>
      <c r="L276" s="75" t="s">
        <v>456</v>
      </c>
      <c r="M276" s="87" t="s">
        <v>456</v>
      </c>
      <c r="N276" s="77" t="s">
        <v>456</v>
      </c>
      <c r="O276" s="77" t="s">
        <v>456</v>
      </c>
      <c r="P276" s="97" t="s">
        <v>456</v>
      </c>
      <c r="Q276" s="97" t="s">
        <v>456</v>
      </c>
      <c r="R276" s="28">
        <v>33230</v>
      </c>
    </row>
    <row r="277" spans="1:18" x14ac:dyDescent="0.25">
      <c r="A277" s="19" t="s">
        <v>25</v>
      </c>
      <c r="B277" s="92">
        <v>3.5836480000000004E-2</v>
      </c>
      <c r="C277" s="20">
        <v>1.3458920000000001</v>
      </c>
      <c r="D277" s="26">
        <v>36</v>
      </c>
      <c r="E277" s="26">
        <v>6843.3329999999996</v>
      </c>
      <c r="F277" s="74" t="s">
        <v>456</v>
      </c>
      <c r="G277" s="74" t="s">
        <v>456</v>
      </c>
      <c r="H277" s="75" t="s">
        <v>456</v>
      </c>
      <c r="I277" s="75" t="s">
        <v>456</v>
      </c>
      <c r="J277" s="74" t="s">
        <v>456</v>
      </c>
      <c r="K277" s="74" t="s">
        <v>456</v>
      </c>
      <c r="L277" s="75" t="s">
        <v>456</v>
      </c>
      <c r="M277" s="87" t="s">
        <v>456</v>
      </c>
      <c r="N277" s="77" t="s">
        <v>456</v>
      </c>
      <c r="O277" s="77" t="s">
        <v>456</v>
      </c>
      <c r="P277" s="97" t="s">
        <v>456</v>
      </c>
      <c r="Q277" s="97" t="s">
        <v>456</v>
      </c>
      <c r="R277" s="28">
        <v>190960</v>
      </c>
    </row>
    <row r="278" spans="1:18" x14ac:dyDescent="0.25">
      <c r="A278" s="19" t="s">
        <v>346</v>
      </c>
      <c r="B278" s="92">
        <v>3.3521569999999994E-2</v>
      </c>
      <c r="C278" s="20">
        <v>1.2589520000000001</v>
      </c>
      <c r="D278" s="26">
        <v>45</v>
      </c>
      <c r="E278" s="26">
        <v>2473.3330000000001</v>
      </c>
      <c r="F278" s="74" t="s">
        <v>456</v>
      </c>
      <c r="G278" s="74" t="s">
        <v>456</v>
      </c>
      <c r="H278" s="75" t="s">
        <v>456</v>
      </c>
      <c r="I278" s="75" t="s">
        <v>456</v>
      </c>
      <c r="J278" s="74" t="s">
        <v>456</v>
      </c>
      <c r="K278" s="74" t="s">
        <v>456</v>
      </c>
      <c r="L278" s="75" t="s">
        <v>456</v>
      </c>
      <c r="M278" s="87" t="s">
        <v>456</v>
      </c>
      <c r="N278" s="77" t="s">
        <v>456</v>
      </c>
      <c r="O278" s="77" t="s">
        <v>456</v>
      </c>
      <c r="P278" s="97" t="s">
        <v>456</v>
      </c>
      <c r="Q278" s="97" t="s">
        <v>456</v>
      </c>
      <c r="R278" s="28">
        <v>73783.34</v>
      </c>
    </row>
    <row r="279" spans="1:18" x14ac:dyDescent="0.25">
      <c r="A279" s="19" t="s">
        <v>42</v>
      </c>
      <c r="B279" s="92">
        <v>2.430218E-2</v>
      </c>
      <c r="C279" s="20">
        <v>0.91270450000000003</v>
      </c>
      <c r="D279" s="26">
        <v>91</v>
      </c>
      <c r="E279" s="26">
        <v>2333.3330000000001</v>
      </c>
      <c r="F279" s="74" t="s">
        <v>456</v>
      </c>
      <c r="G279" s="74" t="s">
        <v>456</v>
      </c>
      <c r="H279" s="75" t="s">
        <v>456</v>
      </c>
      <c r="I279" s="75" t="s">
        <v>456</v>
      </c>
      <c r="J279" s="74" t="s">
        <v>456</v>
      </c>
      <c r="K279" s="74" t="s">
        <v>456</v>
      </c>
      <c r="L279" s="75" t="s">
        <v>456</v>
      </c>
      <c r="M279" s="87" t="s">
        <v>456</v>
      </c>
      <c r="N279" s="77" t="s">
        <v>456</v>
      </c>
      <c r="O279" s="77" t="s">
        <v>456</v>
      </c>
      <c r="P279" s="97" t="s">
        <v>456</v>
      </c>
      <c r="Q279" s="97" t="s">
        <v>456</v>
      </c>
      <c r="R279" s="28">
        <v>96013.34</v>
      </c>
    </row>
    <row r="280" spans="1:18" x14ac:dyDescent="0.25">
      <c r="A280" s="19" t="s">
        <v>27</v>
      </c>
      <c r="B280" s="92">
        <v>2.3781610000000002E-2</v>
      </c>
      <c r="C280" s="20">
        <v>0.89315370000000005</v>
      </c>
      <c r="D280" s="26">
        <v>93</v>
      </c>
      <c r="E280" s="26">
        <v>946.66669999999999</v>
      </c>
      <c r="F280" s="74" t="s">
        <v>456</v>
      </c>
      <c r="G280" s="74" t="s">
        <v>456</v>
      </c>
      <c r="H280" s="75" t="s">
        <v>456</v>
      </c>
      <c r="I280" s="75" t="s">
        <v>456</v>
      </c>
      <c r="J280" s="74" t="s">
        <v>456</v>
      </c>
      <c r="K280" s="74" t="s">
        <v>456</v>
      </c>
      <c r="L280" s="75" t="s">
        <v>456</v>
      </c>
      <c r="M280" s="87" t="s">
        <v>456</v>
      </c>
      <c r="N280" s="77" t="s">
        <v>456</v>
      </c>
      <c r="O280" s="77" t="s">
        <v>456</v>
      </c>
      <c r="P280" s="97" t="s">
        <v>456</v>
      </c>
      <c r="Q280" s="97" t="s">
        <v>456</v>
      </c>
      <c r="R280" s="28">
        <v>39806.67</v>
      </c>
    </row>
    <row r="281" spans="1:18" x14ac:dyDescent="0.25">
      <c r="A281" s="19" t="s">
        <v>122</v>
      </c>
      <c r="B281" s="92">
        <v>2.2620390000000001E-2</v>
      </c>
      <c r="C281" s="20">
        <v>0.84954240000000003</v>
      </c>
      <c r="D281" s="26">
        <v>102</v>
      </c>
      <c r="E281" s="26">
        <v>5483.3329999999996</v>
      </c>
      <c r="F281" s="74" t="s">
        <v>456</v>
      </c>
      <c r="G281" s="74" t="s">
        <v>456</v>
      </c>
      <c r="H281" s="75" t="s">
        <v>456</v>
      </c>
      <c r="I281" s="75" t="s">
        <v>456</v>
      </c>
      <c r="J281" s="74" t="s">
        <v>456</v>
      </c>
      <c r="K281" s="74" t="s">
        <v>456</v>
      </c>
      <c r="L281" s="75" t="s">
        <v>456</v>
      </c>
      <c r="M281" s="87" t="s">
        <v>456</v>
      </c>
      <c r="N281" s="77" t="s">
        <v>456</v>
      </c>
      <c r="O281" s="77" t="s">
        <v>456</v>
      </c>
      <c r="P281" s="97" t="s">
        <v>456</v>
      </c>
      <c r="Q281" s="97" t="s">
        <v>456</v>
      </c>
      <c r="R281" s="28">
        <v>242406.7</v>
      </c>
    </row>
    <row r="282" spans="1:18" x14ac:dyDescent="0.25">
      <c r="A282" s="19" t="s">
        <v>56</v>
      </c>
      <c r="B282" s="92">
        <v>2.1814380000000001E-2</v>
      </c>
      <c r="C282" s="20">
        <v>0.81927139999999998</v>
      </c>
      <c r="D282" s="26">
        <v>109</v>
      </c>
      <c r="E282" s="26">
        <v>2016.6669999999999</v>
      </c>
      <c r="F282" s="74" t="s">
        <v>456</v>
      </c>
      <c r="G282" s="74" t="s">
        <v>456</v>
      </c>
      <c r="H282" s="75" t="s">
        <v>456</v>
      </c>
      <c r="I282" s="75" t="s">
        <v>456</v>
      </c>
      <c r="J282" s="74" t="s">
        <v>456</v>
      </c>
      <c r="K282" s="74" t="s">
        <v>456</v>
      </c>
      <c r="L282" s="75" t="s">
        <v>456</v>
      </c>
      <c r="M282" s="87" t="s">
        <v>456</v>
      </c>
      <c r="N282" s="77" t="s">
        <v>456</v>
      </c>
      <c r="O282" s="77" t="s">
        <v>456</v>
      </c>
      <c r="P282" s="97" t="s">
        <v>456</v>
      </c>
      <c r="Q282" s="97" t="s">
        <v>456</v>
      </c>
      <c r="R282" s="28">
        <v>92446.66</v>
      </c>
    </row>
    <row r="283" spans="1:18" x14ac:dyDescent="0.25">
      <c r="A283" s="19" t="s">
        <v>75</v>
      </c>
      <c r="B283" s="92">
        <v>2.1696609999999998E-2</v>
      </c>
      <c r="C283" s="20">
        <v>0.81484849999999998</v>
      </c>
      <c r="D283" s="26">
        <v>111</v>
      </c>
      <c r="E283" s="26">
        <v>1590</v>
      </c>
      <c r="F283" s="74" t="s">
        <v>456</v>
      </c>
      <c r="G283" s="74" t="s">
        <v>456</v>
      </c>
      <c r="H283" s="75" t="s">
        <v>456</v>
      </c>
      <c r="I283" s="75" t="s">
        <v>456</v>
      </c>
      <c r="J283" s="74" t="s">
        <v>456</v>
      </c>
      <c r="K283" s="74" t="s">
        <v>456</v>
      </c>
      <c r="L283" s="75" t="s">
        <v>456</v>
      </c>
      <c r="M283" s="87" t="s">
        <v>456</v>
      </c>
      <c r="N283" s="77" t="s">
        <v>456</v>
      </c>
      <c r="O283" s="77" t="s">
        <v>456</v>
      </c>
      <c r="P283" s="97" t="s">
        <v>456</v>
      </c>
      <c r="Q283" s="97" t="s">
        <v>456</v>
      </c>
      <c r="R283" s="28">
        <v>73283.34</v>
      </c>
    </row>
    <row r="284" spans="1:18" x14ac:dyDescent="0.25">
      <c r="A284" s="19" t="s">
        <v>70</v>
      </c>
      <c r="B284" s="92">
        <v>2.1594410000000001E-2</v>
      </c>
      <c r="C284" s="20">
        <v>0.81101009999999996</v>
      </c>
      <c r="D284" s="26">
        <v>112</v>
      </c>
      <c r="E284" s="26">
        <v>1286.6669999999999</v>
      </c>
      <c r="F284" s="74" t="s">
        <v>456</v>
      </c>
      <c r="G284" s="74" t="s">
        <v>456</v>
      </c>
      <c r="H284" s="75" t="s">
        <v>456</v>
      </c>
      <c r="I284" s="75" t="s">
        <v>456</v>
      </c>
      <c r="J284" s="74" t="s">
        <v>456</v>
      </c>
      <c r="K284" s="74" t="s">
        <v>456</v>
      </c>
      <c r="L284" s="75" t="s">
        <v>456</v>
      </c>
      <c r="M284" s="87" t="s">
        <v>456</v>
      </c>
      <c r="N284" s="77" t="s">
        <v>456</v>
      </c>
      <c r="O284" s="77" t="s">
        <v>456</v>
      </c>
      <c r="P284" s="97" t="s">
        <v>456</v>
      </c>
      <c r="Q284" s="97" t="s">
        <v>456</v>
      </c>
      <c r="R284" s="28">
        <v>59583.33</v>
      </c>
    </row>
    <row r="285" spans="1:18" x14ac:dyDescent="0.25">
      <c r="A285" s="19" t="s">
        <v>1</v>
      </c>
      <c r="B285" s="92">
        <v>2.112787E-2</v>
      </c>
      <c r="C285" s="20">
        <v>0.79348839999999998</v>
      </c>
      <c r="D285" s="26">
        <v>115</v>
      </c>
      <c r="E285" s="26">
        <v>896.66669999999999</v>
      </c>
      <c r="F285" s="74" t="s">
        <v>456</v>
      </c>
      <c r="G285" s="74" t="s">
        <v>456</v>
      </c>
      <c r="H285" s="75" t="s">
        <v>456</v>
      </c>
      <c r="I285" s="75" t="s">
        <v>456</v>
      </c>
      <c r="J285" s="74" t="s">
        <v>456</v>
      </c>
      <c r="K285" s="74" t="s">
        <v>456</v>
      </c>
      <c r="L285" s="75" t="s">
        <v>456</v>
      </c>
      <c r="M285" s="87" t="s">
        <v>456</v>
      </c>
      <c r="N285" s="77" t="s">
        <v>456</v>
      </c>
      <c r="O285" s="77" t="s">
        <v>456</v>
      </c>
      <c r="P285" s="97" t="s">
        <v>456</v>
      </c>
      <c r="Q285" s="97" t="s">
        <v>456</v>
      </c>
      <c r="R285" s="28">
        <v>42440</v>
      </c>
    </row>
    <row r="286" spans="1:18" x14ac:dyDescent="0.25">
      <c r="A286" s="19" t="s">
        <v>427</v>
      </c>
      <c r="B286" s="92">
        <v>2.0674830000000002E-2</v>
      </c>
      <c r="C286" s="20">
        <v>0.77647409999999994</v>
      </c>
      <c r="D286" s="26">
        <v>118</v>
      </c>
      <c r="E286" s="26">
        <v>2020</v>
      </c>
      <c r="F286" s="74" t="s">
        <v>456</v>
      </c>
      <c r="G286" s="74" t="s">
        <v>456</v>
      </c>
      <c r="H286" s="75" t="s">
        <v>456</v>
      </c>
      <c r="I286" s="75" t="s">
        <v>456</v>
      </c>
      <c r="J286" s="74" t="s">
        <v>456</v>
      </c>
      <c r="K286" s="74" t="s">
        <v>456</v>
      </c>
      <c r="L286" s="75" t="s">
        <v>456</v>
      </c>
      <c r="M286" s="87" t="s">
        <v>456</v>
      </c>
      <c r="N286" s="77" t="s">
        <v>456</v>
      </c>
      <c r="O286" s="77" t="s">
        <v>456</v>
      </c>
      <c r="P286" s="97" t="s">
        <v>456</v>
      </c>
      <c r="Q286" s="97" t="s">
        <v>456</v>
      </c>
      <c r="R286" s="28">
        <v>97703.34</v>
      </c>
    </row>
    <row r="287" spans="1:18" x14ac:dyDescent="0.25">
      <c r="A287" s="19" t="s">
        <v>26</v>
      </c>
      <c r="B287" s="92">
        <v>2.0667620000000001E-2</v>
      </c>
      <c r="C287" s="20">
        <v>0.77620319999999998</v>
      </c>
      <c r="D287" s="26">
        <v>119</v>
      </c>
      <c r="E287" s="26">
        <v>1013.333</v>
      </c>
      <c r="F287" s="74" t="s">
        <v>456</v>
      </c>
      <c r="G287" s="74" t="s">
        <v>456</v>
      </c>
      <c r="H287" s="75" t="s">
        <v>456</v>
      </c>
      <c r="I287" s="75" t="s">
        <v>456</v>
      </c>
      <c r="J287" s="74" t="s">
        <v>456</v>
      </c>
      <c r="K287" s="74" t="s">
        <v>456</v>
      </c>
      <c r="L287" s="75" t="s">
        <v>456</v>
      </c>
      <c r="M287" s="87" t="s">
        <v>456</v>
      </c>
      <c r="N287" s="77" t="s">
        <v>456</v>
      </c>
      <c r="O287" s="77" t="s">
        <v>456</v>
      </c>
      <c r="P287" s="97" t="s">
        <v>456</v>
      </c>
      <c r="Q287" s="97" t="s">
        <v>456</v>
      </c>
      <c r="R287" s="28">
        <v>49030</v>
      </c>
    </row>
    <row r="288" spans="1:18" x14ac:dyDescent="0.25">
      <c r="A288" s="19" t="s">
        <v>199</v>
      </c>
      <c r="B288" s="92">
        <v>2.010605E-2</v>
      </c>
      <c r="C288" s="20">
        <v>0.75511280000000003</v>
      </c>
      <c r="D288" s="26">
        <v>125</v>
      </c>
      <c r="E288" s="26">
        <v>2123.3330000000001</v>
      </c>
      <c r="F288" s="74" t="s">
        <v>456</v>
      </c>
      <c r="G288" s="74" t="s">
        <v>456</v>
      </c>
      <c r="H288" s="75" t="s">
        <v>456</v>
      </c>
      <c r="I288" s="75" t="s">
        <v>456</v>
      </c>
      <c r="J288" s="74" t="s">
        <v>456</v>
      </c>
      <c r="K288" s="74" t="s">
        <v>456</v>
      </c>
      <c r="L288" s="75" t="s">
        <v>456</v>
      </c>
      <c r="M288" s="87" t="s">
        <v>456</v>
      </c>
      <c r="N288" s="77" t="s">
        <v>456</v>
      </c>
      <c r="O288" s="77" t="s">
        <v>456</v>
      </c>
      <c r="P288" s="97" t="s">
        <v>456</v>
      </c>
      <c r="Q288" s="97" t="s">
        <v>456</v>
      </c>
      <c r="R288" s="28">
        <v>105606.7</v>
      </c>
    </row>
    <row r="289" spans="1:18" x14ac:dyDescent="0.25">
      <c r="A289" s="19" t="s">
        <v>192</v>
      </c>
      <c r="B289" s="92">
        <v>1.8336110000000003E-2</v>
      </c>
      <c r="C289" s="20">
        <v>0.68864000000000003</v>
      </c>
      <c r="D289" s="26">
        <v>141</v>
      </c>
      <c r="E289" s="26">
        <v>1613.3330000000001</v>
      </c>
      <c r="F289" s="74" t="s">
        <v>456</v>
      </c>
      <c r="G289" s="74" t="s">
        <v>456</v>
      </c>
      <c r="H289" s="75" t="s">
        <v>456</v>
      </c>
      <c r="I289" s="75" t="s">
        <v>456</v>
      </c>
      <c r="J289" s="74" t="s">
        <v>456</v>
      </c>
      <c r="K289" s="74" t="s">
        <v>456</v>
      </c>
      <c r="L289" s="75" t="s">
        <v>456</v>
      </c>
      <c r="M289" s="87" t="s">
        <v>456</v>
      </c>
      <c r="N289" s="77" t="s">
        <v>456</v>
      </c>
      <c r="O289" s="77" t="s">
        <v>456</v>
      </c>
      <c r="P289" s="97" t="s">
        <v>456</v>
      </c>
      <c r="Q289" s="97" t="s">
        <v>456</v>
      </c>
      <c r="R289" s="28">
        <v>87986.66</v>
      </c>
    </row>
    <row r="290" spans="1:18" x14ac:dyDescent="0.25">
      <c r="A290" s="19" t="s">
        <v>102</v>
      </c>
      <c r="B290" s="92">
        <v>1.81808E-2</v>
      </c>
      <c r="C290" s="20">
        <v>0.68280700000000005</v>
      </c>
      <c r="D290" s="26">
        <v>146</v>
      </c>
      <c r="E290" s="26">
        <v>1083.3330000000001</v>
      </c>
      <c r="F290" s="74" t="s">
        <v>456</v>
      </c>
      <c r="G290" s="74" t="s">
        <v>456</v>
      </c>
      <c r="H290" s="75" t="s">
        <v>456</v>
      </c>
      <c r="I290" s="75" t="s">
        <v>456</v>
      </c>
      <c r="J290" s="74" t="s">
        <v>456</v>
      </c>
      <c r="K290" s="74" t="s">
        <v>456</v>
      </c>
      <c r="L290" s="75" t="s">
        <v>456</v>
      </c>
      <c r="M290" s="87" t="s">
        <v>456</v>
      </c>
      <c r="N290" s="77" t="s">
        <v>456</v>
      </c>
      <c r="O290" s="77" t="s">
        <v>456</v>
      </c>
      <c r="P290" s="97" t="s">
        <v>456</v>
      </c>
      <c r="Q290" s="97" t="s">
        <v>456</v>
      </c>
      <c r="R290" s="28">
        <v>59586.67</v>
      </c>
    </row>
    <row r="291" spans="1:18" x14ac:dyDescent="0.25">
      <c r="A291" s="19" t="s">
        <v>63</v>
      </c>
      <c r="B291" s="92">
        <v>1.796437E-2</v>
      </c>
      <c r="C291" s="20">
        <v>0.67467869999999996</v>
      </c>
      <c r="D291" s="26">
        <v>148</v>
      </c>
      <c r="E291" s="26">
        <v>1196.6669999999999</v>
      </c>
      <c r="F291" s="74" t="s">
        <v>456</v>
      </c>
      <c r="G291" s="74" t="s">
        <v>456</v>
      </c>
      <c r="H291" s="75" t="s">
        <v>456</v>
      </c>
      <c r="I291" s="75" t="s">
        <v>456</v>
      </c>
      <c r="J291" s="74" t="s">
        <v>456</v>
      </c>
      <c r="K291" s="74" t="s">
        <v>456</v>
      </c>
      <c r="L291" s="75" t="s">
        <v>456</v>
      </c>
      <c r="M291" s="87" t="s">
        <v>456</v>
      </c>
      <c r="N291" s="77" t="s">
        <v>456</v>
      </c>
      <c r="O291" s="77" t="s">
        <v>456</v>
      </c>
      <c r="P291" s="97" t="s">
        <v>456</v>
      </c>
      <c r="Q291" s="97" t="s">
        <v>456</v>
      </c>
      <c r="R291" s="28">
        <v>66613.34</v>
      </c>
    </row>
    <row r="292" spans="1:18" x14ac:dyDescent="0.25">
      <c r="A292" s="19" t="s">
        <v>83</v>
      </c>
      <c r="B292" s="92">
        <v>1.756955E-2</v>
      </c>
      <c r="C292" s="20">
        <v>0.65985039999999995</v>
      </c>
      <c r="D292" s="26">
        <v>153</v>
      </c>
      <c r="E292" s="26">
        <v>800</v>
      </c>
      <c r="F292" s="74" t="s">
        <v>456</v>
      </c>
      <c r="G292" s="74" t="s">
        <v>456</v>
      </c>
      <c r="H292" s="75" t="s">
        <v>456</v>
      </c>
      <c r="I292" s="75" t="s">
        <v>456</v>
      </c>
      <c r="J292" s="74" t="s">
        <v>456</v>
      </c>
      <c r="K292" s="74" t="s">
        <v>456</v>
      </c>
      <c r="L292" s="75" t="s">
        <v>456</v>
      </c>
      <c r="M292" s="87" t="s">
        <v>456</v>
      </c>
      <c r="N292" s="77" t="s">
        <v>456</v>
      </c>
      <c r="O292" s="77" t="s">
        <v>456</v>
      </c>
      <c r="P292" s="97" t="s">
        <v>456</v>
      </c>
      <c r="Q292" s="97" t="s">
        <v>456</v>
      </c>
      <c r="R292" s="28">
        <v>45533.33</v>
      </c>
    </row>
    <row r="293" spans="1:18" x14ac:dyDescent="0.25">
      <c r="A293" s="19" t="s">
        <v>116</v>
      </c>
      <c r="B293" s="92">
        <v>1.6377539999999999E-2</v>
      </c>
      <c r="C293" s="20">
        <v>0.61508289999999999</v>
      </c>
      <c r="D293" s="26">
        <v>165</v>
      </c>
      <c r="E293" s="26">
        <v>956.66669999999999</v>
      </c>
      <c r="F293" s="74" t="s">
        <v>456</v>
      </c>
      <c r="G293" s="74" t="s">
        <v>456</v>
      </c>
      <c r="H293" s="75" t="s">
        <v>456</v>
      </c>
      <c r="I293" s="75" t="s">
        <v>456</v>
      </c>
      <c r="J293" s="74" t="s">
        <v>456</v>
      </c>
      <c r="K293" s="74" t="s">
        <v>456</v>
      </c>
      <c r="L293" s="75" t="s">
        <v>456</v>
      </c>
      <c r="M293" s="87" t="s">
        <v>456</v>
      </c>
      <c r="N293" s="77" t="s">
        <v>456</v>
      </c>
      <c r="O293" s="77" t="s">
        <v>456</v>
      </c>
      <c r="P293" s="97" t="s">
        <v>456</v>
      </c>
      <c r="Q293" s="97" t="s">
        <v>456</v>
      </c>
      <c r="R293" s="28">
        <v>58413.33</v>
      </c>
    </row>
    <row r="294" spans="1:18" x14ac:dyDescent="0.25">
      <c r="A294" s="19" t="s">
        <v>121</v>
      </c>
      <c r="B294" s="92">
        <v>1.6256650000000001E-2</v>
      </c>
      <c r="C294" s="20">
        <v>0.61054249999999999</v>
      </c>
      <c r="D294" s="26">
        <v>166</v>
      </c>
      <c r="E294" s="26">
        <v>876.66669999999999</v>
      </c>
      <c r="F294" s="74" t="s">
        <v>456</v>
      </c>
      <c r="G294" s="74" t="s">
        <v>456</v>
      </c>
      <c r="H294" s="75" t="s">
        <v>456</v>
      </c>
      <c r="I294" s="75" t="s">
        <v>456</v>
      </c>
      <c r="J294" s="74" t="s">
        <v>456</v>
      </c>
      <c r="K294" s="74" t="s">
        <v>456</v>
      </c>
      <c r="L294" s="75" t="s">
        <v>456</v>
      </c>
      <c r="M294" s="87" t="s">
        <v>456</v>
      </c>
      <c r="N294" s="77" t="s">
        <v>456</v>
      </c>
      <c r="O294" s="77" t="s">
        <v>456</v>
      </c>
      <c r="P294" s="97" t="s">
        <v>456</v>
      </c>
      <c r="Q294" s="97" t="s">
        <v>456</v>
      </c>
      <c r="R294" s="28">
        <v>53926.67</v>
      </c>
    </row>
    <row r="295" spans="1:18" x14ac:dyDescent="0.25">
      <c r="A295" s="19" t="s">
        <v>155</v>
      </c>
      <c r="B295" s="92">
        <v>1.5811760000000001E-2</v>
      </c>
      <c r="C295" s="20">
        <v>0.59383430000000004</v>
      </c>
      <c r="D295" s="26">
        <v>170</v>
      </c>
      <c r="E295" s="26">
        <v>560</v>
      </c>
      <c r="F295" s="74" t="s">
        <v>456</v>
      </c>
      <c r="G295" s="74" t="s">
        <v>456</v>
      </c>
      <c r="H295" s="75" t="s">
        <v>456</v>
      </c>
      <c r="I295" s="75" t="s">
        <v>456</v>
      </c>
      <c r="J295" s="74" t="s">
        <v>456</v>
      </c>
      <c r="K295" s="74" t="s">
        <v>456</v>
      </c>
      <c r="L295" s="75" t="s">
        <v>456</v>
      </c>
      <c r="M295" s="87" t="s">
        <v>456</v>
      </c>
      <c r="N295" s="77" t="s">
        <v>456</v>
      </c>
      <c r="O295" s="77" t="s">
        <v>456</v>
      </c>
      <c r="P295" s="97" t="s">
        <v>456</v>
      </c>
      <c r="Q295" s="97" t="s">
        <v>456</v>
      </c>
      <c r="R295" s="28">
        <v>35416.67</v>
      </c>
    </row>
    <row r="296" spans="1:18" x14ac:dyDescent="0.25">
      <c r="A296" s="19" t="s">
        <v>256</v>
      </c>
      <c r="B296" s="92">
        <v>1.5193989999999999E-2</v>
      </c>
      <c r="C296" s="20">
        <v>0.5706331</v>
      </c>
      <c r="D296" s="26">
        <v>177</v>
      </c>
      <c r="E296" s="26">
        <v>1120</v>
      </c>
      <c r="F296" s="74" t="s">
        <v>456</v>
      </c>
      <c r="G296" s="74" t="s">
        <v>456</v>
      </c>
      <c r="H296" s="75" t="s">
        <v>456</v>
      </c>
      <c r="I296" s="75" t="s">
        <v>456</v>
      </c>
      <c r="J296" s="74" t="s">
        <v>456</v>
      </c>
      <c r="K296" s="74" t="s">
        <v>456</v>
      </c>
      <c r="L296" s="75" t="s">
        <v>456</v>
      </c>
      <c r="M296" s="87" t="s">
        <v>456</v>
      </c>
      <c r="N296" s="77" t="s">
        <v>456</v>
      </c>
      <c r="O296" s="77" t="s">
        <v>456</v>
      </c>
      <c r="P296" s="97" t="s">
        <v>456</v>
      </c>
      <c r="Q296" s="97" t="s">
        <v>456</v>
      </c>
      <c r="R296" s="28">
        <v>73713.34</v>
      </c>
    </row>
    <row r="297" spans="1:18" x14ac:dyDescent="0.25">
      <c r="A297" s="19" t="s">
        <v>230</v>
      </c>
      <c r="B297" s="92">
        <v>1.484018E-2</v>
      </c>
      <c r="C297" s="20">
        <v>0.55734510000000004</v>
      </c>
      <c r="D297" s="26">
        <v>182</v>
      </c>
      <c r="E297" s="26">
        <v>823.33330000000001</v>
      </c>
      <c r="F297" s="74" t="s">
        <v>456</v>
      </c>
      <c r="G297" s="74" t="s">
        <v>456</v>
      </c>
      <c r="H297" s="75" t="s">
        <v>456</v>
      </c>
      <c r="I297" s="75" t="s">
        <v>456</v>
      </c>
      <c r="J297" s="74" t="s">
        <v>456</v>
      </c>
      <c r="K297" s="74" t="s">
        <v>456</v>
      </c>
      <c r="L297" s="75" t="s">
        <v>456</v>
      </c>
      <c r="M297" s="87" t="s">
        <v>456</v>
      </c>
      <c r="N297" s="77" t="s">
        <v>456</v>
      </c>
      <c r="O297" s="77" t="s">
        <v>456</v>
      </c>
      <c r="P297" s="97" t="s">
        <v>456</v>
      </c>
      <c r="Q297" s="97" t="s">
        <v>456</v>
      </c>
      <c r="R297" s="28">
        <v>55480</v>
      </c>
    </row>
    <row r="298" spans="1:18" x14ac:dyDescent="0.25">
      <c r="A298" s="19" t="s">
        <v>105</v>
      </c>
      <c r="B298" s="92">
        <v>1.465148E-2</v>
      </c>
      <c r="C298" s="20">
        <v>0.55025800000000002</v>
      </c>
      <c r="D298" s="26">
        <v>184</v>
      </c>
      <c r="E298" s="26">
        <v>1333.3330000000001</v>
      </c>
      <c r="F298" s="74" t="s">
        <v>456</v>
      </c>
      <c r="G298" s="74" t="s">
        <v>456</v>
      </c>
      <c r="H298" s="75" t="s">
        <v>456</v>
      </c>
      <c r="I298" s="75" t="s">
        <v>456</v>
      </c>
      <c r="J298" s="74" t="s">
        <v>456</v>
      </c>
      <c r="K298" s="74" t="s">
        <v>456</v>
      </c>
      <c r="L298" s="75" t="s">
        <v>456</v>
      </c>
      <c r="M298" s="87" t="s">
        <v>456</v>
      </c>
      <c r="N298" s="77" t="s">
        <v>456</v>
      </c>
      <c r="O298" s="77" t="s">
        <v>456</v>
      </c>
      <c r="P298" s="97" t="s">
        <v>456</v>
      </c>
      <c r="Q298" s="97" t="s">
        <v>456</v>
      </c>
      <c r="R298" s="28">
        <v>91003.34</v>
      </c>
    </row>
    <row r="299" spans="1:18" x14ac:dyDescent="0.25">
      <c r="A299" s="19" t="s">
        <v>64</v>
      </c>
      <c r="B299" s="92">
        <v>1.459825E-2</v>
      </c>
      <c r="C299" s="20">
        <v>0.54825889999999999</v>
      </c>
      <c r="D299" s="26">
        <v>186</v>
      </c>
      <c r="E299" s="26">
        <v>1210</v>
      </c>
      <c r="F299" s="74" t="s">
        <v>456</v>
      </c>
      <c r="G299" s="74" t="s">
        <v>456</v>
      </c>
      <c r="H299" s="75" t="s">
        <v>456</v>
      </c>
      <c r="I299" s="75" t="s">
        <v>456</v>
      </c>
      <c r="J299" s="74" t="s">
        <v>456</v>
      </c>
      <c r="K299" s="74" t="s">
        <v>456</v>
      </c>
      <c r="L299" s="75" t="s">
        <v>456</v>
      </c>
      <c r="M299" s="87" t="s">
        <v>456</v>
      </c>
      <c r="N299" s="77" t="s">
        <v>456</v>
      </c>
      <c r="O299" s="77" t="s">
        <v>456</v>
      </c>
      <c r="P299" s="97" t="s">
        <v>456</v>
      </c>
      <c r="Q299" s="97" t="s">
        <v>456</v>
      </c>
      <c r="R299" s="28">
        <v>82886.66</v>
      </c>
    </row>
    <row r="300" spans="1:18" x14ac:dyDescent="0.25">
      <c r="A300" s="19" t="s">
        <v>9</v>
      </c>
      <c r="B300" s="92">
        <v>1.4400619999999999E-2</v>
      </c>
      <c r="C300" s="20">
        <v>0.54083680000000001</v>
      </c>
      <c r="D300" s="26">
        <v>189</v>
      </c>
      <c r="E300" s="26">
        <v>2476.6669999999999</v>
      </c>
      <c r="F300" s="74" t="s">
        <v>456</v>
      </c>
      <c r="G300" s="74" t="s">
        <v>456</v>
      </c>
      <c r="H300" s="75" t="s">
        <v>456</v>
      </c>
      <c r="I300" s="75" t="s">
        <v>456</v>
      </c>
      <c r="J300" s="74" t="s">
        <v>456</v>
      </c>
      <c r="K300" s="74" t="s">
        <v>456</v>
      </c>
      <c r="L300" s="75" t="s">
        <v>456</v>
      </c>
      <c r="M300" s="87" t="s">
        <v>456</v>
      </c>
      <c r="N300" s="77" t="s">
        <v>456</v>
      </c>
      <c r="O300" s="77" t="s">
        <v>456</v>
      </c>
      <c r="P300" s="97" t="s">
        <v>456</v>
      </c>
      <c r="Q300" s="97" t="s">
        <v>456</v>
      </c>
      <c r="R300" s="28">
        <v>171983.3</v>
      </c>
    </row>
    <row r="301" spans="1:18" x14ac:dyDescent="0.25">
      <c r="A301" s="19" t="s">
        <v>141</v>
      </c>
      <c r="B301" s="92">
        <v>1.36791E-2</v>
      </c>
      <c r="C301" s="20">
        <v>0.51373899999999995</v>
      </c>
      <c r="D301" s="26">
        <v>199</v>
      </c>
      <c r="E301" s="26">
        <v>1183.3330000000001</v>
      </c>
      <c r="F301" s="74" t="s">
        <v>456</v>
      </c>
      <c r="G301" s="74" t="s">
        <v>456</v>
      </c>
      <c r="H301" s="75" t="s">
        <v>456</v>
      </c>
      <c r="I301" s="75" t="s">
        <v>456</v>
      </c>
      <c r="J301" s="74" t="s">
        <v>456</v>
      </c>
      <c r="K301" s="74" t="s">
        <v>456</v>
      </c>
      <c r="L301" s="75" t="s">
        <v>456</v>
      </c>
      <c r="M301" s="87" t="s">
        <v>456</v>
      </c>
      <c r="N301" s="77" t="s">
        <v>456</v>
      </c>
      <c r="O301" s="77" t="s">
        <v>456</v>
      </c>
      <c r="P301" s="97" t="s">
        <v>456</v>
      </c>
      <c r="Q301" s="97" t="s">
        <v>456</v>
      </c>
      <c r="R301" s="28">
        <v>86506.66</v>
      </c>
    </row>
    <row r="302" spans="1:18" x14ac:dyDescent="0.25">
      <c r="A302" s="19" t="s">
        <v>242</v>
      </c>
      <c r="B302" s="92">
        <v>1.3547689999999999E-2</v>
      </c>
      <c r="C302" s="20">
        <v>0.50880349999999996</v>
      </c>
      <c r="D302" s="26">
        <v>202</v>
      </c>
      <c r="E302" s="26">
        <v>500</v>
      </c>
      <c r="F302" s="74" t="s">
        <v>456</v>
      </c>
      <c r="G302" s="74" t="s">
        <v>456</v>
      </c>
      <c r="H302" s="75" t="s">
        <v>456</v>
      </c>
      <c r="I302" s="75" t="s">
        <v>456</v>
      </c>
      <c r="J302" s="74" t="s">
        <v>456</v>
      </c>
      <c r="K302" s="74" t="s">
        <v>456</v>
      </c>
      <c r="L302" s="75" t="s">
        <v>456</v>
      </c>
      <c r="M302" s="87" t="s">
        <v>456</v>
      </c>
      <c r="N302" s="77" t="s">
        <v>456</v>
      </c>
      <c r="O302" s="77" t="s">
        <v>456</v>
      </c>
      <c r="P302" s="97" t="s">
        <v>456</v>
      </c>
      <c r="Q302" s="97" t="s">
        <v>456</v>
      </c>
      <c r="R302" s="28">
        <v>36906.67</v>
      </c>
    </row>
    <row r="303" spans="1:18" x14ac:dyDescent="0.25">
      <c r="A303" s="19" t="s">
        <v>111</v>
      </c>
      <c r="B303" s="92">
        <v>1.340471E-2</v>
      </c>
      <c r="C303" s="20">
        <v>0.50343380000000004</v>
      </c>
      <c r="D303" s="26">
        <v>204</v>
      </c>
      <c r="E303" s="26">
        <v>1026.6669999999999</v>
      </c>
      <c r="F303" s="74" t="s">
        <v>456</v>
      </c>
      <c r="G303" s="74" t="s">
        <v>456</v>
      </c>
      <c r="H303" s="75" t="s">
        <v>456</v>
      </c>
      <c r="I303" s="75" t="s">
        <v>456</v>
      </c>
      <c r="J303" s="74" t="s">
        <v>456</v>
      </c>
      <c r="K303" s="74" t="s">
        <v>456</v>
      </c>
      <c r="L303" s="75" t="s">
        <v>456</v>
      </c>
      <c r="M303" s="87" t="s">
        <v>456</v>
      </c>
      <c r="N303" s="77" t="s">
        <v>456</v>
      </c>
      <c r="O303" s="77" t="s">
        <v>456</v>
      </c>
      <c r="P303" s="97" t="s">
        <v>456</v>
      </c>
      <c r="Q303" s="97" t="s">
        <v>456</v>
      </c>
      <c r="R303" s="28">
        <v>76590</v>
      </c>
    </row>
    <row r="304" spans="1:18" x14ac:dyDescent="0.25">
      <c r="A304" s="19" t="s">
        <v>133</v>
      </c>
      <c r="B304" s="92">
        <v>1.3327730000000001E-2</v>
      </c>
      <c r="C304" s="20">
        <v>0.50054270000000001</v>
      </c>
      <c r="D304" s="26">
        <v>207</v>
      </c>
      <c r="E304" s="26">
        <v>740</v>
      </c>
      <c r="F304" s="74" t="s">
        <v>456</v>
      </c>
      <c r="G304" s="74" t="s">
        <v>456</v>
      </c>
      <c r="H304" s="75" t="s">
        <v>456</v>
      </c>
      <c r="I304" s="75" t="s">
        <v>456</v>
      </c>
      <c r="J304" s="74" t="s">
        <v>456</v>
      </c>
      <c r="K304" s="74" t="s">
        <v>456</v>
      </c>
      <c r="L304" s="75" t="s">
        <v>456</v>
      </c>
      <c r="M304" s="87" t="s">
        <v>456</v>
      </c>
      <c r="N304" s="77" t="s">
        <v>456</v>
      </c>
      <c r="O304" s="77" t="s">
        <v>456</v>
      </c>
      <c r="P304" s="97" t="s">
        <v>456</v>
      </c>
      <c r="Q304" s="97" t="s">
        <v>456</v>
      </c>
      <c r="R304" s="28">
        <v>55523.33</v>
      </c>
    </row>
    <row r="305" spans="1:18" x14ac:dyDescent="0.25">
      <c r="A305" s="19" t="s">
        <v>212</v>
      </c>
      <c r="B305" s="92">
        <v>1.258478E-2</v>
      </c>
      <c r="C305" s="20">
        <v>0.47264030000000001</v>
      </c>
      <c r="D305" s="26">
        <v>216</v>
      </c>
      <c r="E305" s="26">
        <v>513.33330000000001</v>
      </c>
      <c r="F305" s="74" t="s">
        <v>456</v>
      </c>
      <c r="G305" s="74" t="s">
        <v>456</v>
      </c>
      <c r="H305" s="75" t="s">
        <v>456</v>
      </c>
      <c r="I305" s="75" t="s">
        <v>456</v>
      </c>
      <c r="J305" s="74" t="s">
        <v>456</v>
      </c>
      <c r="K305" s="74" t="s">
        <v>456</v>
      </c>
      <c r="L305" s="75" t="s">
        <v>456</v>
      </c>
      <c r="M305" s="87" t="s">
        <v>456</v>
      </c>
      <c r="N305" s="77" t="s">
        <v>456</v>
      </c>
      <c r="O305" s="77" t="s">
        <v>456</v>
      </c>
      <c r="P305" s="97" t="s">
        <v>456</v>
      </c>
      <c r="Q305" s="97" t="s">
        <v>456</v>
      </c>
      <c r="R305" s="28">
        <v>40790</v>
      </c>
    </row>
    <row r="306" spans="1:18" x14ac:dyDescent="0.25">
      <c r="A306" s="19" t="s">
        <v>355</v>
      </c>
      <c r="B306" s="92">
        <v>1.2568849999999999E-2</v>
      </c>
      <c r="C306" s="20">
        <v>0.47204170000000001</v>
      </c>
      <c r="D306" s="26">
        <v>217</v>
      </c>
      <c r="E306" s="26">
        <v>296.66669999999999</v>
      </c>
      <c r="F306" s="74" t="s">
        <v>456</v>
      </c>
      <c r="G306" s="74" t="s">
        <v>456</v>
      </c>
      <c r="H306" s="75" t="s">
        <v>456</v>
      </c>
      <c r="I306" s="75" t="s">
        <v>456</v>
      </c>
      <c r="J306" s="74" t="s">
        <v>456</v>
      </c>
      <c r="K306" s="74" t="s">
        <v>456</v>
      </c>
      <c r="L306" s="75" t="s">
        <v>456</v>
      </c>
      <c r="M306" s="87" t="s">
        <v>456</v>
      </c>
      <c r="N306" s="77" t="s">
        <v>456</v>
      </c>
      <c r="O306" s="77" t="s">
        <v>456</v>
      </c>
      <c r="P306" s="97" t="s">
        <v>456</v>
      </c>
      <c r="Q306" s="97" t="s">
        <v>456</v>
      </c>
      <c r="R306" s="28">
        <v>23603.33</v>
      </c>
    </row>
    <row r="307" spans="1:18" x14ac:dyDescent="0.25">
      <c r="A307" s="19" t="s">
        <v>140</v>
      </c>
      <c r="B307" s="92">
        <v>1.25463E-2</v>
      </c>
      <c r="C307" s="20">
        <v>0.47119499999999997</v>
      </c>
      <c r="D307" s="26">
        <v>218</v>
      </c>
      <c r="E307" s="26">
        <v>700</v>
      </c>
      <c r="F307" s="74" t="s">
        <v>456</v>
      </c>
      <c r="G307" s="74" t="s">
        <v>456</v>
      </c>
      <c r="H307" s="75" t="s">
        <v>456</v>
      </c>
      <c r="I307" s="75" t="s">
        <v>456</v>
      </c>
      <c r="J307" s="74" t="s">
        <v>456</v>
      </c>
      <c r="K307" s="74" t="s">
        <v>456</v>
      </c>
      <c r="L307" s="75" t="s">
        <v>456</v>
      </c>
      <c r="M307" s="87" t="s">
        <v>456</v>
      </c>
      <c r="N307" s="77" t="s">
        <v>456</v>
      </c>
      <c r="O307" s="77" t="s">
        <v>456</v>
      </c>
      <c r="P307" s="97" t="s">
        <v>456</v>
      </c>
      <c r="Q307" s="97" t="s">
        <v>456</v>
      </c>
      <c r="R307" s="28">
        <v>55793.33</v>
      </c>
    </row>
    <row r="308" spans="1:18" x14ac:dyDescent="0.25">
      <c r="A308" s="19" t="s">
        <v>88</v>
      </c>
      <c r="B308" s="92">
        <v>1.253275E-2</v>
      </c>
      <c r="C308" s="20">
        <v>0.47068599999999999</v>
      </c>
      <c r="D308" s="26">
        <v>220</v>
      </c>
      <c r="E308" s="26">
        <v>590</v>
      </c>
      <c r="F308" s="74" t="s">
        <v>456</v>
      </c>
      <c r="G308" s="74" t="s">
        <v>456</v>
      </c>
      <c r="H308" s="75" t="s">
        <v>456</v>
      </c>
      <c r="I308" s="75" t="s">
        <v>456</v>
      </c>
      <c r="J308" s="74" t="s">
        <v>456</v>
      </c>
      <c r="K308" s="74" t="s">
        <v>456</v>
      </c>
      <c r="L308" s="75" t="s">
        <v>456</v>
      </c>
      <c r="M308" s="87" t="s">
        <v>456</v>
      </c>
      <c r="N308" s="77" t="s">
        <v>456</v>
      </c>
      <c r="O308" s="77" t="s">
        <v>456</v>
      </c>
      <c r="P308" s="97" t="s">
        <v>456</v>
      </c>
      <c r="Q308" s="97" t="s">
        <v>456</v>
      </c>
      <c r="R308" s="28">
        <v>47076.67</v>
      </c>
    </row>
    <row r="309" spans="1:18" x14ac:dyDescent="0.25">
      <c r="A309" s="19" t="s">
        <v>149</v>
      </c>
      <c r="B309" s="92">
        <v>1.226004E-2</v>
      </c>
      <c r="C309" s="20">
        <v>0.46044410000000002</v>
      </c>
      <c r="D309" s="26">
        <v>230</v>
      </c>
      <c r="E309" s="26">
        <v>1520</v>
      </c>
      <c r="F309" s="74" t="s">
        <v>456</v>
      </c>
      <c r="G309" s="74" t="s">
        <v>456</v>
      </c>
      <c r="H309" s="75" t="s">
        <v>456</v>
      </c>
      <c r="I309" s="75" t="s">
        <v>456</v>
      </c>
      <c r="J309" s="74" t="s">
        <v>456</v>
      </c>
      <c r="K309" s="74" t="s">
        <v>456</v>
      </c>
      <c r="L309" s="75" t="s">
        <v>456</v>
      </c>
      <c r="M309" s="87" t="s">
        <v>456</v>
      </c>
      <c r="N309" s="77" t="s">
        <v>456</v>
      </c>
      <c r="O309" s="77" t="s">
        <v>456</v>
      </c>
      <c r="P309" s="97" t="s">
        <v>456</v>
      </c>
      <c r="Q309" s="97" t="s">
        <v>456</v>
      </c>
      <c r="R309" s="28">
        <v>123980</v>
      </c>
    </row>
    <row r="310" spans="1:18" x14ac:dyDescent="0.25">
      <c r="A310" s="19" t="s">
        <v>198</v>
      </c>
      <c r="B310" s="92">
        <v>1.2182470000000001E-2</v>
      </c>
      <c r="C310" s="20">
        <v>0.45753080000000002</v>
      </c>
      <c r="D310" s="26">
        <v>234</v>
      </c>
      <c r="E310" s="26">
        <v>1213.3330000000001</v>
      </c>
      <c r="F310" s="74" t="s">
        <v>456</v>
      </c>
      <c r="G310" s="74" t="s">
        <v>456</v>
      </c>
      <c r="H310" s="75" t="s">
        <v>456</v>
      </c>
      <c r="I310" s="75" t="s">
        <v>456</v>
      </c>
      <c r="J310" s="74" t="s">
        <v>456</v>
      </c>
      <c r="K310" s="74" t="s">
        <v>456</v>
      </c>
      <c r="L310" s="75" t="s">
        <v>456</v>
      </c>
      <c r="M310" s="87" t="s">
        <v>456</v>
      </c>
      <c r="N310" s="77" t="s">
        <v>456</v>
      </c>
      <c r="O310" s="77" t="s">
        <v>456</v>
      </c>
      <c r="P310" s="97" t="s">
        <v>456</v>
      </c>
      <c r="Q310" s="97" t="s">
        <v>456</v>
      </c>
      <c r="R310" s="28">
        <v>99596.66</v>
      </c>
    </row>
    <row r="311" spans="1:18" x14ac:dyDescent="0.25">
      <c r="A311" s="19" t="s">
        <v>134</v>
      </c>
      <c r="B311" s="92">
        <v>1.2084590000000001E-2</v>
      </c>
      <c r="C311" s="20">
        <v>0.4538548</v>
      </c>
      <c r="D311" s="26">
        <v>237</v>
      </c>
      <c r="E311" s="26">
        <v>213.33330000000001</v>
      </c>
      <c r="F311" s="74" t="s">
        <v>456</v>
      </c>
      <c r="G311" s="74" t="s">
        <v>456</v>
      </c>
      <c r="H311" s="75" t="s">
        <v>456</v>
      </c>
      <c r="I311" s="75" t="s">
        <v>456</v>
      </c>
      <c r="J311" s="74" t="s">
        <v>456</v>
      </c>
      <c r="K311" s="74" t="s">
        <v>456</v>
      </c>
      <c r="L311" s="75" t="s">
        <v>456</v>
      </c>
      <c r="M311" s="87" t="s">
        <v>456</v>
      </c>
      <c r="N311" s="77" t="s">
        <v>456</v>
      </c>
      <c r="O311" s="77" t="s">
        <v>456</v>
      </c>
      <c r="P311" s="97" t="s">
        <v>456</v>
      </c>
      <c r="Q311" s="97" t="s">
        <v>456</v>
      </c>
      <c r="R311" s="28">
        <v>17653.330000000002</v>
      </c>
    </row>
    <row r="312" spans="1:18" x14ac:dyDescent="0.25">
      <c r="A312" s="19" t="s">
        <v>99</v>
      </c>
      <c r="B312" s="92">
        <v>1.186774E-2</v>
      </c>
      <c r="C312" s="20">
        <v>0.44571070000000002</v>
      </c>
      <c r="D312" s="26">
        <v>241</v>
      </c>
      <c r="E312" s="26">
        <v>623.33330000000001</v>
      </c>
      <c r="F312" s="74" t="s">
        <v>456</v>
      </c>
      <c r="G312" s="74" t="s">
        <v>456</v>
      </c>
      <c r="H312" s="75" t="s">
        <v>456</v>
      </c>
      <c r="I312" s="75" t="s">
        <v>456</v>
      </c>
      <c r="J312" s="74" t="s">
        <v>456</v>
      </c>
      <c r="K312" s="74" t="s">
        <v>456</v>
      </c>
      <c r="L312" s="75" t="s">
        <v>456</v>
      </c>
      <c r="M312" s="87" t="s">
        <v>456</v>
      </c>
      <c r="N312" s="77" t="s">
        <v>456</v>
      </c>
      <c r="O312" s="77" t="s">
        <v>456</v>
      </c>
      <c r="P312" s="97" t="s">
        <v>456</v>
      </c>
      <c r="Q312" s="97" t="s">
        <v>456</v>
      </c>
      <c r="R312" s="28">
        <v>52523.33</v>
      </c>
    </row>
    <row r="313" spans="1:18" x14ac:dyDescent="0.25">
      <c r="A313" s="19" t="s">
        <v>325</v>
      </c>
      <c r="B313" s="92">
        <v>1.1792450000000001E-2</v>
      </c>
      <c r="C313" s="20">
        <v>0.44288309999999997</v>
      </c>
      <c r="D313" s="26">
        <v>244</v>
      </c>
      <c r="E313" s="26">
        <v>416.66669999999999</v>
      </c>
      <c r="F313" s="74" t="s">
        <v>456</v>
      </c>
      <c r="G313" s="74" t="s">
        <v>456</v>
      </c>
      <c r="H313" s="75" t="s">
        <v>456</v>
      </c>
      <c r="I313" s="75" t="s">
        <v>456</v>
      </c>
      <c r="J313" s="74" t="s">
        <v>456</v>
      </c>
      <c r="K313" s="74" t="s">
        <v>456</v>
      </c>
      <c r="L313" s="75" t="s">
        <v>456</v>
      </c>
      <c r="M313" s="87" t="s">
        <v>456</v>
      </c>
      <c r="N313" s="77" t="s">
        <v>456</v>
      </c>
      <c r="O313" s="77" t="s">
        <v>456</v>
      </c>
      <c r="P313" s="97" t="s">
        <v>456</v>
      </c>
      <c r="Q313" s="97" t="s">
        <v>456</v>
      </c>
      <c r="R313" s="28">
        <v>35333.33</v>
      </c>
    </row>
    <row r="314" spans="1:18" x14ac:dyDescent="0.25">
      <c r="A314" s="19" t="s">
        <v>262</v>
      </c>
      <c r="B314" s="92">
        <v>1.1717739999999999E-2</v>
      </c>
      <c r="C314" s="20">
        <v>0.4400773</v>
      </c>
      <c r="D314" s="26">
        <v>246</v>
      </c>
      <c r="E314" s="26">
        <v>910</v>
      </c>
      <c r="F314" s="74" t="s">
        <v>456</v>
      </c>
      <c r="G314" s="74" t="s">
        <v>456</v>
      </c>
      <c r="H314" s="75" t="s">
        <v>456</v>
      </c>
      <c r="I314" s="75" t="s">
        <v>456</v>
      </c>
      <c r="J314" s="74" t="s">
        <v>456</v>
      </c>
      <c r="K314" s="74" t="s">
        <v>456</v>
      </c>
      <c r="L314" s="75" t="s">
        <v>456</v>
      </c>
      <c r="M314" s="87" t="s">
        <v>456</v>
      </c>
      <c r="N314" s="77" t="s">
        <v>456</v>
      </c>
      <c r="O314" s="77" t="s">
        <v>456</v>
      </c>
      <c r="P314" s="97" t="s">
        <v>456</v>
      </c>
      <c r="Q314" s="97" t="s">
        <v>456</v>
      </c>
      <c r="R314" s="28">
        <v>77660</v>
      </c>
    </row>
    <row r="315" spans="1:18" x14ac:dyDescent="0.25">
      <c r="A315" s="19" t="s">
        <v>153</v>
      </c>
      <c r="B315" s="92">
        <v>1.166559E-2</v>
      </c>
      <c r="C315" s="20">
        <v>0.43811850000000002</v>
      </c>
      <c r="D315" s="26">
        <v>248</v>
      </c>
      <c r="E315" s="26">
        <v>840</v>
      </c>
      <c r="F315" s="74" t="s">
        <v>456</v>
      </c>
      <c r="G315" s="74" t="s">
        <v>456</v>
      </c>
      <c r="H315" s="75" t="s">
        <v>456</v>
      </c>
      <c r="I315" s="75" t="s">
        <v>456</v>
      </c>
      <c r="J315" s="74" t="s">
        <v>456</v>
      </c>
      <c r="K315" s="74" t="s">
        <v>456</v>
      </c>
      <c r="L315" s="75" t="s">
        <v>456</v>
      </c>
      <c r="M315" s="87" t="s">
        <v>456</v>
      </c>
      <c r="N315" s="77" t="s">
        <v>456</v>
      </c>
      <c r="O315" s="77" t="s">
        <v>456</v>
      </c>
      <c r="P315" s="97" t="s">
        <v>456</v>
      </c>
      <c r="Q315" s="97" t="s">
        <v>456</v>
      </c>
      <c r="R315" s="28">
        <v>72006.66</v>
      </c>
    </row>
    <row r="316" spans="1:18" x14ac:dyDescent="0.25">
      <c r="A316" s="19" t="s">
        <v>300</v>
      </c>
      <c r="B316" s="92">
        <v>1.165189E-2</v>
      </c>
      <c r="C316" s="20">
        <v>0.43760389999999999</v>
      </c>
      <c r="D316" s="26">
        <v>249</v>
      </c>
      <c r="E316" s="26">
        <v>1563.3330000000001</v>
      </c>
      <c r="F316" s="74" t="s">
        <v>456</v>
      </c>
      <c r="G316" s="74" t="s">
        <v>456</v>
      </c>
      <c r="H316" s="75" t="s">
        <v>456</v>
      </c>
      <c r="I316" s="75" t="s">
        <v>456</v>
      </c>
      <c r="J316" s="74" t="s">
        <v>456</v>
      </c>
      <c r="K316" s="74" t="s">
        <v>456</v>
      </c>
      <c r="L316" s="75" t="s">
        <v>456</v>
      </c>
      <c r="M316" s="87" t="s">
        <v>456</v>
      </c>
      <c r="N316" s="77" t="s">
        <v>456</v>
      </c>
      <c r="O316" s="77" t="s">
        <v>456</v>
      </c>
      <c r="P316" s="97" t="s">
        <v>456</v>
      </c>
      <c r="Q316" s="97" t="s">
        <v>456</v>
      </c>
      <c r="R316" s="28">
        <v>134170</v>
      </c>
    </row>
    <row r="317" spans="1:18" x14ac:dyDescent="0.25">
      <c r="A317" s="19" t="s">
        <v>218</v>
      </c>
      <c r="B317" s="92">
        <v>1.1608E-2</v>
      </c>
      <c r="C317" s="20">
        <v>0.4359558</v>
      </c>
      <c r="D317" s="26">
        <v>251</v>
      </c>
      <c r="E317" s="26">
        <v>723.33330000000001</v>
      </c>
      <c r="F317" s="74" t="s">
        <v>456</v>
      </c>
      <c r="G317" s="74" t="s">
        <v>456</v>
      </c>
      <c r="H317" s="75" t="s">
        <v>456</v>
      </c>
      <c r="I317" s="75" t="s">
        <v>456</v>
      </c>
      <c r="J317" s="74" t="s">
        <v>456</v>
      </c>
      <c r="K317" s="74" t="s">
        <v>456</v>
      </c>
      <c r="L317" s="75" t="s">
        <v>456</v>
      </c>
      <c r="M317" s="87" t="s">
        <v>456</v>
      </c>
      <c r="N317" s="77" t="s">
        <v>456</v>
      </c>
      <c r="O317" s="77" t="s">
        <v>456</v>
      </c>
      <c r="P317" s="97" t="s">
        <v>456</v>
      </c>
      <c r="Q317" s="97" t="s">
        <v>456</v>
      </c>
      <c r="R317" s="28">
        <v>62313.33</v>
      </c>
    </row>
    <row r="318" spans="1:18" x14ac:dyDescent="0.25">
      <c r="A318" s="19" t="s">
        <v>236</v>
      </c>
      <c r="B318" s="92">
        <v>1.134902E-2</v>
      </c>
      <c r="C318" s="20">
        <v>0.42622949999999998</v>
      </c>
      <c r="D318" s="26">
        <v>252</v>
      </c>
      <c r="E318" s="26">
        <v>676.66669999999999</v>
      </c>
      <c r="F318" s="74" t="s">
        <v>456</v>
      </c>
      <c r="G318" s="74" t="s">
        <v>456</v>
      </c>
      <c r="H318" s="75" t="s">
        <v>456</v>
      </c>
      <c r="I318" s="75" t="s">
        <v>456</v>
      </c>
      <c r="J318" s="74" t="s">
        <v>456</v>
      </c>
      <c r="K318" s="74" t="s">
        <v>456</v>
      </c>
      <c r="L318" s="75" t="s">
        <v>456</v>
      </c>
      <c r="M318" s="87" t="s">
        <v>456</v>
      </c>
      <c r="N318" s="77" t="s">
        <v>456</v>
      </c>
      <c r="O318" s="77" t="s">
        <v>456</v>
      </c>
      <c r="P318" s="97" t="s">
        <v>456</v>
      </c>
      <c r="Q318" s="97" t="s">
        <v>456</v>
      </c>
      <c r="R318" s="28">
        <v>59623.33</v>
      </c>
    </row>
    <row r="319" spans="1:18" x14ac:dyDescent="0.25">
      <c r="A319" s="19" t="s">
        <v>307</v>
      </c>
      <c r="B319" s="92">
        <v>1.0846640000000001E-2</v>
      </c>
      <c r="C319" s="20">
        <v>0.40736169999999999</v>
      </c>
      <c r="D319" s="26">
        <v>261</v>
      </c>
      <c r="E319" s="26">
        <v>360</v>
      </c>
      <c r="F319" s="74" t="s">
        <v>456</v>
      </c>
      <c r="G319" s="74" t="s">
        <v>456</v>
      </c>
      <c r="H319" s="75" t="s">
        <v>456</v>
      </c>
      <c r="I319" s="75" t="s">
        <v>456</v>
      </c>
      <c r="J319" s="74" t="s">
        <v>456</v>
      </c>
      <c r="K319" s="74" t="s">
        <v>456</v>
      </c>
      <c r="L319" s="75" t="s">
        <v>456</v>
      </c>
      <c r="M319" s="87" t="s">
        <v>456</v>
      </c>
      <c r="N319" s="77" t="s">
        <v>456</v>
      </c>
      <c r="O319" s="77" t="s">
        <v>456</v>
      </c>
      <c r="P319" s="97" t="s">
        <v>456</v>
      </c>
      <c r="Q319" s="97" t="s">
        <v>456</v>
      </c>
      <c r="R319" s="28">
        <v>33190</v>
      </c>
    </row>
    <row r="320" spans="1:18" x14ac:dyDescent="0.25">
      <c r="A320" s="19" t="s">
        <v>210</v>
      </c>
      <c r="B320" s="92">
        <v>1.077464E-2</v>
      </c>
      <c r="C320" s="20">
        <v>0.40465780000000001</v>
      </c>
      <c r="D320" s="26">
        <v>262</v>
      </c>
      <c r="E320" s="26">
        <v>826.66669999999999</v>
      </c>
      <c r="F320" s="74" t="s">
        <v>456</v>
      </c>
      <c r="G320" s="74" t="s">
        <v>456</v>
      </c>
      <c r="H320" s="75" t="s">
        <v>456</v>
      </c>
      <c r="I320" s="75" t="s">
        <v>456</v>
      </c>
      <c r="J320" s="74" t="s">
        <v>456</v>
      </c>
      <c r="K320" s="74" t="s">
        <v>456</v>
      </c>
      <c r="L320" s="75" t="s">
        <v>456</v>
      </c>
      <c r="M320" s="87" t="s">
        <v>456</v>
      </c>
      <c r="N320" s="77" t="s">
        <v>456</v>
      </c>
      <c r="O320" s="77" t="s">
        <v>456</v>
      </c>
      <c r="P320" s="97" t="s">
        <v>456</v>
      </c>
      <c r="Q320" s="97" t="s">
        <v>456</v>
      </c>
      <c r="R320" s="28">
        <v>76723.34</v>
      </c>
    </row>
    <row r="321" spans="1:18" x14ac:dyDescent="0.25">
      <c r="A321" s="19" t="s">
        <v>290</v>
      </c>
      <c r="B321" s="92">
        <v>1.066538E-2</v>
      </c>
      <c r="C321" s="20">
        <v>0.40055429999999997</v>
      </c>
      <c r="D321" s="26">
        <v>263</v>
      </c>
      <c r="E321" s="26">
        <v>516.66669999999999</v>
      </c>
      <c r="F321" s="74" t="s">
        <v>456</v>
      </c>
      <c r="G321" s="74" t="s">
        <v>456</v>
      </c>
      <c r="H321" s="75" t="s">
        <v>456</v>
      </c>
      <c r="I321" s="75" t="s">
        <v>456</v>
      </c>
      <c r="J321" s="74" t="s">
        <v>456</v>
      </c>
      <c r="K321" s="74" t="s">
        <v>456</v>
      </c>
      <c r="L321" s="75" t="s">
        <v>456</v>
      </c>
      <c r="M321" s="87" t="s">
        <v>456</v>
      </c>
      <c r="N321" s="77" t="s">
        <v>456</v>
      </c>
      <c r="O321" s="77" t="s">
        <v>456</v>
      </c>
      <c r="P321" s="97" t="s">
        <v>456</v>
      </c>
      <c r="Q321" s="97" t="s">
        <v>456</v>
      </c>
      <c r="R321" s="28">
        <v>48443.33</v>
      </c>
    </row>
    <row r="322" spans="1:18" x14ac:dyDescent="0.25">
      <c r="A322" s="19" t="s">
        <v>321</v>
      </c>
      <c r="B322" s="92">
        <v>1.0603960000000001E-2</v>
      </c>
      <c r="C322" s="20">
        <v>0.39824769999999998</v>
      </c>
      <c r="D322" s="26">
        <v>264</v>
      </c>
      <c r="E322" s="26">
        <v>383.33330000000001</v>
      </c>
      <c r="F322" s="74" t="s">
        <v>456</v>
      </c>
      <c r="G322" s="74" t="s">
        <v>456</v>
      </c>
      <c r="H322" s="75" t="s">
        <v>456</v>
      </c>
      <c r="I322" s="75" t="s">
        <v>456</v>
      </c>
      <c r="J322" s="74" t="s">
        <v>456</v>
      </c>
      <c r="K322" s="74" t="s">
        <v>456</v>
      </c>
      <c r="L322" s="75" t="s">
        <v>456</v>
      </c>
      <c r="M322" s="87" t="s">
        <v>456</v>
      </c>
      <c r="N322" s="77" t="s">
        <v>456</v>
      </c>
      <c r="O322" s="77" t="s">
        <v>456</v>
      </c>
      <c r="P322" s="97" t="s">
        <v>456</v>
      </c>
      <c r="Q322" s="97" t="s">
        <v>456</v>
      </c>
      <c r="R322" s="28">
        <v>36150</v>
      </c>
    </row>
    <row r="323" spans="1:18" x14ac:dyDescent="0.25">
      <c r="A323" s="19" t="s">
        <v>151</v>
      </c>
      <c r="B323" s="92">
        <v>1.059233E-2</v>
      </c>
      <c r="C323" s="20">
        <v>0.39781090000000002</v>
      </c>
      <c r="D323" s="26">
        <v>265</v>
      </c>
      <c r="E323" s="26">
        <v>506.66669999999999</v>
      </c>
      <c r="F323" s="74" t="s">
        <v>456</v>
      </c>
      <c r="G323" s="74" t="s">
        <v>456</v>
      </c>
      <c r="H323" s="75" t="s">
        <v>456</v>
      </c>
      <c r="I323" s="75" t="s">
        <v>456</v>
      </c>
      <c r="J323" s="74" t="s">
        <v>456</v>
      </c>
      <c r="K323" s="74" t="s">
        <v>456</v>
      </c>
      <c r="L323" s="75" t="s">
        <v>456</v>
      </c>
      <c r="M323" s="87" t="s">
        <v>456</v>
      </c>
      <c r="N323" s="77" t="s">
        <v>456</v>
      </c>
      <c r="O323" s="77" t="s">
        <v>456</v>
      </c>
      <c r="P323" s="97" t="s">
        <v>456</v>
      </c>
      <c r="Q323" s="97" t="s">
        <v>456</v>
      </c>
      <c r="R323" s="28">
        <v>47833.33</v>
      </c>
    </row>
    <row r="324" spans="1:18" x14ac:dyDescent="0.25">
      <c r="A324" s="19" t="s">
        <v>255</v>
      </c>
      <c r="B324" s="92">
        <v>1.0396140000000002E-2</v>
      </c>
      <c r="C324" s="20">
        <v>0.39044240000000002</v>
      </c>
      <c r="D324" s="26">
        <v>268</v>
      </c>
      <c r="E324" s="26">
        <v>703.33330000000001</v>
      </c>
      <c r="F324" s="74" t="s">
        <v>456</v>
      </c>
      <c r="G324" s="74" t="s">
        <v>456</v>
      </c>
      <c r="H324" s="75" t="s">
        <v>456</v>
      </c>
      <c r="I324" s="75" t="s">
        <v>456</v>
      </c>
      <c r="J324" s="74" t="s">
        <v>456</v>
      </c>
      <c r="K324" s="74" t="s">
        <v>456</v>
      </c>
      <c r="L324" s="75" t="s">
        <v>456</v>
      </c>
      <c r="M324" s="87" t="s">
        <v>456</v>
      </c>
      <c r="N324" s="77" t="s">
        <v>456</v>
      </c>
      <c r="O324" s="77" t="s">
        <v>456</v>
      </c>
      <c r="P324" s="97" t="s">
        <v>456</v>
      </c>
      <c r="Q324" s="97" t="s">
        <v>456</v>
      </c>
      <c r="R324" s="28">
        <v>67653.34</v>
      </c>
    </row>
    <row r="325" spans="1:18" x14ac:dyDescent="0.25">
      <c r="A325" s="19" t="s">
        <v>337</v>
      </c>
      <c r="B325" s="92">
        <v>1.033076E-2</v>
      </c>
      <c r="C325" s="20">
        <v>0.38798700000000003</v>
      </c>
      <c r="D325" s="26">
        <v>269</v>
      </c>
      <c r="E325" s="26">
        <v>396.66669999999999</v>
      </c>
      <c r="F325" s="74" t="s">
        <v>456</v>
      </c>
      <c r="G325" s="74" t="s">
        <v>456</v>
      </c>
      <c r="H325" s="75" t="s">
        <v>456</v>
      </c>
      <c r="I325" s="75" t="s">
        <v>456</v>
      </c>
      <c r="J325" s="74" t="s">
        <v>456</v>
      </c>
      <c r="K325" s="74" t="s">
        <v>456</v>
      </c>
      <c r="L325" s="75" t="s">
        <v>456</v>
      </c>
      <c r="M325" s="87" t="s">
        <v>456</v>
      </c>
      <c r="N325" s="77" t="s">
        <v>456</v>
      </c>
      <c r="O325" s="77" t="s">
        <v>456</v>
      </c>
      <c r="P325" s="97" t="s">
        <v>456</v>
      </c>
      <c r="Q325" s="97" t="s">
        <v>456</v>
      </c>
      <c r="R325" s="28">
        <v>38396.67</v>
      </c>
    </row>
    <row r="326" spans="1:18" x14ac:dyDescent="0.25">
      <c r="A326" s="19" t="s">
        <v>336</v>
      </c>
      <c r="B326" s="92">
        <v>9.8952880000000003E-3</v>
      </c>
      <c r="C326" s="20">
        <v>0.37163220000000002</v>
      </c>
      <c r="D326" s="26">
        <v>273</v>
      </c>
      <c r="E326" s="26">
        <v>630</v>
      </c>
      <c r="F326" s="74" t="s">
        <v>456</v>
      </c>
      <c r="G326" s="74" t="s">
        <v>456</v>
      </c>
      <c r="H326" s="75" t="s">
        <v>456</v>
      </c>
      <c r="I326" s="75" t="s">
        <v>456</v>
      </c>
      <c r="J326" s="74" t="s">
        <v>456</v>
      </c>
      <c r="K326" s="74" t="s">
        <v>456</v>
      </c>
      <c r="L326" s="75" t="s">
        <v>456</v>
      </c>
      <c r="M326" s="87" t="s">
        <v>456</v>
      </c>
      <c r="N326" s="77" t="s">
        <v>456</v>
      </c>
      <c r="O326" s="77" t="s">
        <v>456</v>
      </c>
      <c r="P326" s="97" t="s">
        <v>456</v>
      </c>
      <c r="Q326" s="97" t="s">
        <v>456</v>
      </c>
      <c r="R326" s="28">
        <v>63666.67</v>
      </c>
    </row>
    <row r="327" spans="1:18" x14ac:dyDescent="0.25">
      <c r="A327" s="19" t="s">
        <v>207</v>
      </c>
      <c r="B327" s="92">
        <v>9.5396109999999999E-3</v>
      </c>
      <c r="C327" s="20">
        <v>0.35827429999999999</v>
      </c>
      <c r="D327" s="26">
        <v>275</v>
      </c>
      <c r="E327" s="26">
        <v>383.33330000000001</v>
      </c>
      <c r="F327" s="74" t="s">
        <v>456</v>
      </c>
      <c r="G327" s="74" t="s">
        <v>456</v>
      </c>
      <c r="H327" s="75" t="s">
        <v>456</v>
      </c>
      <c r="I327" s="75" t="s">
        <v>456</v>
      </c>
      <c r="J327" s="74" t="s">
        <v>456</v>
      </c>
      <c r="K327" s="74" t="s">
        <v>456</v>
      </c>
      <c r="L327" s="75" t="s">
        <v>456</v>
      </c>
      <c r="M327" s="87" t="s">
        <v>456</v>
      </c>
      <c r="N327" s="77" t="s">
        <v>456</v>
      </c>
      <c r="O327" s="77" t="s">
        <v>456</v>
      </c>
      <c r="P327" s="97" t="s">
        <v>456</v>
      </c>
      <c r="Q327" s="97" t="s">
        <v>456</v>
      </c>
      <c r="R327" s="28">
        <v>40183.33</v>
      </c>
    </row>
    <row r="328" spans="1:18" x14ac:dyDescent="0.25">
      <c r="A328" s="19" t="s">
        <v>327</v>
      </c>
      <c r="B328" s="92">
        <v>9.4800769999999999E-3</v>
      </c>
      <c r="C328" s="20">
        <v>0.35603839999999998</v>
      </c>
      <c r="D328" s="26">
        <v>277</v>
      </c>
      <c r="E328" s="26">
        <v>426.66669999999999</v>
      </c>
      <c r="F328" s="74" t="s">
        <v>456</v>
      </c>
      <c r="G328" s="74" t="s">
        <v>456</v>
      </c>
      <c r="H328" s="75" t="s">
        <v>456</v>
      </c>
      <c r="I328" s="75" t="s">
        <v>456</v>
      </c>
      <c r="J328" s="74" t="s">
        <v>456</v>
      </c>
      <c r="K328" s="74" t="s">
        <v>456</v>
      </c>
      <c r="L328" s="75" t="s">
        <v>456</v>
      </c>
      <c r="M328" s="87" t="s">
        <v>456</v>
      </c>
      <c r="N328" s="77" t="s">
        <v>456</v>
      </c>
      <c r="O328" s="77" t="s">
        <v>456</v>
      </c>
      <c r="P328" s="97" t="s">
        <v>456</v>
      </c>
      <c r="Q328" s="97" t="s">
        <v>456</v>
      </c>
      <c r="R328" s="28">
        <v>45006.67</v>
      </c>
    </row>
    <row r="329" spans="1:18" x14ac:dyDescent="0.25">
      <c r="A329" s="19" t="s">
        <v>344</v>
      </c>
      <c r="B329" s="92">
        <v>9.4553940000000006E-3</v>
      </c>
      <c r="C329" s="20">
        <v>0.35511140000000002</v>
      </c>
      <c r="D329" s="26">
        <v>278</v>
      </c>
      <c r="E329" s="26">
        <v>513.33330000000001</v>
      </c>
      <c r="F329" s="74" t="s">
        <v>456</v>
      </c>
      <c r="G329" s="74" t="s">
        <v>456</v>
      </c>
      <c r="H329" s="75" t="s">
        <v>456</v>
      </c>
      <c r="I329" s="75" t="s">
        <v>456</v>
      </c>
      <c r="J329" s="74" t="s">
        <v>456</v>
      </c>
      <c r="K329" s="74" t="s">
        <v>456</v>
      </c>
      <c r="L329" s="75" t="s">
        <v>456</v>
      </c>
      <c r="M329" s="87" t="s">
        <v>456</v>
      </c>
      <c r="N329" s="77" t="s">
        <v>456</v>
      </c>
      <c r="O329" s="77" t="s">
        <v>456</v>
      </c>
      <c r="P329" s="97" t="s">
        <v>456</v>
      </c>
      <c r="Q329" s="97" t="s">
        <v>456</v>
      </c>
      <c r="R329" s="28">
        <v>54290</v>
      </c>
    </row>
    <row r="330" spans="1:18" x14ac:dyDescent="0.25">
      <c r="A330" s="19" t="s">
        <v>162</v>
      </c>
      <c r="B330" s="92">
        <v>9.3804140000000001E-3</v>
      </c>
      <c r="C330" s="20">
        <v>0.35229539999999998</v>
      </c>
      <c r="D330" s="26">
        <v>279</v>
      </c>
      <c r="E330" s="26">
        <v>523.33330000000001</v>
      </c>
      <c r="F330" s="74" t="s">
        <v>456</v>
      </c>
      <c r="G330" s="74" t="s">
        <v>456</v>
      </c>
      <c r="H330" s="75" t="s">
        <v>456</v>
      </c>
      <c r="I330" s="75" t="s">
        <v>456</v>
      </c>
      <c r="J330" s="74" t="s">
        <v>456</v>
      </c>
      <c r="K330" s="74" t="s">
        <v>456</v>
      </c>
      <c r="L330" s="75" t="s">
        <v>456</v>
      </c>
      <c r="M330" s="87" t="s">
        <v>456</v>
      </c>
      <c r="N330" s="77" t="s">
        <v>456</v>
      </c>
      <c r="O330" s="77" t="s">
        <v>456</v>
      </c>
      <c r="P330" s="97" t="s">
        <v>456</v>
      </c>
      <c r="Q330" s="97" t="s">
        <v>456</v>
      </c>
      <c r="R330" s="28">
        <v>55790</v>
      </c>
    </row>
    <row r="331" spans="1:18" x14ac:dyDescent="0.25">
      <c r="A331" s="19" t="s">
        <v>352</v>
      </c>
      <c r="B331" s="92">
        <v>9.365347999999999E-3</v>
      </c>
      <c r="C331" s="20">
        <v>0.35172959999999998</v>
      </c>
      <c r="D331" s="26">
        <v>280</v>
      </c>
      <c r="E331" s="26">
        <v>313.33330000000001</v>
      </c>
      <c r="F331" s="74" t="s">
        <v>456</v>
      </c>
      <c r="G331" s="74" t="s">
        <v>456</v>
      </c>
      <c r="H331" s="75" t="s">
        <v>456</v>
      </c>
      <c r="I331" s="75" t="s">
        <v>456</v>
      </c>
      <c r="J331" s="74" t="s">
        <v>456</v>
      </c>
      <c r="K331" s="74" t="s">
        <v>456</v>
      </c>
      <c r="L331" s="75" t="s">
        <v>456</v>
      </c>
      <c r="M331" s="87" t="s">
        <v>456</v>
      </c>
      <c r="N331" s="77" t="s">
        <v>456</v>
      </c>
      <c r="O331" s="77" t="s">
        <v>456</v>
      </c>
      <c r="P331" s="97" t="s">
        <v>456</v>
      </c>
      <c r="Q331" s="97" t="s">
        <v>456</v>
      </c>
      <c r="R331" s="28">
        <v>33456.67</v>
      </c>
    </row>
    <row r="332" spans="1:18" x14ac:dyDescent="0.25">
      <c r="A332" s="19" t="s">
        <v>174</v>
      </c>
      <c r="B332" s="92">
        <v>9.3464989999999994E-3</v>
      </c>
      <c r="C332" s="20">
        <v>0.35102169999999999</v>
      </c>
      <c r="D332" s="26">
        <v>281</v>
      </c>
      <c r="E332" s="26">
        <v>826.66669999999999</v>
      </c>
      <c r="F332" s="74" t="s">
        <v>456</v>
      </c>
      <c r="G332" s="74" t="s">
        <v>456</v>
      </c>
      <c r="H332" s="75" t="s">
        <v>456</v>
      </c>
      <c r="I332" s="75" t="s">
        <v>456</v>
      </c>
      <c r="J332" s="74" t="s">
        <v>456</v>
      </c>
      <c r="K332" s="74" t="s">
        <v>456</v>
      </c>
      <c r="L332" s="75" t="s">
        <v>456</v>
      </c>
      <c r="M332" s="87" t="s">
        <v>456</v>
      </c>
      <c r="N332" s="77" t="s">
        <v>456</v>
      </c>
      <c r="O332" s="77" t="s">
        <v>456</v>
      </c>
      <c r="P332" s="97" t="s">
        <v>456</v>
      </c>
      <c r="Q332" s="97" t="s">
        <v>456</v>
      </c>
      <c r="R332" s="28">
        <v>88446.66</v>
      </c>
    </row>
    <row r="333" spans="1:18" x14ac:dyDescent="0.25">
      <c r="A333" s="29" t="s">
        <v>221</v>
      </c>
      <c r="B333" s="93">
        <v>9.2022370000000003E-3</v>
      </c>
      <c r="C333" s="30">
        <v>0.34560370000000001</v>
      </c>
      <c r="D333" s="36">
        <v>284</v>
      </c>
      <c r="E333" s="36">
        <v>433.33330000000001</v>
      </c>
      <c r="F333" s="74" t="s">
        <v>456</v>
      </c>
      <c r="G333" s="74" t="s">
        <v>456</v>
      </c>
      <c r="H333" s="75" t="s">
        <v>456</v>
      </c>
      <c r="I333" s="75" t="s">
        <v>456</v>
      </c>
      <c r="J333" s="74" t="s">
        <v>456</v>
      </c>
      <c r="K333" s="74" t="s">
        <v>456</v>
      </c>
      <c r="L333" s="75" t="s">
        <v>456</v>
      </c>
      <c r="M333" s="87" t="s">
        <v>456</v>
      </c>
      <c r="N333" s="77" t="s">
        <v>456</v>
      </c>
      <c r="O333" s="77" t="s">
        <v>456</v>
      </c>
      <c r="P333" s="97" t="s">
        <v>456</v>
      </c>
      <c r="Q333" s="97" t="s">
        <v>456</v>
      </c>
      <c r="R333" s="38">
        <v>47090</v>
      </c>
    </row>
    <row r="334" spans="1:18" x14ac:dyDescent="0.25">
      <c r="A334" s="19" t="s">
        <v>118</v>
      </c>
      <c r="B334" s="92">
        <v>9.1358739999999987E-3</v>
      </c>
      <c r="C334" s="20">
        <v>0.34311130000000001</v>
      </c>
      <c r="D334" s="26">
        <v>286</v>
      </c>
      <c r="E334" s="26">
        <v>523.33330000000001</v>
      </c>
      <c r="F334" s="74" t="s">
        <v>456</v>
      </c>
      <c r="G334" s="74" t="s">
        <v>456</v>
      </c>
      <c r="H334" s="75" t="s">
        <v>456</v>
      </c>
      <c r="I334" s="75" t="s">
        <v>456</v>
      </c>
      <c r="J334" s="74" t="s">
        <v>456</v>
      </c>
      <c r="K334" s="74" t="s">
        <v>456</v>
      </c>
      <c r="L334" s="75" t="s">
        <v>456</v>
      </c>
      <c r="M334" s="87" t="s">
        <v>456</v>
      </c>
      <c r="N334" s="77" t="s">
        <v>456</v>
      </c>
      <c r="O334" s="77" t="s">
        <v>456</v>
      </c>
      <c r="P334" s="97" t="s">
        <v>456</v>
      </c>
      <c r="Q334" s="97" t="s">
        <v>456</v>
      </c>
      <c r="R334" s="28">
        <v>57283.33</v>
      </c>
    </row>
    <row r="335" spans="1:18" x14ac:dyDescent="0.25">
      <c r="A335" s="19" t="s">
        <v>351</v>
      </c>
      <c r="B335" s="92">
        <v>9.0413820000000006E-3</v>
      </c>
      <c r="C335" s="20">
        <v>0.33956249999999999</v>
      </c>
      <c r="D335" s="26">
        <v>289</v>
      </c>
      <c r="E335" s="26">
        <v>520</v>
      </c>
      <c r="F335" s="74" t="s">
        <v>456</v>
      </c>
      <c r="G335" s="74" t="s">
        <v>456</v>
      </c>
      <c r="H335" s="75" t="s">
        <v>456</v>
      </c>
      <c r="I335" s="75" t="s">
        <v>456</v>
      </c>
      <c r="J335" s="74" t="s">
        <v>456</v>
      </c>
      <c r="K335" s="74" t="s">
        <v>456</v>
      </c>
      <c r="L335" s="75" t="s">
        <v>456</v>
      </c>
      <c r="M335" s="87" t="s">
        <v>456</v>
      </c>
      <c r="N335" s="77" t="s">
        <v>456</v>
      </c>
      <c r="O335" s="77" t="s">
        <v>456</v>
      </c>
      <c r="P335" s="97" t="s">
        <v>456</v>
      </c>
      <c r="Q335" s="97" t="s">
        <v>456</v>
      </c>
      <c r="R335" s="28">
        <v>57513.33</v>
      </c>
    </row>
    <row r="336" spans="1:18" x14ac:dyDescent="0.25">
      <c r="A336" s="19" t="s">
        <v>219</v>
      </c>
      <c r="B336" s="92">
        <v>8.9603800000000004E-3</v>
      </c>
      <c r="C336" s="20">
        <v>0.3365204</v>
      </c>
      <c r="D336" s="26">
        <v>292</v>
      </c>
      <c r="E336" s="26">
        <v>553.33330000000001</v>
      </c>
      <c r="F336" s="74" t="s">
        <v>456</v>
      </c>
      <c r="G336" s="74" t="s">
        <v>456</v>
      </c>
      <c r="H336" s="75" t="s">
        <v>456</v>
      </c>
      <c r="I336" s="75" t="s">
        <v>456</v>
      </c>
      <c r="J336" s="74" t="s">
        <v>456</v>
      </c>
      <c r="K336" s="74" t="s">
        <v>456</v>
      </c>
      <c r="L336" s="75" t="s">
        <v>456</v>
      </c>
      <c r="M336" s="87" t="s">
        <v>456</v>
      </c>
      <c r="N336" s="77" t="s">
        <v>456</v>
      </c>
      <c r="O336" s="77" t="s">
        <v>456</v>
      </c>
      <c r="P336" s="97" t="s">
        <v>456</v>
      </c>
      <c r="Q336" s="97" t="s">
        <v>456</v>
      </c>
      <c r="R336" s="28">
        <v>61753.33</v>
      </c>
    </row>
    <row r="337" spans="1:18" x14ac:dyDescent="0.25">
      <c r="A337" s="19" t="s">
        <v>172</v>
      </c>
      <c r="B337" s="92">
        <v>8.7130599999999999E-3</v>
      </c>
      <c r="C337" s="20">
        <v>0.32723190000000002</v>
      </c>
      <c r="D337" s="26">
        <v>295</v>
      </c>
      <c r="E337" s="26">
        <v>1276.6669999999999</v>
      </c>
      <c r="F337" s="74" t="s">
        <v>456</v>
      </c>
      <c r="G337" s="74" t="s">
        <v>456</v>
      </c>
      <c r="H337" s="75" t="s">
        <v>456</v>
      </c>
      <c r="I337" s="75" t="s">
        <v>456</v>
      </c>
      <c r="J337" s="74" t="s">
        <v>456</v>
      </c>
      <c r="K337" s="74" t="s">
        <v>456</v>
      </c>
      <c r="L337" s="75" t="s">
        <v>456</v>
      </c>
      <c r="M337" s="87" t="s">
        <v>456</v>
      </c>
      <c r="N337" s="77" t="s">
        <v>456</v>
      </c>
      <c r="O337" s="77" t="s">
        <v>456</v>
      </c>
      <c r="P337" s="97" t="s">
        <v>456</v>
      </c>
      <c r="Q337" s="97" t="s">
        <v>456</v>
      </c>
      <c r="R337" s="28">
        <v>146523.29999999999</v>
      </c>
    </row>
    <row r="338" spans="1:18" x14ac:dyDescent="0.25">
      <c r="A338" s="19" t="s">
        <v>270</v>
      </c>
      <c r="B338" s="92">
        <v>8.594853999999999E-3</v>
      </c>
      <c r="C338" s="20">
        <v>0.32279249999999998</v>
      </c>
      <c r="D338" s="26">
        <v>297</v>
      </c>
      <c r="E338" s="26">
        <v>1520</v>
      </c>
      <c r="F338" s="74" t="s">
        <v>456</v>
      </c>
      <c r="G338" s="74" t="s">
        <v>456</v>
      </c>
      <c r="H338" s="75" t="s">
        <v>456</v>
      </c>
      <c r="I338" s="75" t="s">
        <v>456</v>
      </c>
      <c r="J338" s="74" t="s">
        <v>456</v>
      </c>
      <c r="K338" s="74" t="s">
        <v>456</v>
      </c>
      <c r="L338" s="75" t="s">
        <v>456</v>
      </c>
      <c r="M338" s="87" t="s">
        <v>456</v>
      </c>
      <c r="N338" s="77" t="s">
        <v>456</v>
      </c>
      <c r="O338" s="77" t="s">
        <v>456</v>
      </c>
      <c r="P338" s="97" t="s">
        <v>456</v>
      </c>
      <c r="Q338" s="97" t="s">
        <v>456</v>
      </c>
      <c r="R338" s="28">
        <v>176850</v>
      </c>
    </row>
    <row r="339" spans="1:18" x14ac:dyDescent="0.25">
      <c r="A339" s="19" t="s">
        <v>269</v>
      </c>
      <c r="B339" s="92">
        <v>8.4327970000000006E-3</v>
      </c>
      <c r="C339" s="20">
        <v>0.31670619999999999</v>
      </c>
      <c r="D339" s="26">
        <v>302</v>
      </c>
      <c r="E339" s="26">
        <v>433.33330000000001</v>
      </c>
      <c r="F339" s="74" t="s">
        <v>456</v>
      </c>
      <c r="G339" s="74" t="s">
        <v>456</v>
      </c>
      <c r="H339" s="75" t="s">
        <v>456</v>
      </c>
      <c r="I339" s="75" t="s">
        <v>456</v>
      </c>
      <c r="J339" s="74" t="s">
        <v>456</v>
      </c>
      <c r="K339" s="74" t="s">
        <v>456</v>
      </c>
      <c r="L339" s="75" t="s">
        <v>456</v>
      </c>
      <c r="M339" s="87" t="s">
        <v>456</v>
      </c>
      <c r="N339" s="77" t="s">
        <v>456</v>
      </c>
      <c r="O339" s="77" t="s">
        <v>456</v>
      </c>
      <c r="P339" s="97" t="s">
        <v>456</v>
      </c>
      <c r="Q339" s="97" t="s">
        <v>456</v>
      </c>
      <c r="R339" s="28">
        <v>51386.67</v>
      </c>
    </row>
    <row r="340" spans="1:18" x14ac:dyDescent="0.25">
      <c r="A340" s="19" t="s">
        <v>430</v>
      </c>
      <c r="B340" s="92">
        <v>8.4033609999999998E-3</v>
      </c>
      <c r="C340" s="20">
        <v>0.31560070000000001</v>
      </c>
      <c r="D340" s="26">
        <v>304</v>
      </c>
      <c r="E340" s="26">
        <v>313.33330000000001</v>
      </c>
      <c r="F340" s="74" t="s">
        <v>456</v>
      </c>
      <c r="G340" s="74" t="s">
        <v>456</v>
      </c>
      <c r="H340" s="75" t="s">
        <v>456</v>
      </c>
      <c r="I340" s="75" t="s">
        <v>456</v>
      </c>
      <c r="J340" s="74" t="s">
        <v>456</v>
      </c>
      <c r="K340" s="74" t="s">
        <v>456</v>
      </c>
      <c r="L340" s="75" t="s">
        <v>456</v>
      </c>
      <c r="M340" s="87" t="s">
        <v>456</v>
      </c>
      <c r="N340" s="77" t="s">
        <v>456</v>
      </c>
      <c r="O340" s="77" t="s">
        <v>456</v>
      </c>
      <c r="P340" s="97" t="s">
        <v>456</v>
      </c>
      <c r="Q340" s="97" t="s">
        <v>456</v>
      </c>
      <c r="R340" s="28">
        <v>37286.67</v>
      </c>
    </row>
    <row r="341" spans="1:18" x14ac:dyDescent="0.25">
      <c r="A341" s="19" t="s">
        <v>209</v>
      </c>
      <c r="B341" s="92">
        <v>8.3948240000000004E-3</v>
      </c>
      <c r="C341" s="20">
        <v>0.31528010000000001</v>
      </c>
      <c r="D341" s="26">
        <v>305</v>
      </c>
      <c r="E341" s="26">
        <v>523.33330000000001</v>
      </c>
      <c r="F341" s="74" t="s">
        <v>456</v>
      </c>
      <c r="G341" s="74" t="s">
        <v>456</v>
      </c>
      <c r="H341" s="75" t="s">
        <v>456</v>
      </c>
      <c r="I341" s="75" t="s">
        <v>456</v>
      </c>
      <c r="J341" s="74" t="s">
        <v>456</v>
      </c>
      <c r="K341" s="74" t="s">
        <v>456</v>
      </c>
      <c r="L341" s="75" t="s">
        <v>456</v>
      </c>
      <c r="M341" s="87" t="s">
        <v>456</v>
      </c>
      <c r="N341" s="77" t="s">
        <v>456</v>
      </c>
      <c r="O341" s="77" t="s">
        <v>456</v>
      </c>
      <c r="P341" s="97" t="s">
        <v>456</v>
      </c>
      <c r="Q341" s="97" t="s">
        <v>456</v>
      </c>
      <c r="R341" s="28">
        <v>62340</v>
      </c>
    </row>
    <row r="342" spans="1:18" x14ac:dyDescent="0.25">
      <c r="A342" s="19" t="s">
        <v>170</v>
      </c>
      <c r="B342" s="92">
        <v>8.3453239999999995E-3</v>
      </c>
      <c r="C342" s="20">
        <v>0.31342100000000001</v>
      </c>
      <c r="D342" s="26">
        <v>306</v>
      </c>
      <c r="E342" s="26">
        <v>290</v>
      </c>
      <c r="F342" s="74" t="s">
        <v>456</v>
      </c>
      <c r="G342" s="74" t="s">
        <v>456</v>
      </c>
      <c r="H342" s="75" t="s">
        <v>456</v>
      </c>
      <c r="I342" s="75" t="s">
        <v>456</v>
      </c>
      <c r="J342" s="74" t="s">
        <v>456</v>
      </c>
      <c r="K342" s="74" t="s">
        <v>456</v>
      </c>
      <c r="L342" s="75" t="s">
        <v>456</v>
      </c>
      <c r="M342" s="87" t="s">
        <v>456</v>
      </c>
      <c r="N342" s="77" t="s">
        <v>456</v>
      </c>
      <c r="O342" s="77" t="s">
        <v>456</v>
      </c>
      <c r="P342" s="97" t="s">
        <v>456</v>
      </c>
      <c r="Q342" s="97" t="s">
        <v>456</v>
      </c>
      <c r="R342" s="28">
        <v>34750</v>
      </c>
    </row>
    <row r="343" spans="1:18" x14ac:dyDescent="0.25">
      <c r="A343" s="19" t="s">
        <v>304</v>
      </c>
      <c r="B343" s="92">
        <v>8.1947649999999997E-3</v>
      </c>
      <c r="C343" s="20">
        <v>0.3077666</v>
      </c>
      <c r="D343" s="26">
        <v>308</v>
      </c>
      <c r="E343" s="26">
        <v>343.33330000000001</v>
      </c>
      <c r="F343" s="74" t="s">
        <v>456</v>
      </c>
      <c r="G343" s="74" t="s">
        <v>456</v>
      </c>
      <c r="H343" s="75" t="s">
        <v>456</v>
      </c>
      <c r="I343" s="75" t="s">
        <v>456</v>
      </c>
      <c r="J343" s="74" t="s">
        <v>456</v>
      </c>
      <c r="K343" s="74" t="s">
        <v>456</v>
      </c>
      <c r="L343" s="75" t="s">
        <v>456</v>
      </c>
      <c r="M343" s="87" t="s">
        <v>456</v>
      </c>
      <c r="N343" s="77" t="s">
        <v>456</v>
      </c>
      <c r="O343" s="77" t="s">
        <v>456</v>
      </c>
      <c r="P343" s="97" t="s">
        <v>456</v>
      </c>
      <c r="Q343" s="97" t="s">
        <v>456</v>
      </c>
      <c r="R343" s="28">
        <v>41896.67</v>
      </c>
    </row>
    <row r="344" spans="1:18" x14ac:dyDescent="0.25">
      <c r="A344" s="29" t="s">
        <v>72</v>
      </c>
      <c r="B344" s="93">
        <v>8.1729509999999995E-3</v>
      </c>
      <c r="C344" s="30">
        <v>0.30694729999999998</v>
      </c>
      <c r="D344" s="36">
        <v>310</v>
      </c>
      <c r="E344" s="36">
        <v>516.66669999999999</v>
      </c>
      <c r="F344" s="74" t="s">
        <v>456</v>
      </c>
      <c r="G344" s="74" t="s">
        <v>456</v>
      </c>
      <c r="H344" s="75" t="s">
        <v>456</v>
      </c>
      <c r="I344" s="75" t="s">
        <v>456</v>
      </c>
      <c r="J344" s="74" t="s">
        <v>456</v>
      </c>
      <c r="K344" s="74" t="s">
        <v>456</v>
      </c>
      <c r="L344" s="75" t="s">
        <v>456</v>
      </c>
      <c r="M344" s="87" t="s">
        <v>456</v>
      </c>
      <c r="N344" s="77" t="s">
        <v>456</v>
      </c>
      <c r="O344" s="77" t="s">
        <v>456</v>
      </c>
      <c r="P344" s="97" t="s">
        <v>456</v>
      </c>
      <c r="Q344" s="97" t="s">
        <v>456</v>
      </c>
      <c r="R344" s="38">
        <v>63216.67</v>
      </c>
    </row>
    <row r="345" spans="1:18" x14ac:dyDescent="0.25">
      <c r="A345" s="19" t="s">
        <v>214</v>
      </c>
      <c r="B345" s="92">
        <v>8.0717490000000013E-3</v>
      </c>
      <c r="C345" s="20">
        <v>0.30314649999999999</v>
      </c>
      <c r="D345" s="26">
        <v>314</v>
      </c>
      <c r="E345" s="26">
        <v>450</v>
      </c>
      <c r="F345" s="74" t="s">
        <v>456</v>
      </c>
      <c r="G345" s="74" t="s">
        <v>456</v>
      </c>
      <c r="H345" s="75" t="s">
        <v>456</v>
      </c>
      <c r="I345" s="75" t="s">
        <v>456</v>
      </c>
      <c r="J345" s="74" t="s">
        <v>456</v>
      </c>
      <c r="K345" s="74" t="s">
        <v>456</v>
      </c>
      <c r="L345" s="75" t="s">
        <v>456</v>
      </c>
      <c r="M345" s="87" t="s">
        <v>456</v>
      </c>
      <c r="N345" s="77" t="s">
        <v>456</v>
      </c>
      <c r="O345" s="77" t="s">
        <v>456</v>
      </c>
      <c r="P345" s="97" t="s">
        <v>456</v>
      </c>
      <c r="Q345" s="97" t="s">
        <v>456</v>
      </c>
      <c r="R345" s="28">
        <v>55750</v>
      </c>
    </row>
    <row r="346" spans="1:18" x14ac:dyDescent="0.25">
      <c r="A346" s="19" t="s">
        <v>260</v>
      </c>
      <c r="B346" s="92">
        <v>7.9503300000000002E-3</v>
      </c>
      <c r="C346" s="20">
        <v>0.29858649999999998</v>
      </c>
      <c r="D346" s="26">
        <v>316</v>
      </c>
      <c r="E346" s="26">
        <v>350</v>
      </c>
      <c r="F346" s="74" t="s">
        <v>456</v>
      </c>
      <c r="G346" s="74" t="s">
        <v>456</v>
      </c>
      <c r="H346" s="75" t="s">
        <v>456</v>
      </c>
      <c r="I346" s="75" t="s">
        <v>456</v>
      </c>
      <c r="J346" s="74" t="s">
        <v>456</v>
      </c>
      <c r="K346" s="74" t="s">
        <v>456</v>
      </c>
      <c r="L346" s="75" t="s">
        <v>456</v>
      </c>
      <c r="M346" s="87" t="s">
        <v>456</v>
      </c>
      <c r="N346" s="77" t="s">
        <v>456</v>
      </c>
      <c r="O346" s="77" t="s">
        <v>456</v>
      </c>
      <c r="P346" s="97" t="s">
        <v>456</v>
      </c>
      <c r="Q346" s="97" t="s">
        <v>456</v>
      </c>
      <c r="R346" s="28">
        <v>44023.33</v>
      </c>
    </row>
    <row r="347" spans="1:18" x14ac:dyDescent="0.25">
      <c r="A347" s="19" t="s">
        <v>310</v>
      </c>
      <c r="B347" s="92">
        <v>7.9201250000000001E-3</v>
      </c>
      <c r="C347" s="20">
        <v>0.2974521</v>
      </c>
      <c r="D347" s="26">
        <v>317</v>
      </c>
      <c r="E347" s="26">
        <v>626.66669999999999</v>
      </c>
      <c r="F347" s="74" t="s">
        <v>456</v>
      </c>
      <c r="G347" s="74" t="s">
        <v>456</v>
      </c>
      <c r="H347" s="75" t="s">
        <v>456</v>
      </c>
      <c r="I347" s="75" t="s">
        <v>456</v>
      </c>
      <c r="J347" s="74" t="s">
        <v>456</v>
      </c>
      <c r="K347" s="74" t="s">
        <v>456</v>
      </c>
      <c r="L347" s="75" t="s">
        <v>456</v>
      </c>
      <c r="M347" s="87" t="s">
        <v>456</v>
      </c>
      <c r="N347" s="77" t="s">
        <v>456</v>
      </c>
      <c r="O347" s="77" t="s">
        <v>456</v>
      </c>
      <c r="P347" s="97" t="s">
        <v>456</v>
      </c>
      <c r="Q347" s="97" t="s">
        <v>456</v>
      </c>
      <c r="R347" s="28">
        <v>79123.34</v>
      </c>
    </row>
    <row r="348" spans="1:18" x14ac:dyDescent="0.25">
      <c r="A348" s="19" t="s">
        <v>191</v>
      </c>
      <c r="B348" s="92">
        <v>7.8402950000000006E-3</v>
      </c>
      <c r="C348" s="20">
        <v>0.29445389999999999</v>
      </c>
      <c r="D348" s="26">
        <v>319</v>
      </c>
      <c r="E348" s="26">
        <v>396.66669999999999</v>
      </c>
      <c r="F348" s="74" t="s">
        <v>456</v>
      </c>
      <c r="G348" s="74" t="s">
        <v>456</v>
      </c>
      <c r="H348" s="75" t="s">
        <v>456</v>
      </c>
      <c r="I348" s="75" t="s">
        <v>456</v>
      </c>
      <c r="J348" s="74" t="s">
        <v>456</v>
      </c>
      <c r="K348" s="74" t="s">
        <v>456</v>
      </c>
      <c r="L348" s="75" t="s">
        <v>456</v>
      </c>
      <c r="M348" s="87" t="s">
        <v>456</v>
      </c>
      <c r="N348" s="77" t="s">
        <v>456</v>
      </c>
      <c r="O348" s="77" t="s">
        <v>456</v>
      </c>
      <c r="P348" s="97" t="s">
        <v>456</v>
      </c>
      <c r="Q348" s="97" t="s">
        <v>456</v>
      </c>
      <c r="R348" s="28">
        <v>50593.33</v>
      </c>
    </row>
    <row r="349" spans="1:18" x14ac:dyDescent="0.25">
      <c r="A349" s="19" t="s">
        <v>295</v>
      </c>
      <c r="B349" s="92">
        <v>7.7465669999999993E-3</v>
      </c>
      <c r="C349" s="20">
        <v>0.29093380000000002</v>
      </c>
      <c r="D349" s="26">
        <v>320</v>
      </c>
      <c r="E349" s="26">
        <v>410</v>
      </c>
      <c r="F349" s="74" t="s">
        <v>456</v>
      </c>
      <c r="G349" s="74" t="s">
        <v>456</v>
      </c>
      <c r="H349" s="75" t="s">
        <v>456</v>
      </c>
      <c r="I349" s="75" t="s">
        <v>456</v>
      </c>
      <c r="J349" s="74" t="s">
        <v>456</v>
      </c>
      <c r="K349" s="74" t="s">
        <v>456</v>
      </c>
      <c r="L349" s="75" t="s">
        <v>456</v>
      </c>
      <c r="M349" s="87" t="s">
        <v>456</v>
      </c>
      <c r="N349" s="77" t="s">
        <v>456</v>
      </c>
      <c r="O349" s="77" t="s">
        <v>456</v>
      </c>
      <c r="P349" s="97" t="s">
        <v>456</v>
      </c>
      <c r="Q349" s="97" t="s">
        <v>456</v>
      </c>
      <c r="R349" s="28">
        <v>52926.67</v>
      </c>
    </row>
    <row r="350" spans="1:18" x14ac:dyDescent="0.25">
      <c r="A350" s="19" t="s">
        <v>343</v>
      </c>
      <c r="B350" s="92">
        <v>7.6795079999999998E-3</v>
      </c>
      <c r="C350" s="20">
        <v>0.28841529999999999</v>
      </c>
      <c r="D350" s="26">
        <v>321</v>
      </c>
      <c r="E350" s="26">
        <v>400</v>
      </c>
      <c r="F350" s="74" t="s">
        <v>456</v>
      </c>
      <c r="G350" s="74" t="s">
        <v>456</v>
      </c>
      <c r="H350" s="75" t="s">
        <v>456</v>
      </c>
      <c r="I350" s="75" t="s">
        <v>456</v>
      </c>
      <c r="J350" s="74" t="s">
        <v>456</v>
      </c>
      <c r="K350" s="74" t="s">
        <v>456</v>
      </c>
      <c r="L350" s="75" t="s">
        <v>456</v>
      </c>
      <c r="M350" s="87" t="s">
        <v>456</v>
      </c>
      <c r="N350" s="77" t="s">
        <v>456</v>
      </c>
      <c r="O350" s="77" t="s">
        <v>456</v>
      </c>
      <c r="P350" s="97" t="s">
        <v>456</v>
      </c>
      <c r="Q350" s="97" t="s">
        <v>456</v>
      </c>
      <c r="R350" s="28">
        <v>52086.67</v>
      </c>
    </row>
    <row r="351" spans="1:18" x14ac:dyDescent="0.25">
      <c r="A351" s="19" t="s">
        <v>252</v>
      </c>
      <c r="B351" s="92">
        <v>7.6192359999999997E-3</v>
      </c>
      <c r="C351" s="20">
        <v>0.28615170000000001</v>
      </c>
      <c r="D351" s="26">
        <v>323</v>
      </c>
      <c r="E351" s="26">
        <v>256.66669999999999</v>
      </c>
      <c r="F351" s="74" t="s">
        <v>456</v>
      </c>
      <c r="G351" s="74" t="s">
        <v>456</v>
      </c>
      <c r="H351" s="75" t="s">
        <v>456</v>
      </c>
      <c r="I351" s="75" t="s">
        <v>456</v>
      </c>
      <c r="J351" s="74" t="s">
        <v>456</v>
      </c>
      <c r="K351" s="74" t="s">
        <v>456</v>
      </c>
      <c r="L351" s="75" t="s">
        <v>456</v>
      </c>
      <c r="M351" s="87" t="s">
        <v>456</v>
      </c>
      <c r="N351" s="77" t="s">
        <v>456</v>
      </c>
      <c r="O351" s="77" t="s">
        <v>456</v>
      </c>
      <c r="P351" s="97" t="s">
        <v>456</v>
      </c>
      <c r="Q351" s="97" t="s">
        <v>456</v>
      </c>
      <c r="R351" s="28">
        <v>33686.67</v>
      </c>
    </row>
    <row r="352" spans="1:18" x14ac:dyDescent="0.25">
      <c r="A352" s="19" t="s">
        <v>254</v>
      </c>
      <c r="B352" s="92">
        <v>7.573074E-3</v>
      </c>
      <c r="C352" s="20">
        <v>0.284418</v>
      </c>
      <c r="D352" s="26">
        <v>324</v>
      </c>
      <c r="E352" s="26">
        <v>570</v>
      </c>
      <c r="F352" s="74" t="s">
        <v>456</v>
      </c>
      <c r="G352" s="74" t="s">
        <v>456</v>
      </c>
      <c r="H352" s="75" t="s">
        <v>456</v>
      </c>
      <c r="I352" s="75" t="s">
        <v>456</v>
      </c>
      <c r="J352" s="74" t="s">
        <v>456</v>
      </c>
      <c r="K352" s="74" t="s">
        <v>456</v>
      </c>
      <c r="L352" s="75" t="s">
        <v>456</v>
      </c>
      <c r="M352" s="87" t="s">
        <v>456</v>
      </c>
      <c r="N352" s="77" t="s">
        <v>456</v>
      </c>
      <c r="O352" s="77" t="s">
        <v>456</v>
      </c>
      <c r="P352" s="97" t="s">
        <v>456</v>
      </c>
      <c r="Q352" s="97" t="s">
        <v>456</v>
      </c>
      <c r="R352" s="28">
        <v>75266.66</v>
      </c>
    </row>
    <row r="353" spans="1:18" x14ac:dyDescent="0.25">
      <c r="A353" s="19" t="s">
        <v>215</v>
      </c>
      <c r="B353" s="92">
        <v>7.340292E-3</v>
      </c>
      <c r="C353" s="20">
        <v>0.27567560000000002</v>
      </c>
      <c r="D353" s="26">
        <v>330</v>
      </c>
      <c r="E353" s="26">
        <v>640</v>
      </c>
      <c r="F353" s="74" t="s">
        <v>456</v>
      </c>
      <c r="G353" s="74" t="s">
        <v>456</v>
      </c>
      <c r="H353" s="75" t="s">
        <v>456</v>
      </c>
      <c r="I353" s="75" t="s">
        <v>456</v>
      </c>
      <c r="J353" s="74" t="s">
        <v>456</v>
      </c>
      <c r="K353" s="74" t="s">
        <v>456</v>
      </c>
      <c r="L353" s="75" t="s">
        <v>456</v>
      </c>
      <c r="M353" s="87" t="s">
        <v>456</v>
      </c>
      <c r="N353" s="77" t="s">
        <v>456</v>
      </c>
      <c r="O353" s="77" t="s">
        <v>456</v>
      </c>
      <c r="P353" s="97" t="s">
        <v>456</v>
      </c>
      <c r="Q353" s="97" t="s">
        <v>456</v>
      </c>
      <c r="R353" s="28">
        <v>87190</v>
      </c>
    </row>
    <row r="354" spans="1:18" x14ac:dyDescent="0.25">
      <c r="A354" s="19" t="s">
        <v>277</v>
      </c>
      <c r="B354" s="92">
        <v>7.2988369999999999E-3</v>
      </c>
      <c r="C354" s="20">
        <v>0.27411869999999999</v>
      </c>
      <c r="D354" s="26">
        <v>332</v>
      </c>
      <c r="E354" s="26">
        <v>410</v>
      </c>
      <c r="F354" s="74" t="s">
        <v>456</v>
      </c>
      <c r="G354" s="74" t="s">
        <v>456</v>
      </c>
      <c r="H354" s="75" t="s">
        <v>456</v>
      </c>
      <c r="I354" s="75" t="s">
        <v>456</v>
      </c>
      <c r="J354" s="74" t="s">
        <v>456</v>
      </c>
      <c r="K354" s="74" t="s">
        <v>456</v>
      </c>
      <c r="L354" s="75" t="s">
        <v>456</v>
      </c>
      <c r="M354" s="87" t="s">
        <v>456</v>
      </c>
      <c r="N354" s="77" t="s">
        <v>456</v>
      </c>
      <c r="O354" s="77" t="s">
        <v>456</v>
      </c>
      <c r="P354" s="97" t="s">
        <v>456</v>
      </c>
      <c r="Q354" s="97" t="s">
        <v>456</v>
      </c>
      <c r="R354" s="28">
        <v>56173.33</v>
      </c>
    </row>
    <row r="355" spans="1:18" x14ac:dyDescent="0.25">
      <c r="A355" s="19" t="s">
        <v>348</v>
      </c>
      <c r="B355" s="92">
        <v>6.9289490000000002E-3</v>
      </c>
      <c r="C355" s="20">
        <v>0.26022699999999999</v>
      </c>
      <c r="D355" s="26">
        <v>336</v>
      </c>
      <c r="E355" s="26">
        <v>393.33330000000001</v>
      </c>
      <c r="F355" s="74" t="s">
        <v>456</v>
      </c>
      <c r="G355" s="74" t="s">
        <v>456</v>
      </c>
      <c r="H355" s="75" t="s">
        <v>456</v>
      </c>
      <c r="I355" s="75" t="s">
        <v>456</v>
      </c>
      <c r="J355" s="74" t="s">
        <v>456</v>
      </c>
      <c r="K355" s="74" t="s">
        <v>456</v>
      </c>
      <c r="L355" s="75" t="s">
        <v>456</v>
      </c>
      <c r="M355" s="87" t="s">
        <v>456</v>
      </c>
      <c r="N355" s="77" t="s">
        <v>456</v>
      </c>
      <c r="O355" s="77" t="s">
        <v>456</v>
      </c>
      <c r="P355" s="97" t="s">
        <v>456</v>
      </c>
      <c r="Q355" s="97" t="s">
        <v>456</v>
      </c>
      <c r="R355" s="28">
        <v>56766.67</v>
      </c>
    </row>
    <row r="356" spans="1:18" x14ac:dyDescent="0.25">
      <c r="A356" s="19" t="s">
        <v>291</v>
      </c>
      <c r="B356" s="92">
        <v>6.9093159999999995E-3</v>
      </c>
      <c r="C356" s="20">
        <v>0.25948959999999999</v>
      </c>
      <c r="D356" s="26">
        <v>337</v>
      </c>
      <c r="E356" s="26">
        <v>186.66669999999999</v>
      </c>
      <c r="F356" s="74" t="s">
        <v>456</v>
      </c>
      <c r="G356" s="74" t="s">
        <v>456</v>
      </c>
      <c r="H356" s="75" t="s">
        <v>456</v>
      </c>
      <c r="I356" s="75" t="s">
        <v>456</v>
      </c>
      <c r="J356" s="74" t="s">
        <v>456</v>
      </c>
      <c r="K356" s="74" t="s">
        <v>456</v>
      </c>
      <c r="L356" s="75" t="s">
        <v>456</v>
      </c>
      <c r="M356" s="87" t="s">
        <v>456</v>
      </c>
      <c r="N356" s="77" t="s">
        <v>456</v>
      </c>
      <c r="O356" s="77" t="s">
        <v>456</v>
      </c>
      <c r="P356" s="97" t="s">
        <v>456</v>
      </c>
      <c r="Q356" s="97" t="s">
        <v>456</v>
      </c>
      <c r="R356" s="28">
        <v>27016.67</v>
      </c>
    </row>
    <row r="357" spans="1:18" x14ac:dyDescent="0.25">
      <c r="A357" s="19" t="s">
        <v>345</v>
      </c>
      <c r="B357" s="92">
        <v>6.567374E-3</v>
      </c>
      <c r="C357" s="20">
        <v>0.24664749999999999</v>
      </c>
      <c r="D357" s="26">
        <v>340</v>
      </c>
      <c r="E357" s="26">
        <v>373.33330000000001</v>
      </c>
      <c r="F357" s="74" t="s">
        <v>456</v>
      </c>
      <c r="G357" s="74" t="s">
        <v>456</v>
      </c>
      <c r="H357" s="75" t="s">
        <v>456</v>
      </c>
      <c r="I357" s="75" t="s">
        <v>456</v>
      </c>
      <c r="J357" s="74" t="s">
        <v>456</v>
      </c>
      <c r="K357" s="74" t="s">
        <v>456</v>
      </c>
      <c r="L357" s="75" t="s">
        <v>456</v>
      </c>
      <c r="M357" s="87" t="s">
        <v>456</v>
      </c>
      <c r="N357" s="77" t="s">
        <v>456</v>
      </c>
      <c r="O357" s="77" t="s">
        <v>456</v>
      </c>
      <c r="P357" s="97" t="s">
        <v>456</v>
      </c>
      <c r="Q357" s="97" t="s">
        <v>456</v>
      </c>
      <c r="R357" s="28">
        <v>56846.67</v>
      </c>
    </row>
    <row r="358" spans="1:18" x14ac:dyDescent="0.25">
      <c r="A358" s="19" t="s">
        <v>308</v>
      </c>
      <c r="B358" s="92">
        <v>6.5537490000000002E-3</v>
      </c>
      <c r="C358" s="20">
        <v>0.24613579999999999</v>
      </c>
      <c r="D358" s="26">
        <v>341</v>
      </c>
      <c r="E358" s="26">
        <v>256.66669999999999</v>
      </c>
      <c r="F358" s="74" t="s">
        <v>456</v>
      </c>
      <c r="G358" s="74" t="s">
        <v>456</v>
      </c>
      <c r="H358" s="75" t="s">
        <v>456</v>
      </c>
      <c r="I358" s="75" t="s">
        <v>456</v>
      </c>
      <c r="J358" s="74" t="s">
        <v>456</v>
      </c>
      <c r="K358" s="74" t="s">
        <v>456</v>
      </c>
      <c r="L358" s="75" t="s">
        <v>456</v>
      </c>
      <c r="M358" s="87" t="s">
        <v>456</v>
      </c>
      <c r="N358" s="77" t="s">
        <v>456</v>
      </c>
      <c r="O358" s="77" t="s">
        <v>456</v>
      </c>
      <c r="P358" s="97" t="s">
        <v>456</v>
      </c>
      <c r="Q358" s="97" t="s">
        <v>456</v>
      </c>
      <c r="R358" s="28">
        <v>39163.33</v>
      </c>
    </row>
    <row r="359" spans="1:18" x14ac:dyDescent="0.25">
      <c r="A359" s="19" t="s">
        <v>217</v>
      </c>
      <c r="B359" s="92">
        <v>6.5475130000000005E-3</v>
      </c>
      <c r="C359" s="20">
        <v>0.2459016</v>
      </c>
      <c r="D359" s="26">
        <v>342</v>
      </c>
      <c r="E359" s="26">
        <v>370</v>
      </c>
      <c r="F359" s="74" t="s">
        <v>456</v>
      </c>
      <c r="G359" s="74" t="s">
        <v>456</v>
      </c>
      <c r="H359" s="75" t="s">
        <v>456</v>
      </c>
      <c r="I359" s="75" t="s">
        <v>456</v>
      </c>
      <c r="J359" s="74" t="s">
        <v>456</v>
      </c>
      <c r="K359" s="74" t="s">
        <v>456</v>
      </c>
      <c r="L359" s="75" t="s">
        <v>456</v>
      </c>
      <c r="M359" s="87" t="s">
        <v>456</v>
      </c>
      <c r="N359" s="77" t="s">
        <v>456</v>
      </c>
      <c r="O359" s="77" t="s">
        <v>456</v>
      </c>
      <c r="P359" s="97" t="s">
        <v>456</v>
      </c>
      <c r="Q359" s="97" t="s">
        <v>456</v>
      </c>
      <c r="R359" s="28">
        <v>56510</v>
      </c>
    </row>
    <row r="360" spans="1:18" x14ac:dyDescent="0.25">
      <c r="A360" s="19" t="s">
        <v>281</v>
      </c>
      <c r="B360" s="92">
        <v>6.5430749999999998E-3</v>
      </c>
      <c r="C360" s="20">
        <v>0.24573490000000001</v>
      </c>
      <c r="D360" s="26">
        <v>343</v>
      </c>
      <c r="E360" s="26">
        <v>240</v>
      </c>
      <c r="F360" s="74" t="s">
        <v>456</v>
      </c>
      <c r="G360" s="74" t="s">
        <v>456</v>
      </c>
      <c r="H360" s="75" t="s">
        <v>456</v>
      </c>
      <c r="I360" s="75" t="s">
        <v>456</v>
      </c>
      <c r="J360" s="74" t="s">
        <v>456</v>
      </c>
      <c r="K360" s="74" t="s">
        <v>456</v>
      </c>
      <c r="L360" s="75" t="s">
        <v>456</v>
      </c>
      <c r="M360" s="87" t="s">
        <v>456</v>
      </c>
      <c r="N360" s="77" t="s">
        <v>456</v>
      </c>
      <c r="O360" s="77" t="s">
        <v>456</v>
      </c>
      <c r="P360" s="97" t="s">
        <v>456</v>
      </c>
      <c r="Q360" s="97" t="s">
        <v>456</v>
      </c>
      <c r="R360" s="28">
        <v>36680</v>
      </c>
    </row>
    <row r="361" spans="1:18" x14ac:dyDescent="0.25">
      <c r="A361" s="19" t="s">
        <v>279</v>
      </c>
      <c r="B361" s="92">
        <v>6.4027649999999995E-3</v>
      </c>
      <c r="C361" s="20">
        <v>0.2404654</v>
      </c>
      <c r="D361" s="26">
        <v>345</v>
      </c>
      <c r="E361" s="26">
        <v>840</v>
      </c>
      <c r="F361" s="74" t="s">
        <v>456</v>
      </c>
      <c r="G361" s="74" t="s">
        <v>456</v>
      </c>
      <c r="H361" s="75" t="s">
        <v>456</v>
      </c>
      <c r="I361" s="75" t="s">
        <v>456</v>
      </c>
      <c r="J361" s="74" t="s">
        <v>456</v>
      </c>
      <c r="K361" s="74" t="s">
        <v>456</v>
      </c>
      <c r="L361" s="75" t="s">
        <v>456</v>
      </c>
      <c r="M361" s="87" t="s">
        <v>456</v>
      </c>
      <c r="N361" s="77" t="s">
        <v>456</v>
      </c>
      <c r="O361" s="77" t="s">
        <v>456</v>
      </c>
      <c r="P361" s="97" t="s">
        <v>456</v>
      </c>
      <c r="Q361" s="97" t="s">
        <v>456</v>
      </c>
      <c r="R361" s="28">
        <v>131193.29999999999</v>
      </c>
    </row>
    <row r="362" spans="1:18" x14ac:dyDescent="0.25">
      <c r="A362" s="19" t="s">
        <v>353</v>
      </c>
      <c r="B362" s="92">
        <v>6.3398940000000004E-3</v>
      </c>
      <c r="C362" s="20">
        <v>0.23810410000000001</v>
      </c>
      <c r="D362" s="26">
        <v>346</v>
      </c>
      <c r="E362" s="26">
        <v>223.33330000000001</v>
      </c>
      <c r="F362" s="74" t="s">
        <v>456</v>
      </c>
      <c r="G362" s="74" t="s">
        <v>456</v>
      </c>
      <c r="H362" s="75" t="s">
        <v>456</v>
      </c>
      <c r="I362" s="75" t="s">
        <v>456</v>
      </c>
      <c r="J362" s="74" t="s">
        <v>456</v>
      </c>
      <c r="K362" s="74" t="s">
        <v>456</v>
      </c>
      <c r="L362" s="75" t="s">
        <v>456</v>
      </c>
      <c r="M362" s="87" t="s">
        <v>456</v>
      </c>
      <c r="N362" s="77" t="s">
        <v>456</v>
      </c>
      <c r="O362" s="77" t="s">
        <v>456</v>
      </c>
      <c r="P362" s="97" t="s">
        <v>456</v>
      </c>
      <c r="Q362" s="97" t="s">
        <v>456</v>
      </c>
      <c r="R362" s="28">
        <v>35226.67</v>
      </c>
    </row>
    <row r="363" spans="1:18" x14ac:dyDescent="0.25">
      <c r="A363" s="19" t="s">
        <v>296</v>
      </c>
      <c r="B363" s="92">
        <v>6.3355940000000008E-3</v>
      </c>
      <c r="C363" s="20">
        <v>0.23794270000000001</v>
      </c>
      <c r="D363" s="26">
        <v>347</v>
      </c>
      <c r="E363" s="26">
        <v>330</v>
      </c>
      <c r="F363" s="74" t="s">
        <v>456</v>
      </c>
      <c r="G363" s="74" t="s">
        <v>456</v>
      </c>
      <c r="H363" s="75" t="s">
        <v>456</v>
      </c>
      <c r="I363" s="75" t="s">
        <v>456</v>
      </c>
      <c r="J363" s="74" t="s">
        <v>456</v>
      </c>
      <c r="K363" s="74" t="s">
        <v>456</v>
      </c>
      <c r="L363" s="75" t="s">
        <v>456</v>
      </c>
      <c r="M363" s="87" t="s">
        <v>456</v>
      </c>
      <c r="N363" s="77" t="s">
        <v>456</v>
      </c>
      <c r="O363" s="77" t="s">
        <v>456</v>
      </c>
      <c r="P363" s="97" t="s">
        <v>456</v>
      </c>
      <c r="Q363" s="97" t="s">
        <v>456</v>
      </c>
      <c r="R363" s="28">
        <v>52086.67</v>
      </c>
    </row>
    <row r="364" spans="1:18" x14ac:dyDescent="0.25">
      <c r="A364" s="19" t="s">
        <v>257</v>
      </c>
      <c r="B364" s="92">
        <v>6.2991279999999993E-3</v>
      </c>
      <c r="C364" s="20">
        <v>0.23657310000000001</v>
      </c>
      <c r="D364" s="26">
        <v>348</v>
      </c>
      <c r="E364" s="26">
        <v>390</v>
      </c>
      <c r="F364" s="74" t="s">
        <v>456</v>
      </c>
      <c r="G364" s="74" t="s">
        <v>456</v>
      </c>
      <c r="H364" s="75" t="s">
        <v>456</v>
      </c>
      <c r="I364" s="75" t="s">
        <v>456</v>
      </c>
      <c r="J364" s="74" t="s">
        <v>456</v>
      </c>
      <c r="K364" s="74" t="s">
        <v>456</v>
      </c>
      <c r="L364" s="75" t="s">
        <v>456</v>
      </c>
      <c r="M364" s="87" t="s">
        <v>456</v>
      </c>
      <c r="N364" s="77" t="s">
        <v>456</v>
      </c>
      <c r="O364" s="77" t="s">
        <v>456</v>
      </c>
      <c r="P364" s="97" t="s">
        <v>456</v>
      </c>
      <c r="Q364" s="97" t="s">
        <v>456</v>
      </c>
      <c r="R364" s="28">
        <v>61913.33</v>
      </c>
    </row>
    <row r="365" spans="1:18" x14ac:dyDescent="0.25">
      <c r="A365" s="19" t="s">
        <v>342</v>
      </c>
      <c r="B365" s="92">
        <v>6.2538539999999997E-3</v>
      </c>
      <c r="C365" s="20">
        <v>0.23487279999999999</v>
      </c>
      <c r="D365" s="26">
        <v>349</v>
      </c>
      <c r="E365" s="26">
        <v>236.66669999999999</v>
      </c>
      <c r="F365" s="74" t="s">
        <v>456</v>
      </c>
      <c r="G365" s="74" t="s">
        <v>456</v>
      </c>
      <c r="H365" s="75" t="s">
        <v>456</v>
      </c>
      <c r="I365" s="75" t="s">
        <v>456</v>
      </c>
      <c r="J365" s="74" t="s">
        <v>456</v>
      </c>
      <c r="K365" s="74" t="s">
        <v>456</v>
      </c>
      <c r="L365" s="75" t="s">
        <v>456</v>
      </c>
      <c r="M365" s="87" t="s">
        <v>456</v>
      </c>
      <c r="N365" s="77" t="s">
        <v>456</v>
      </c>
      <c r="O365" s="77" t="s">
        <v>456</v>
      </c>
      <c r="P365" s="97" t="s">
        <v>456</v>
      </c>
      <c r="Q365" s="97" t="s">
        <v>456</v>
      </c>
      <c r="R365" s="28">
        <v>37843.33</v>
      </c>
    </row>
    <row r="366" spans="1:18" x14ac:dyDescent="0.25">
      <c r="A366" s="19" t="s">
        <v>253</v>
      </c>
      <c r="B366" s="92">
        <v>6.1071839999999999E-3</v>
      </c>
      <c r="C366" s="20">
        <v>0.2293644</v>
      </c>
      <c r="D366" s="26">
        <v>350</v>
      </c>
      <c r="E366" s="26">
        <v>296.66669999999999</v>
      </c>
      <c r="F366" s="74" t="s">
        <v>456</v>
      </c>
      <c r="G366" s="74" t="s">
        <v>456</v>
      </c>
      <c r="H366" s="75" t="s">
        <v>456</v>
      </c>
      <c r="I366" s="75" t="s">
        <v>456</v>
      </c>
      <c r="J366" s="74" t="s">
        <v>456</v>
      </c>
      <c r="K366" s="74" t="s">
        <v>456</v>
      </c>
      <c r="L366" s="75" t="s">
        <v>456</v>
      </c>
      <c r="M366" s="87" t="s">
        <v>456</v>
      </c>
      <c r="N366" s="77" t="s">
        <v>456</v>
      </c>
      <c r="O366" s="77" t="s">
        <v>456</v>
      </c>
      <c r="P366" s="97" t="s">
        <v>456</v>
      </c>
      <c r="Q366" s="97" t="s">
        <v>456</v>
      </c>
      <c r="R366" s="28">
        <v>48576.67</v>
      </c>
    </row>
    <row r="367" spans="1:18" s="1" customFormat="1" x14ac:dyDescent="0.25">
      <c r="A367" s="19" t="s">
        <v>329</v>
      </c>
      <c r="B367" s="92">
        <v>6.0689000000000003E-3</v>
      </c>
      <c r="C367" s="20">
        <v>0.22792660000000001</v>
      </c>
      <c r="D367" s="26">
        <v>351</v>
      </c>
      <c r="E367" s="26">
        <v>340</v>
      </c>
      <c r="F367" s="74" t="s">
        <v>456</v>
      </c>
      <c r="G367" s="74" t="s">
        <v>456</v>
      </c>
      <c r="H367" s="75" t="s">
        <v>456</v>
      </c>
      <c r="I367" s="75" t="s">
        <v>456</v>
      </c>
      <c r="J367" s="74" t="s">
        <v>456</v>
      </c>
      <c r="K367" s="74" t="s">
        <v>456</v>
      </c>
      <c r="L367" s="75" t="s">
        <v>456</v>
      </c>
      <c r="M367" s="87" t="s">
        <v>456</v>
      </c>
      <c r="N367" s="77" t="s">
        <v>456</v>
      </c>
      <c r="O367" s="77" t="s">
        <v>456</v>
      </c>
      <c r="P367" s="97" t="s">
        <v>456</v>
      </c>
      <c r="Q367" s="97" t="s">
        <v>456</v>
      </c>
      <c r="R367" s="28">
        <v>56023.33</v>
      </c>
    </row>
    <row r="368" spans="1:18" x14ac:dyDescent="0.25">
      <c r="A368" s="19" t="s">
        <v>315</v>
      </c>
      <c r="B368" s="92">
        <v>6.0474279999999997E-3</v>
      </c>
      <c r="C368" s="20">
        <v>0.22712009999999999</v>
      </c>
      <c r="D368" s="26">
        <v>352</v>
      </c>
      <c r="E368" s="26">
        <v>296.66669999999999</v>
      </c>
      <c r="F368" s="74" t="s">
        <v>456</v>
      </c>
      <c r="G368" s="74" t="s">
        <v>456</v>
      </c>
      <c r="H368" s="75" t="s">
        <v>456</v>
      </c>
      <c r="I368" s="75" t="s">
        <v>456</v>
      </c>
      <c r="J368" s="74" t="s">
        <v>456</v>
      </c>
      <c r="K368" s="74" t="s">
        <v>456</v>
      </c>
      <c r="L368" s="75" t="s">
        <v>456</v>
      </c>
      <c r="M368" s="87" t="s">
        <v>456</v>
      </c>
      <c r="N368" s="77" t="s">
        <v>456</v>
      </c>
      <c r="O368" s="77" t="s">
        <v>456</v>
      </c>
      <c r="P368" s="97" t="s">
        <v>456</v>
      </c>
      <c r="Q368" s="97" t="s">
        <v>456</v>
      </c>
      <c r="R368" s="28">
        <v>49056.67</v>
      </c>
    </row>
    <row r="369" spans="1:18" x14ac:dyDescent="0.25">
      <c r="A369" s="29" t="s">
        <v>241</v>
      </c>
      <c r="B369" s="93">
        <v>5.5599679999999993E-3</v>
      </c>
      <c r="C369" s="30">
        <v>0.2088129</v>
      </c>
      <c r="D369" s="36">
        <v>358</v>
      </c>
      <c r="E369" s="36">
        <v>350</v>
      </c>
      <c r="F369" s="74" t="s">
        <v>456</v>
      </c>
      <c r="G369" s="74" t="s">
        <v>456</v>
      </c>
      <c r="H369" s="75" t="s">
        <v>456</v>
      </c>
      <c r="I369" s="75" t="s">
        <v>456</v>
      </c>
      <c r="J369" s="74" t="s">
        <v>456</v>
      </c>
      <c r="K369" s="74" t="s">
        <v>456</v>
      </c>
      <c r="L369" s="75" t="s">
        <v>456</v>
      </c>
      <c r="M369" s="87" t="s">
        <v>456</v>
      </c>
      <c r="N369" s="77" t="s">
        <v>456</v>
      </c>
      <c r="O369" s="77" t="s">
        <v>456</v>
      </c>
      <c r="P369" s="97" t="s">
        <v>456</v>
      </c>
      <c r="Q369" s="97" t="s">
        <v>456</v>
      </c>
      <c r="R369" s="38">
        <v>62950</v>
      </c>
    </row>
    <row r="370" spans="1:18" x14ac:dyDescent="0.25">
      <c r="A370" s="19" t="s">
        <v>223</v>
      </c>
      <c r="B370" s="92">
        <v>5.481723E-3</v>
      </c>
      <c r="C370" s="20">
        <v>0.20587430000000001</v>
      </c>
      <c r="D370" s="26">
        <v>359</v>
      </c>
      <c r="E370" s="26">
        <v>683.33330000000001</v>
      </c>
      <c r="F370" s="74" t="s">
        <v>456</v>
      </c>
      <c r="G370" s="74" t="s">
        <v>456</v>
      </c>
      <c r="H370" s="75" t="s">
        <v>456</v>
      </c>
      <c r="I370" s="75" t="s">
        <v>456</v>
      </c>
      <c r="J370" s="74" t="s">
        <v>456</v>
      </c>
      <c r="K370" s="74" t="s">
        <v>456</v>
      </c>
      <c r="L370" s="75" t="s">
        <v>456</v>
      </c>
      <c r="M370" s="87" t="s">
        <v>456</v>
      </c>
      <c r="N370" s="77" t="s">
        <v>456</v>
      </c>
      <c r="O370" s="77" t="s">
        <v>456</v>
      </c>
      <c r="P370" s="97" t="s">
        <v>456</v>
      </c>
      <c r="Q370" s="97" t="s">
        <v>456</v>
      </c>
      <c r="R370" s="28">
        <v>124656.7</v>
      </c>
    </row>
    <row r="371" spans="1:18" x14ac:dyDescent="0.25">
      <c r="A371" s="19" t="s">
        <v>249</v>
      </c>
      <c r="B371" s="92">
        <v>4.9321820000000002E-3</v>
      </c>
      <c r="C371" s="20">
        <v>0.18523539999999999</v>
      </c>
      <c r="D371" s="26">
        <v>363</v>
      </c>
      <c r="E371" s="26">
        <v>240</v>
      </c>
      <c r="F371" s="74" t="s">
        <v>456</v>
      </c>
      <c r="G371" s="74" t="s">
        <v>456</v>
      </c>
      <c r="H371" s="75" t="s">
        <v>456</v>
      </c>
      <c r="I371" s="75" t="s">
        <v>456</v>
      </c>
      <c r="J371" s="74" t="s">
        <v>456</v>
      </c>
      <c r="K371" s="74" t="s">
        <v>456</v>
      </c>
      <c r="L371" s="75" t="s">
        <v>456</v>
      </c>
      <c r="M371" s="87" t="s">
        <v>456</v>
      </c>
      <c r="N371" s="77" t="s">
        <v>456</v>
      </c>
      <c r="O371" s="77" t="s">
        <v>456</v>
      </c>
      <c r="P371" s="97" t="s">
        <v>456</v>
      </c>
      <c r="Q371" s="97" t="s">
        <v>456</v>
      </c>
      <c r="R371" s="28">
        <v>48660</v>
      </c>
    </row>
    <row r="372" spans="1:18" x14ac:dyDescent="0.25">
      <c r="A372" s="19" t="s">
        <v>331</v>
      </c>
      <c r="B372" s="92">
        <v>4.8437150000000002E-3</v>
      </c>
      <c r="C372" s="20">
        <v>0.18191289999999999</v>
      </c>
      <c r="D372" s="26">
        <v>364</v>
      </c>
      <c r="E372" s="26">
        <v>213.33330000000001</v>
      </c>
      <c r="F372" s="74" t="s">
        <v>456</v>
      </c>
      <c r="G372" s="74" t="s">
        <v>456</v>
      </c>
      <c r="H372" s="75" t="s">
        <v>456</v>
      </c>
      <c r="I372" s="75" t="s">
        <v>456</v>
      </c>
      <c r="J372" s="74" t="s">
        <v>456</v>
      </c>
      <c r="K372" s="74" t="s">
        <v>456</v>
      </c>
      <c r="L372" s="75" t="s">
        <v>456</v>
      </c>
      <c r="M372" s="87" t="s">
        <v>456</v>
      </c>
      <c r="N372" s="77" t="s">
        <v>456</v>
      </c>
      <c r="O372" s="77" t="s">
        <v>456</v>
      </c>
      <c r="P372" s="97" t="s">
        <v>456</v>
      </c>
      <c r="Q372" s="97" t="s">
        <v>456</v>
      </c>
      <c r="R372" s="28">
        <v>44043.33</v>
      </c>
    </row>
    <row r="373" spans="1:18" x14ac:dyDescent="0.25">
      <c r="A373" s="19" t="s">
        <v>316</v>
      </c>
      <c r="B373" s="92">
        <v>3.9476049999999999E-3</v>
      </c>
      <c r="C373" s="20">
        <v>0.14825820000000001</v>
      </c>
      <c r="D373" s="26">
        <v>367</v>
      </c>
      <c r="E373" s="26">
        <v>146.66669999999999</v>
      </c>
      <c r="F373" s="74" t="s">
        <v>456</v>
      </c>
      <c r="G373" s="74" t="s">
        <v>456</v>
      </c>
      <c r="H373" s="75" t="s">
        <v>456</v>
      </c>
      <c r="I373" s="75" t="s">
        <v>456</v>
      </c>
      <c r="J373" s="74" t="s">
        <v>456</v>
      </c>
      <c r="K373" s="74" t="s">
        <v>456</v>
      </c>
      <c r="L373" s="75" t="s">
        <v>456</v>
      </c>
      <c r="M373" s="87" t="s">
        <v>456</v>
      </c>
      <c r="N373" s="77" t="s">
        <v>456</v>
      </c>
      <c r="O373" s="77" t="s">
        <v>456</v>
      </c>
      <c r="P373" s="97" t="s">
        <v>456</v>
      </c>
      <c r="Q373" s="97" t="s">
        <v>456</v>
      </c>
      <c r="R373" s="28">
        <v>37153.33</v>
      </c>
    </row>
    <row r="374" spans="1:18" x14ac:dyDescent="0.25">
      <c r="A374" s="39" t="s">
        <v>302</v>
      </c>
      <c r="B374" s="94">
        <v>2.6671939999999999E-3</v>
      </c>
      <c r="C374" s="40">
        <v>0.10017040000000001</v>
      </c>
      <c r="D374" s="46">
        <v>368</v>
      </c>
      <c r="E374" s="46">
        <v>90</v>
      </c>
      <c r="F374" s="79" t="s">
        <v>456</v>
      </c>
      <c r="G374" s="79" t="s">
        <v>456</v>
      </c>
      <c r="H374" s="80" t="s">
        <v>456</v>
      </c>
      <c r="I374" s="80" t="s">
        <v>456</v>
      </c>
      <c r="J374" s="79" t="s">
        <v>456</v>
      </c>
      <c r="K374" s="79" t="s">
        <v>456</v>
      </c>
      <c r="L374" s="80" t="s">
        <v>456</v>
      </c>
      <c r="M374" s="98" t="s">
        <v>456</v>
      </c>
      <c r="N374" s="144" t="s">
        <v>456</v>
      </c>
      <c r="O374" s="144" t="s">
        <v>456</v>
      </c>
      <c r="P374" s="145" t="s">
        <v>456</v>
      </c>
      <c r="Q374" s="145" t="s">
        <v>456</v>
      </c>
      <c r="R374" s="48">
        <v>33743.33</v>
      </c>
    </row>
    <row r="375" spans="1:18" x14ac:dyDescent="0.25">
      <c r="A375" s="6"/>
      <c r="B375" s="6"/>
      <c r="C375" s="6"/>
      <c r="D375" s="6"/>
      <c r="E375" s="6"/>
      <c r="F375" s="6"/>
      <c r="G375" s="6"/>
      <c r="H375" s="6"/>
      <c r="I375" s="6"/>
      <c r="J375" s="6"/>
      <c r="K375" s="6"/>
      <c r="L375" s="6"/>
      <c r="M375" s="6"/>
      <c r="N375" s="6"/>
      <c r="O375" s="6"/>
      <c r="P375" s="6"/>
      <c r="Q375" s="6"/>
      <c r="R375" s="6"/>
    </row>
    <row r="376" spans="1:18" ht="31.5" customHeight="1" x14ac:dyDescent="0.25">
      <c r="A376" s="216" t="s">
        <v>533</v>
      </c>
      <c r="B376" s="216"/>
      <c r="C376" s="216"/>
      <c r="D376" s="216"/>
      <c r="E376" s="216"/>
      <c r="F376" s="216"/>
      <c r="G376" s="216"/>
      <c r="H376" s="158"/>
      <c r="I376" s="158"/>
      <c r="J376" s="158"/>
      <c r="K376" s="158"/>
      <c r="L376" s="6"/>
      <c r="M376" s="6"/>
      <c r="N376" s="6"/>
      <c r="O376" s="6"/>
      <c r="P376" s="6"/>
      <c r="Q376" s="6"/>
      <c r="R376" s="6"/>
    </row>
    <row r="377" spans="1:18" x14ac:dyDescent="0.25">
      <c r="A377" s="6"/>
      <c r="B377" s="6"/>
      <c r="C377" s="6"/>
      <c r="D377" s="6"/>
      <c r="E377" s="6"/>
      <c r="F377" s="6"/>
      <c r="G377" s="6"/>
      <c r="H377" s="6"/>
      <c r="I377" s="6"/>
      <c r="J377" s="6"/>
      <c r="K377" s="6"/>
      <c r="L377" s="6"/>
      <c r="M377" s="6"/>
      <c r="N377" s="6"/>
      <c r="O377" s="6"/>
      <c r="P377" s="6"/>
      <c r="Q377" s="6"/>
      <c r="R377" s="6"/>
    </row>
    <row r="378" spans="1:18" ht="76.5" customHeight="1" x14ac:dyDescent="0.25">
      <c r="A378" s="217" t="s">
        <v>535</v>
      </c>
      <c r="B378" s="217"/>
      <c r="C378" s="217"/>
      <c r="D378" s="217"/>
      <c r="E378" s="217"/>
      <c r="F378" s="217"/>
      <c r="G378" s="217"/>
      <c r="H378" s="209"/>
      <c r="I378" s="209"/>
      <c r="J378" s="209"/>
      <c r="K378" s="209"/>
      <c r="L378" s="6"/>
      <c r="M378" s="6"/>
      <c r="N378" s="6"/>
      <c r="O378" s="6"/>
      <c r="P378" s="6"/>
      <c r="Q378" s="6"/>
      <c r="R378" s="6"/>
    </row>
  </sheetData>
  <sortState ref="A5:R373">
    <sortCondition ref="P7"/>
  </sortState>
  <mergeCells count="8">
    <mergeCell ref="A376:G376"/>
    <mergeCell ref="A378:G378"/>
    <mergeCell ref="R4:R5"/>
    <mergeCell ref="N4:Q4"/>
    <mergeCell ref="A4:A5"/>
    <mergeCell ref="B4:E4"/>
    <mergeCell ref="F4:I4"/>
    <mergeCell ref="J4:M4"/>
  </mergeCells>
  <pageMargins left="0.7" right="0.7" top="0.75" bottom="0.75" header="0.3" footer="0.3"/>
  <pageSetup orientation="landscape" verticalDpi="0" r:id="rId1"/>
  <headerFooter>
    <oddHeader>&amp;LDemand for H-1B Visas in New England
New England Public Policy Center Policy Report No. 14-1&amp;Rhttp://www.bostonfed.org/neppc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activeCell="A22" sqref="A22"/>
    </sheetView>
  </sheetViews>
  <sheetFormatPr defaultRowHeight="15" x14ac:dyDescent="0.25"/>
  <cols>
    <col min="1" max="1" width="23.28515625" customWidth="1"/>
    <col min="2" max="2" width="30.28515625" customWidth="1"/>
    <col min="4" max="4" width="6.140625" customWidth="1"/>
    <col min="5" max="6" width="24.7109375" customWidth="1"/>
  </cols>
  <sheetData>
    <row r="1" spans="1:8" x14ac:dyDescent="0.25">
      <c r="A1" s="49" t="s">
        <v>519</v>
      </c>
      <c r="B1" s="6"/>
      <c r="C1" s="6"/>
      <c r="D1" s="6"/>
      <c r="E1" s="6"/>
      <c r="F1" s="6"/>
    </row>
    <row r="2" spans="1:8" x14ac:dyDescent="0.25">
      <c r="A2" s="151" t="s">
        <v>518</v>
      </c>
      <c r="B2" s="6"/>
      <c r="C2" s="6"/>
      <c r="D2" s="6"/>
      <c r="E2" s="6"/>
      <c r="F2" s="6"/>
    </row>
    <row r="3" spans="1:8" x14ac:dyDescent="0.25">
      <c r="A3" s="6"/>
      <c r="B3" s="6"/>
      <c r="C3" s="6"/>
      <c r="D3" s="6"/>
      <c r="E3" s="6"/>
      <c r="F3" s="6"/>
    </row>
    <row r="4" spans="1:8" ht="44.25" customHeight="1" x14ac:dyDescent="0.25">
      <c r="A4" s="154"/>
      <c r="B4" s="124" t="s">
        <v>537</v>
      </c>
      <c r="C4" s="70" t="s">
        <v>439</v>
      </c>
      <c r="D4" s="70" t="s">
        <v>440</v>
      </c>
      <c r="E4" s="71" t="s">
        <v>458</v>
      </c>
      <c r="F4" s="155" t="s">
        <v>459</v>
      </c>
    </row>
    <row r="5" spans="1:8" x14ac:dyDescent="0.25">
      <c r="A5" s="23" t="s">
        <v>420</v>
      </c>
      <c r="B5" s="156">
        <v>50.688830000000003</v>
      </c>
      <c r="C5" s="100">
        <v>1</v>
      </c>
      <c r="D5" s="149" t="s">
        <v>422</v>
      </c>
      <c r="E5" s="114">
        <v>173506</v>
      </c>
      <c r="F5" s="157">
        <v>3422963</v>
      </c>
    </row>
    <row r="6" spans="1:8" x14ac:dyDescent="0.25">
      <c r="A6" s="64" t="s">
        <v>412</v>
      </c>
      <c r="B6" s="52">
        <v>77.284930000000003</v>
      </c>
      <c r="C6" s="86">
        <v>1.524694</v>
      </c>
      <c r="D6" s="24">
        <v>1</v>
      </c>
      <c r="E6" s="73">
        <v>35771.33</v>
      </c>
      <c r="F6" s="28">
        <v>462850</v>
      </c>
      <c r="H6" s="66"/>
    </row>
    <row r="7" spans="1:8" x14ac:dyDescent="0.25">
      <c r="A7" s="64" t="s">
        <v>419</v>
      </c>
      <c r="B7" s="52">
        <v>69.086879999999994</v>
      </c>
      <c r="C7" s="86">
        <v>1.3629610000000001</v>
      </c>
      <c r="D7" s="24">
        <v>2</v>
      </c>
      <c r="E7" s="73">
        <v>42796.33</v>
      </c>
      <c r="F7" s="28">
        <v>619456.69999999995</v>
      </c>
    </row>
    <row r="8" spans="1:8" x14ac:dyDescent="0.25">
      <c r="A8" s="64" t="s">
        <v>411</v>
      </c>
      <c r="B8" s="52">
        <v>53.911250000000003</v>
      </c>
      <c r="C8" s="86">
        <v>1.0635730000000001</v>
      </c>
      <c r="D8" s="24">
        <v>3</v>
      </c>
      <c r="E8" s="73">
        <v>11805.67</v>
      </c>
      <c r="F8" s="28">
        <v>218983.3</v>
      </c>
    </row>
    <row r="9" spans="1:8" x14ac:dyDescent="0.25">
      <c r="A9" s="64" t="s">
        <v>413</v>
      </c>
      <c r="B9" s="52">
        <v>47.904269999999997</v>
      </c>
      <c r="C9" s="86">
        <v>0.94506570000000001</v>
      </c>
      <c r="D9" s="24">
        <v>4</v>
      </c>
      <c r="E9" s="73">
        <v>21578</v>
      </c>
      <c r="F9" s="28">
        <v>450440</v>
      </c>
    </row>
    <row r="10" spans="1:8" x14ac:dyDescent="0.25">
      <c r="A10" s="64" t="s">
        <v>417</v>
      </c>
      <c r="B10" s="52">
        <v>45.612250000000003</v>
      </c>
      <c r="C10" s="86">
        <v>0.89984819999999999</v>
      </c>
      <c r="D10" s="24">
        <v>5</v>
      </c>
      <c r="E10" s="73">
        <v>15373</v>
      </c>
      <c r="F10" s="28">
        <v>337036.7</v>
      </c>
    </row>
    <row r="11" spans="1:8" x14ac:dyDescent="0.25">
      <c r="A11" s="64" t="s">
        <v>415</v>
      </c>
      <c r="B11" s="52">
        <v>40.17821</v>
      </c>
      <c r="C11" s="86">
        <v>0.79264429999999997</v>
      </c>
      <c r="D11" s="24">
        <v>6</v>
      </c>
      <c r="E11" s="73">
        <v>29430</v>
      </c>
      <c r="F11" s="28">
        <v>732486.7</v>
      </c>
    </row>
    <row r="12" spans="1:8" x14ac:dyDescent="0.25">
      <c r="A12" s="64" t="s">
        <v>414</v>
      </c>
      <c r="B12" s="52">
        <v>33.072319999999998</v>
      </c>
      <c r="C12" s="86">
        <v>0.65245770000000003</v>
      </c>
      <c r="D12" s="24">
        <v>7</v>
      </c>
      <c r="E12" s="73">
        <v>8207.6669999999995</v>
      </c>
      <c r="F12" s="28">
        <v>248173.3</v>
      </c>
    </row>
    <row r="13" spans="1:8" x14ac:dyDescent="0.25">
      <c r="A13" s="64" t="s">
        <v>416</v>
      </c>
      <c r="B13" s="52">
        <v>25.72588</v>
      </c>
      <c r="C13" s="86">
        <v>0.50752560000000002</v>
      </c>
      <c r="D13" s="24">
        <v>8</v>
      </c>
      <c r="E13" s="73">
        <v>2980</v>
      </c>
      <c r="F13" s="28">
        <v>115836.7</v>
      </c>
    </row>
    <row r="14" spans="1:8" x14ac:dyDescent="0.25">
      <c r="A14" s="65" t="s">
        <v>418</v>
      </c>
      <c r="B14" s="58">
        <v>23.408639999999998</v>
      </c>
      <c r="C14" s="89">
        <v>0.46181070000000002</v>
      </c>
      <c r="D14" s="44">
        <v>9</v>
      </c>
      <c r="E14" s="81">
        <v>5564</v>
      </c>
      <c r="F14" s="48">
        <v>237690</v>
      </c>
    </row>
    <row r="15" spans="1:8" x14ac:dyDescent="0.25">
      <c r="A15" s="6"/>
      <c r="B15" s="6"/>
      <c r="C15" s="6"/>
      <c r="D15" s="6"/>
      <c r="E15" s="6"/>
      <c r="F15" s="6"/>
    </row>
    <row r="16" spans="1:8" ht="49.5" customHeight="1" x14ac:dyDescent="0.25">
      <c r="A16" s="216" t="s">
        <v>531</v>
      </c>
      <c r="B16" s="216"/>
      <c r="C16" s="216"/>
      <c r="D16" s="216"/>
      <c r="E16" s="216"/>
      <c r="F16" s="216"/>
    </row>
    <row r="17" spans="1:6" x14ac:dyDescent="0.25">
      <c r="A17" s="6"/>
      <c r="B17" s="6"/>
      <c r="C17" s="6"/>
      <c r="D17" s="6"/>
      <c r="E17" s="6"/>
      <c r="F17" s="6"/>
    </row>
    <row r="18" spans="1:6" ht="57.75" customHeight="1" x14ac:dyDescent="0.25">
      <c r="A18" s="217" t="s">
        <v>536</v>
      </c>
      <c r="B18" s="217"/>
      <c r="C18" s="217"/>
      <c r="D18" s="217"/>
      <c r="E18" s="217"/>
      <c r="F18" s="217"/>
    </row>
    <row r="20" spans="1:6" x14ac:dyDescent="0.25">
      <c r="D20" s="66"/>
      <c r="E20" s="66"/>
    </row>
  </sheetData>
  <sortState ref="A7:F15">
    <sortCondition ref="D7"/>
  </sortState>
  <mergeCells count="2">
    <mergeCell ref="A16:F16"/>
    <mergeCell ref="A18:F18"/>
  </mergeCells>
  <pageMargins left="0.7" right="0.7" top="0.75" bottom="0.75" header="0.3" footer="0.3"/>
  <pageSetup orientation="landscape" verticalDpi="0" r:id="rId1"/>
  <headerFooter>
    <oddHeader>&amp;LDemand for H-1B Visas in New England
New England Public Policy Center Policy Report No. 14-1&amp;Rhttp://www.bostonfed.org/neppc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7" zoomScaleNormal="100" workbookViewId="0">
      <selection activeCell="F4" sqref="F4"/>
    </sheetView>
  </sheetViews>
  <sheetFormatPr defaultRowHeight="15" x14ac:dyDescent="0.25"/>
  <cols>
    <col min="1" max="1" width="23.28515625" customWidth="1"/>
    <col min="2" max="2" width="29.42578125" customWidth="1"/>
    <col min="4" max="4" width="6.140625" customWidth="1"/>
    <col min="5" max="6" width="24.140625" customWidth="1"/>
  </cols>
  <sheetData>
    <row r="1" spans="1:6" x14ac:dyDescent="0.25">
      <c r="A1" s="49" t="s">
        <v>520</v>
      </c>
      <c r="B1" s="6"/>
      <c r="C1" s="6"/>
      <c r="D1" s="6"/>
      <c r="E1" s="6"/>
      <c r="F1" s="6"/>
    </row>
    <row r="2" spans="1:6" x14ac:dyDescent="0.25">
      <c r="A2" s="151" t="s">
        <v>523</v>
      </c>
      <c r="B2" s="6"/>
      <c r="C2" s="6"/>
      <c r="D2" s="6"/>
      <c r="E2" s="6"/>
      <c r="F2" s="6"/>
    </row>
    <row r="3" spans="1:6" x14ac:dyDescent="0.25">
      <c r="A3" s="6"/>
      <c r="B3" s="6"/>
      <c r="C3" s="6"/>
      <c r="D3" s="6"/>
      <c r="E3" s="6"/>
      <c r="F3" s="6"/>
    </row>
    <row r="4" spans="1:6" ht="45.75" customHeight="1" x14ac:dyDescent="0.25">
      <c r="A4" s="154"/>
      <c r="B4" s="124" t="s">
        <v>537</v>
      </c>
      <c r="C4" s="70" t="s">
        <v>439</v>
      </c>
      <c r="D4" s="70" t="s">
        <v>440</v>
      </c>
      <c r="E4" s="71" t="s">
        <v>458</v>
      </c>
      <c r="F4" s="155" t="s">
        <v>459</v>
      </c>
    </row>
    <row r="5" spans="1:6" x14ac:dyDescent="0.25">
      <c r="A5" s="12" t="s">
        <v>420</v>
      </c>
      <c r="B5" s="136">
        <v>50.688830000000003</v>
      </c>
      <c r="C5" s="100">
        <v>1</v>
      </c>
      <c r="D5" s="125" t="s">
        <v>422</v>
      </c>
      <c r="E5" s="18">
        <v>173506</v>
      </c>
      <c r="F5" s="18">
        <v>3422963</v>
      </c>
    </row>
    <row r="6" spans="1:6" x14ac:dyDescent="0.25">
      <c r="A6" s="19" t="s">
        <v>390</v>
      </c>
      <c r="B6" s="53">
        <v>121.1058</v>
      </c>
      <c r="C6" s="53">
        <v>2.3892000000000002</v>
      </c>
      <c r="D6" s="25">
        <v>1</v>
      </c>
      <c r="E6" s="28">
        <v>15435.33</v>
      </c>
      <c r="F6" s="28">
        <v>127453.3</v>
      </c>
    </row>
    <row r="7" spans="1:6" x14ac:dyDescent="0.25">
      <c r="A7" s="19" t="s">
        <v>367</v>
      </c>
      <c r="B7" s="53">
        <v>112.396</v>
      </c>
      <c r="C7" s="53">
        <v>2.2173729999999998</v>
      </c>
      <c r="D7" s="25">
        <v>2</v>
      </c>
      <c r="E7" s="28">
        <v>1441.6669999999999</v>
      </c>
      <c r="F7" s="28">
        <v>12826.67</v>
      </c>
    </row>
    <row r="8" spans="1:6" x14ac:dyDescent="0.25">
      <c r="A8" s="19" t="s">
        <v>364</v>
      </c>
      <c r="B8" s="53">
        <v>76.518519999999995</v>
      </c>
      <c r="C8" s="53">
        <v>1.509574</v>
      </c>
      <c r="D8" s="25">
        <v>3</v>
      </c>
      <c r="E8" s="28">
        <v>34181.33</v>
      </c>
      <c r="F8" s="28">
        <v>446706.7</v>
      </c>
    </row>
    <row r="9" spans="1:6" x14ac:dyDescent="0.25">
      <c r="A9" s="29" t="s">
        <v>366</v>
      </c>
      <c r="B9" s="56">
        <v>76.081050000000005</v>
      </c>
      <c r="C9" s="56">
        <v>1.5009429999999999</v>
      </c>
      <c r="D9" s="35">
        <v>4</v>
      </c>
      <c r="E9" s="38">
        <v>3266.6669999999999</v>
      </c>
      <c r="F9" s="38">
        <v>42936.67</v>
      </c>
    </row>
    <row r="10" spans="1:6" x14ac:dyDescent="0.25">
      <c r="A10" s="19" t="s">
        <v>373</v>
      </c>
      <c r="B10" s="53">
        <v>74.879099999999994</v>
      </c>
      <c r="C10" s="53">
        <v>1.477231</v>
      </c>
      <c r="D10" s="25">
        <v>5</v>
      </c>
      <c r="E10" s="28">
        <v>10013.33</v>
      </c>
      <c r="F10" s="28">
        <v>133726.70000000001</v>
      </c>
    </row>
    <row r="11" spans="1:6" x14ac:dyDescent="0.25">
      <c r="A11" s="19" t="s">
        <v>392</v>
      </c>
      <c r="B11" s="53">
        <v>63.887430000000002</v>
      </c>
      <c r="C11" s="53">
        <v>1.2603850000000001</v>
      </c>
      <c r="D11" s="25">
        <v>6</v>
      </c>
      <c r="E11" s="28">
        <v>13363.33</v>
      </c>
      <c r="F11" s="28">
        <v>209170</v>
      </c>
    </row>
    <row r="12" spans="1:6" x14ac:dyDescent="0.25">
      <c r="A12" s="19" t="s">
        <v>370</v>
      </c>
      <c r="B12" s="53">
        <v>62.305880000000002</v>
      </c>
      <c r="C12" s="53">
        <v>1.2291840000000001</v>
      </c>
      <c r="D12" s="25">
        <v>7</v>
      </c>
      <c r="E12" s="28">
        <v>6245.3329999999996</v>
      </c>
      <c r="F12" s="28">
        <v>100236.7</v>
      </c>
    </row>
    <row r="13" spans="1:6" x14ac:dyDescent="0.25">
      <c r="A13" s="19" t="s">
        <v>407</v>
      </c>
      <c r="B13" s="53">
        <v>60.588830000000002</v>
      </c>
      <c r="C13" s="53">
        <v>1.195309</v>
      </c>
      <c r="D13" s="25">
        <v>8</v>
      </c>
      <c r="E13" s="28">
        <v>7244</v>
      </c>
      <c r="F13" s="28">
        <v>119560</v>
      </c>
    </row>
    <row r="14" spans="1:6" x14ac:dyDescent="0.25">
      <c r="A14" s="19" t="s">
        <v>398</v>
      </c>
      <c r="B14" s="53">
        <v>55.239249999999998</v>
      </c>
      <c r="C14" s="53">
        <v>1.089772</v>
      </c>
      <c r="D14" s="25">
        <v>9</v>
      </c>
      <c r="E14" s="28">
        <v>6972.6670000000004</v>
      </c>
      <c r="F14" s="28">
        <v>126226.7</v>
      </c>
    </row>
    <row r="15" spans="1:6" x14ac:dyDescent="0.25">
      <c r="A15" s="29" t="s">
        <v>381</v>
      </c>
      <c r="B15" s="56">
        <v>52.36777</v>
      </c>
      <c r="C15" s="56">
        <v>1.033123</v>
      </c>
      <c r="D15" s="35">
        <v>10</v>
      </c>
      <c r="E15" s="38">
        <v>6874.6670000000004</v>
      </c>
      <c r="F15" s="38">
        <v>131276.70000000001</v>
      </c>
    </row>
    <row r="16" spans="1:6" x14ac:dyDescent="0.25">
      <c r="A16" s="29" t="s">
        <v>399</v>
      </c>
      <c r="B16" s="56">
        <v>50.204439999999998</v>
      </c>
      <c r="C16" s="56">
        <v>0.99044390000000004</v>
      </c>
      <c r="D16" s="35">
        <v>11</v>
      </c>
      <c r="E16" s="38">
        <v>573</v>
      </c>
      <c r="F16" s="38">
        <v>11413.33</v>
      </c>
    </row>
    <row r="17" spans="1:6" x14ac:dyDescent="0.25">
      <c r="A17" s="19" t="s">
        <v>393</v>
      </c>
      <c r="B17" s="53">
        <v>49.678220000000003</v>
      </c>
      <c r="C17" s="53">
        <v>0.98006249999999995</v>
      </c>
      <c r="D17" s="25">
        <v>12</v>
      </c>
      <c r="E17" s="28">
        <v>4811.6670000000004</v>
      </c>
      <c r="F17" s="28">
        <v>96856.66</v>
      </c>
    </row>
    <row r="18" spans="1:6" x14ac:dyDescent="0.25">
      <c r="A18" s="19" t="s">
        <v>403</v>
      </c>
      <c r="B18" s="53">
        <v>49.310339999999997</v>
      </c>
      <c r="C18" s="53">
        <v>0.97280489999999997</v>
      </c>
      <c r="D18" s="25">
        <v>13</v>
      </c>
      <c r="E18" s="28">
        <v>13620.67</v>
      </c>
      <c r="F18" s="28">
        <v>276223.3</v>
      </c>
    </row>
    <row r="19" spans="1:6" x14ac:dyDescent="0.25">
      <c r="A19" s="19" t="s">
        <v>363</v>
      </c>
      <c r="B19" s="53">
        <v>47.312199999999997</v>
      </c>
      <c r="C19" s="53">
        <v>0.93338509999999997</v>
      </c>
      <c r="D19" s="25">
        <v>14</v>
      </c>
      <c r="E19" s="28">
        <v>915.33330000000001</v>
      </c>
      <c r="F19" s="28">
        <v>19346.669999999998</v>
      </c>
    </row>
    <row r="20" spans="1:6" x14ac:dyDescent="0.25">
      <c r="A20" s="29" t="s">
        <v>389</v>
      </c>
      <c r="B20" s="56">
        <v>43.611429999999999</v>
      </c>
      <c r="C20" s="56">
        <v>0.86037549999999996</v>
      </c>
      <c r="D20" s="35">
        <v>15</v>
      </c>
      <c r="E20" s="38">
        <v>773.66669999999999</v>
      </c>
      <c r="F20" s="38">
        <v>17740</v>
      </c>
    </row>
    <row r="21" spans="1:6" x14ac:dyDescent="0.25">
      <c r="A21" s="19" t="s">
        <v>402</v>
      </c>
      <c r="B21" s="53">
        <v>42.500790000000002</v>
      </c>
      <c r="C21" s="53">
        <v>0.8384646</v>
      </c>
      <c r="D21" s="25">
        <v>16</v>
      </c>
      <c r="E21" s="28">
        <v>1794.6669999999999</v>
      </c>
      <c r="F21" s="28">
        <v>42226.67</v>
      </c>
    </row>
    <row r="22" spans="1:6" x14ac:dyDescent="0.25">
      <c r="A22" s="19" t="s">
        <v>383</v>
      </c>
      <c r="B22" s="53">
        <v>42.24145</v>
      </c>
      <c r="C22" s="53">
        <v>0.83334830000000004</v>
      </c>
      <c r="D22" s="25">
        <v>17</v>
      </c>
      <c r="E22" s="28">
        <v>3450</v>
      </c>
      <c r="F22" s="28">
        <v>81673.34</v>
      </c>
    </row>
    <row r="23" spans="1:6" x14ac:dyDescent="0.25">
      <c r="A23" s="19" t="s">
        <v>382</v>
      </c>
      <c r="B23" s="53">
        <v>39.939010000000003</v>
      </c>
      <c r="C23" s="53">
        <v>0.7879254</v>
      </c>
      <c r="D23" s="25">
        <v>18</v>
      </c>
      <c r="E23" s="28">
        <v>3449</v>
      </c>
      <c r="F23" s="28">
        <v>86356.66</v>
      </c>
    </row>
    <row r="24" spans="1:6" x14ac:dyDescent="0.25">
      <c r="A24" s="19" t="s">
        <v>395</v>
      </c>
      <c r="B24" s="53">
        <v>38.197009999999999</v>
      </c>
      <c r="C24" s="53">
        <v>0.75355879999999997</v>
      </c>
      <c r="D24" s="25">
        <v>19</v>
      </c>
      <c r="E24" s="28">
        <v>4754</v>
      </c>
      <c r="F24" s="28">
        <v>124460</v>
      </c>
    </row>
    <row r="25" spans="1:6" x14ac:dyDescent="0.25">
      <c r="A25" s="19" t="s">
        <v>375</v>
      </c>
      <c r="B25" s="53">
        <v>37.666119999999999</v>
      </c>
      <c r="C25" s="53">
        <v>0.74308529999999995</v>
      </c>
      <c r="D25" s="25">
        <v>20</v>
      </c>
      <c r="E25" s="28">
        <v>1077</v>
      </c>
      <c r="F25" s="28">
        <v>28593.33</v>
      </c>
    </row>
    <row r="26" spans="1:6" x14ac:dyDescent="0.25">
      <c r="A26" s="19" t="s">
        <v>368</v>
      </c>
      <c r="B26" s="53">
        <v>37.46161</v>
      </c>
      <c r="C26" s="53">
        <v>0.7390506</v>
      </c>
      <c r="D26" s="25">
        <v>21</v>
      </c>
      <c r="E26" s="28">
        <v>1260.3330000000001</v>
      </c>
      <c r="F26" s="28">
        <v>33643.33</v>
      </c>
    </row>
    <row r="27" spans="1:6" x14ac:dyDescent="0.25">
      <c r="A27" s="19" t="s">
        <v>409</v>
      </c>
      <c r="B27" s="53">
        <v>35.171080000000003</v>
      </c>
      <c r="C27" s="53">
        <v>0.6938626</v>
      </c>
      <c r="D27" s="25">
        <v>22</v>
      </c>
      <c r="E27" s="28">
        <v>2062.6669999999999</v>
      </c>
      <c r="F27" s="28">
        <v>58646.67</v>
      </c>
    </row>
    <row r="28" spans="1:6" x14ac:dyDescent="0.25">
      <c r="A28" s="19" t="s">
        <v>369</v>
      </c>
      <c r="B28" s="53">
        <v>34.17248</v>
      </c>
      <c r="C28" s="53">
        <v>0.67416200000000004</v>
      </c>
      <c r="D28" s="25">
        <v>23</v>
      </c>
      <c r="E28" s="28">
        <v>5357.3329999999996</v>
      </c>
      <c r="F28" s="28">
        <v>156773.29999999999</v>
      </c>
    </row>
    <row r="29" spans="1:6" x14ac:dyDescent="0.25">
      <c r="A29" s="19" t="s">
        <v>362</v>
      </c>
      <c r="B29" s="53">
        <v>33.728349999999999</v>
      </c>
      <c r="C29" s="53">
        <v>0.66540010000000005</v>
      </c>
      <c r="D29" s="25">
        <v>24</v>
      </c>
      <c r="E29" s="28">
        <v>2220</v>
      </c>
      <c r="F29" s="28">
        <v>65820</v>
      </c>
    </row>
    <row r="30" spans="1:6" x14ac:dyDescent="0.25">
      <c r="A30" s="19" t="s">
        <v>406</v>
      </c>
      <c r="B30" s="53">
        <v>33.268459999999997</v>
      </c>
      <c r="C30" s="53">
        <v>0.6563272</v>
      </c>
      <c r="D30" s="25">
        <v>25</v>
      </c>
      <c r="E30" s="28">
        <v>6324.6670000000004</v>
      </c>
      <c r="F30" s="28">
        <v>190110</v>
      </c>
    </row>
    <row r="31" spans="1:6" x14ac:dyDescent="0.25">
      <c r="A31" s="19" t="s">
        <v>380</v>
      </c>
      <c r="B31" s="53">
        <v>31.976749999999999</v>
      </c>
      <c r="C31" s="53">
        <v>0.63084410000000002</v>
      </c>
      <c r="D31" s="25">
        <v>26</v>
      </c>
      <c r="E31" s="28">
        <v>3336.6669999999999</v>
      </c>
      <c r="F31" s="28">
        <v>104346.7</v>
      </c>
    </row>
    <row r="32" spans="1:6" x14ac:dyDescent="0.25">
      <c r="A32" s="19" t="s">
        <v>397</v>
      </c>
      <c r="B32" s="53">
        <v>30.756789999999999</v>
      </c>
      <c r="C32" s="53">
        <v>0.60677650000000005</v>
      </c>
      <c r="D32" s="25">
        <v>27</v>
      </c>
      <c r="E32" s="28">
        <v>1204.3330000000001</v>
      </c>
      <c r="F32" s="28">
        <v>39156.67</v>
      </c>
    </row>
    <row r="33" spans="1:6" x14ac:dyDescent="0.25">
      <c r="A33" s="19" t="s">
        <v>376</v>
      </c>
      <c r="B33" s="53">
        <v>28.887060000000002</v>
      </c>
      <c r="C33" s="53">
        <v>0.56989009999999996</v>
      </c>
      <c r="D33" s="25">
        <v>28</v>
      </c>
      <c r="E33" s="28">
        <v>819.33330000000001</v>
      </c>
      <c r="F33" s="28">
        <v>28363.33</v>
      </c>
    </row>
    <row r="34" spans="1:6" x14ac:dyDescent="0.25">
      <c r="A34" s="19" t="s">
        <v>385</v>
      </c>
      <c r="B34" s="53">
        <v>27.917950000000001</v>
      </c>
      <c r="C34" s="53">
        <v>0.55077140000000002</v>
      </c>
      <c r="D34" s="25">
        <v>29</v>
      </c>
      <c r="E34" s="28">
        <v>2050.6669999999999</v>
      </c>
      <c r="F34" s="28">
        <v>73453.34</v>
      </c>
    </row>
    <row r="35" spans="1:6" x14ac:dyDescent="0.25">
      <c r="A35" s="19" t="s">
        <v>374</v>
      </c>
      <c r="B35" s="53">
        <v>27.492059999999999</v>
      </c>
      <c r="C35" s="53">
        <v>0.54236930000000005</v>
      </c>
      <c r="D35" s="25">
        <v>30</v>
      </c>
      <c r="E35" s="28">
        <v>1299</v>
      </c>
      <c r="F35" s="28">
        <v>47250</v>
      </c>
    </row>
    <row r="36" spans="1:6" x14ac:dyDescent="0.25">
      <c r="A36" s="19" t="s">
        <v>388</v>
      </c>
      <c r="B36" s="53">
        <v>26.69848</v>
      </c>
      <c r="C36" s="53">
        <v>0.52671330000000005</v>
      </c>
      <c r="D36" s="25">
        <v>31</v>
      </c>
      <c r="E36" s="28">
        <v>391.66669999999999</v>
      </c>
      <c r="F36" s="28">
        <v>14670</v>
      </c>
    </row>
    <row r="37" spans="1:6" x14ac:dyDescent="0.25">
      <c r="A37" s="29" t="s">
        <v>379</v>
      </c>
      <c r="B37" s="56">
        <v>26.219049999999999</v>
      </c>
      <c r="C37" s="56">
        <v>0.51725509999999997</v>
      </c>
      <c r="D37" s="35">
        <v>32</v>
      </c>
      <c r="E37" s="38">
        <v>233</v>
      </c>
      <c r="F37" s="38">
        <v>8886.6669999999995</v>
      </c>
    </row>
    <row r="38" spans="1:6" x14ac:dyDescent="0.25">
      <c r="A38" s="19" t="s">
        <v>387</v>
      </c>
      <c r="B38" s="53">
        <v>25.639209999999999</v>
      </c>
      <c r="C38" s="53">
        <v>0.50581569999999998</v>
      </c>
      <c r="D38" s="25">
        <v>33</v>
      </c>
      <c r="E38" s="28">
        <v>601.66669999999999</v>
      </c>
      <c r="F38" s="28">
        <v>23466.67</v>
      </c>
    </row>
    <row r="39" spans="1:6" x14ac:dyDescent="0.25">
      <c r="A39" s="19" t="s">
        <v>377</v>
      </c>
      <c r="B39" s="53">
        <v>25.204519999999999</v>
      </c>
      <c r="C39" s="53">
        <v>0.49724020000000002</v>
      </c>
      <c r="D39" s="25">
        <v>34</v>
      </c>
      <c r="E39" s="28">
        <v>698.33330000000001</v>
      </c>
      <c r="F39" s="28">
        <v>27706.67</v>
      </c>
    </row>
    <row r="40" spans="1:6" x14ac:dyDescent="0.25">
      <c r="A40" s="19" t="s">
        <v>365</v>
      </c>
      <c r="B40" s="53">
        <v>21.913270000000001</v>
      </c>
      <c r="C40" s="53">
        <v>0.43230960000000002</v>
      </c>
      <c r="D40" s="25">
        <v>35</v>
      </c>
      <c r="E40" s="28">
        <v>1938.6669999999999</v>
      </c>
      <c r="F40" s="28">
        <v>88470</v>
      </c>
    </row>
    <row r="41" spans="1:6" x14ac:dyDescent="0.25">
      <c r="A41" s="19" t="s">
        <v>396</v>
      </c>
      <c r="B41" s="53">
        <v>20.90643</v>
      </c>
      <c r="C41" s="53">
        <v>0.4124466</v>
      </c>
      <c r="D41" s="25">
        <v>36</v>
      </c>
      <c r="E41" s="28">
        <v>476.66669999999999</v>
      </c>
      <c r="F41" s="28">
        <v>22800</v>
      </c>
    </row>
    <row r="42" spans="1:6" x14ac:dyDescent="0.25">
      <c r="A42" s="19" t="s">
        <v>400</v>
      </c>
      <c r="B42" s="53">
        <v>19.567250000000001</v>
      </c>
      <c r="C42" s="53">
        <v>0.38602690000000001</v>
      </c>
      <c r="D42" s="25">
        <v>37</v>
      </c>
      <c r="E42" s="28">
        <v>557.66669999999999</v>
      </c>
      <c r="F42" s="28">
        <v>28500</v>
      </c>
    </row>
    <row r="43" spans="1:6" x14ac:dyDescent="0.25">
      <c r="A43" s="19" t="s">
        <v>378</v>
      </c>
      <c r="B43" s="53">
        <v>19.303570000000001</v>
      </c>
      <c r="C43" s="53">
        <v>0.38082500000000002</v>
      </c>
      <c r="D43" s="25">
        <v>38</v>
      </c>
      <c r="E43" s="28">
        <v>360.33330000000001</v>
      </c>
      <c r="F43" s="28">
        <v>18666.669999999998</v>
      </c>
    </row>
    <row r="44" spans="1:6" x14ac:dyDescent="0.25">
      <c r="A44" s="19" t="s">
        <v>404</v>
      </c>
      <c r="B44" s="53">
        <v>19.231929999999998</v>
      </c>
      <c r="C44" s="53">
        <v>0.37941160000000002</v>
      </c>
      <c r="D44" s="25">
        <v>39</v>
      </c>
      <c r="E44" s="28">
        <v>636</v>
      </c>
      <c r="F44" s="28">
        <v>33070</v>
      </c>
    </row>
    <row r="45" spans="1:6" x14ac:dyDescent="0.25">
      <c r="A45" s="19" t="s">
        <v>401</v>
      </c>
      <c r="B45" s="53">
        <v>16.94444</v>
      </c>
      <c r="C45" s="53">
        <v>0.33428360000000001</v>
      </c>
      <c r="D45" s="25">
        <v>40</v>
      </c>
      <c r="E45" s="28">
        <v>101.66670000000001</v>
      </c>
      <c r="F45" s="28">
        <v>6000</v>
      </c>
    </row>
    <row r="46" spans="1:6" x14ac:dyDescent="0.25">
      <c r="A46" s="19" t="s">
        <v>394</v>
      </c>
      <c r="B46" s="53">
        <v>16.20533</v>
      </c>
      <c r="C46" s="53">
        <v>0.31970229999999999</v>
      </c>
      <c r="D46" s="25">
        <v>41</v>
      </c>
      <c r="E46" s="28">
        <v>107.33329999999999</v>
      </c>
      <c r="F46" s="28">
        <v>6623.3329999999996</v>
      </c>
    </row>
    <row r="47" spans="1:6" x14ac:dyDescent="0.25">
      <c r="A47" s="19" t="s">
        <v>371</v>
      </c>
      <c r="B47" s="53">
        <v>15.3271</v>
      </c>
      <c r="C47" s="53">
        <v>0.30237639999999999</v>
      </c>
      <c r="D47" s="25">
        <v>42</v>
      </c>
      <c r="E47" s="28">
        <v>136.66669999999999</v>
      </c>
      <c r="F47" s="28">
        <v>8916.6669999999995</v>
      </c>
    </row>
    <row r="48" spans="1:6" x14ac:dyDescent="0.25">
      <c r="A48" s="19" t="s">
        <v>384</v>
      </c>
      <c r="B48" s="53">
        <v>13.65818</v>
      </c>
      <c r="C48" s="53">
        <v>0.26945140000000001</v>
      </c>
      <c r="D48" s="25">
        <v>43</v>
      </c>
      <c r="E48" s="28">
        <v>123.33329999999999</v>
      </c>
      <c r="F48" s="28">
        <v>9030</v>
      </c>
    </row>
    <row r="49" spans="1:6" x14ac:dyDescent="0.25">
      <c r="A49" s="19" t="s">
        <v>372</v>
      </c>
      <c r="B49" s="53">
        <v>13.540050000000001</v>
      </c>
      <c r="C49" s="53">
        <v>0.267121</v>
      </c>
      <c r="D49" s="25">
        <v>44</v>
      </c>
      <c r="E49" s="28">
        <v>174.66669999999999</v>
      </c>
      <c r="F49" s="28">
        <v>12900</v>
      </c>
    </row>
    <row r="50" spans="1:6" x14ac:dyDescent="0.25">
      <c r="A50" s="29" t="s">
        <v>405</v>
      </c>
      <c r="B50" s="56">
        <v>12.580489999999999</v>
      </c>
      <c r="C50" s="56">
        <v>0.24819050000000001</v>
      </c>
      <c r="D50" s="35">
        <v>45</v>
      </c>
      <c r="E50" s="38">
        <v>84.666659999999993</v>
      </c>
      <c r="F50" s="38">
        <v>6730</v>
      </c>
    </row>
    <row r="51" spans="1:6" x14ac:dyDescent="0.25">
      <c r="A51" s="19" t="s">
        <v>391</v>
      </c>
      <c r="B51" s="53">
        <v>10.375120000000001</v>
      </c>
      <c r="C51" s="53">
        <v>0.20468259999999999</v>
      </c>
      <c r="D51" s="25">
        <v>46</v>
      </c>
      <c r="E51" s="28">
        <v>145.66669999999999</v>
      </c>
      <c r="F51" s="28">
        <v>14040</v>
      </c>
    </row>
    <row r="52" spans="1:6" x14ac:dyDescent="0.25">
      <c r="A52" s="19" t="s">
        <v>408</v>
      </c>
      <c r="B52" s="53">
        <v>10.297319999999999</v>
      </c>
      <c r="C52" s="53">
        <v>0.20314760000000001</v>
      </c>
      <c r="D52" s="25">
        <v>47</v>
      </c>
      <c r="E52" s="28">
        <v>94.666659999999993</v>
      </c>
      <c r="F52" s="28">
        <v>9193.3330000000005</v>
      </c>
    </row>
    <row r="53" spans="1:6" x14ac:dyDescent="0.25">
      <c r="A53" s="19" t="s">
        <v>360</v>
      </c>
      <c r="B53" s="53">
        <v>9.8625930000000004</v>
      </c>
      <c r="C53" s="53">
        <v>0.1945713</v>
      </c>
      <c r="D53" s="25">
        <v>48</v>
      </c>
      <c r="E53" s="28">
        <v>363.66669999999999</v>
      </c>
      <c r="F53" s="28">
        <v>36873.33</v>
      </c>
    </row>
    <row r="54" spans="1:6" x14ac:dyDescent="0.25">
      <c r="A54" s="19" t="s">
        <v>410</v>
      </c>
      <c r="B54" s="53">
        <v>6.7415729999999998</v>
      </c>
      <c r="C54" s="53">
        <v>0.13299920000000001</v>
      </c>
      <c r="D54" s="25">
        <v>49</v>
      </c>
      <c r="E54" s="28">
        <v>16</v>
      </c>
      <c r="F54" s="28">
        <v>2373.3330000000001</v>
      </c>
    </row>
    <row r="55" spans="1:6" x14ac:dyDescent="0.25">
      <c r="A55" s="19" t="s">
        <v>386</v>
      </c>
      <c r="B55" s="53">
        <v>6.5126049999999998</v>
      </c>
      <c r="C55" s="53">
        <v>0.12848209999999999</v>
      </c>
      <c r="D55" s="25">
        <v>50</v>
      </c>
      <c r="E55" s="28">
        <v>41.333329999999997</v>
      </c>
      <c r="F55" s="28">
        <v>6346.6670000000004</v>
      </c>
    </row>
    <row r="56" spans="1:6" x14ac:dyDescent="0.25">
      <c r="A56" s="39" t="s">
        <v>361</v>
      </c>
      <c r="B56" s="59">
        <v>5.8631929999999999</v>
      </c>
      <c r="C56" s="59">
        <v>0.1156703</v>
      </c>
      <c r="D56" s="45">
        <v>51</v>
      </c>
      <c r="E56" s="48">
        <v>30</v>
      </c>
      <c r="F56" s="48">
        <v>5116.6670000000004</v>
      </c>
    </row>
    <row r="57" spans="1:6" x14ac:dyDescent="0.25">
      <c r="A57" s="6"/>
      <c r="B57" s="6"/>
      <c r="C57" s="6"/>
      <c r="D57" s="6"/>
      <c r="E57" s="6"/>
      <c r="F57" s="6"/>
    </row>
    <row r="58" spans="1:6" ht="43.5" customHeight="1" x14ac:dyDescent="0.25">
      <c r="A58" s="216" t="s">
        <v>531</v>
      </c>
      <c r="B58" s="216"/>
      <c r="C58" s="216"/>
      <c r="D58" s="216"/>
      <c r="E58" s="216"/>
      <c r="F58" s="216"/>
    </row>
    <row r="59" spans="1:6" x14ac:dyDescent="0.25">
      <c r="A59" s="6"/>
      <c r="B59" s="6"/>
      <c r="C59" s="6"/>
      <c r="D59" s="6"/>
      <c r="E59" s="6"/>
      <c r="F59" s="6"/>
    </row>
    <row r="60" spans="1:6" ht="45.75" customHeight="1" x14ac:dyDescent="0.25">
      <c r="A60" s="217" t="s">
        <v>532</v>
      </c>
      <c r="B60" s="217"/>
      <c r="C60" s="217"/>
      <c r="D60" s="217"/>
      <c r="E60" s="217"/>
      <c r="F60" s="217"/>
    </row>
  </sheetData>
  <sortState ref="A6:F56">
    <sortCondition ref="D6"/>
  </sortState>
  <mergeCells count="2">
    <mergeCell ref="A58:F58"/>
    <mergeCell ref="A60:F60"/>
  </mergeCells>
  <pageMargins left="0.7" right="0.7" top="0.75" bottom="0.75" header="0.3" footer="0.3"/>
  <pageSetup orientation="landscape" verticalDpi="0" r:id="rId1"/>
  <headerFooter>
    <oddHeader>&amp;LDemand for H-1B Visas in New England
New England Public Policy Center Policy Report No. 14-1&amp;Rhttp://www.bostonfed.org/neppc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Table of Contents</vt:lpstr>
      <vt:lpstr>Appendix Table 1</vt:lpstr>
      <vt:lpstr>Appendix Table 2</vt:lpstr>
      <vt:lpstr>Appendix Table 3</vt:lpstr>
      <vt:lpstr>Appendix Table 4</vt:lpstr>
      <vt:lpstr>Appendix Table 5</vt:lpstr>
      <vt:lpstr>Appendix Table 6</vt:lpstr>
      <vt:lpstr>Appendix Table 7</vt:lpstr>
      <vt:lpstr>Appendix Table 8</vt:lpstr>
      <vt:lpstr>Appendix Table 9</vt:lpstr>
      <vt:lpstr>Appendix Table 10</vt:lpstr>
      <vt:lpstr>Appendix Table 11</vt:lpstr>
      <vt:lpstr>Appendix Table 12</vt:lpstr>
      <vt:lpstr>Appendix Table 13</vt:lpstr>
      <vt:lpstr>Appendix Table 14</vt:lpstr>
      <vt:lpstr>'Table of Contents'!Print_Area</vt:lpstr>
    </vt:vector>
  </TitlesOfParts>
  <Company>Federal Reserve System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Clifford, Robert</dc:creator>
  <cp:lastModifiedBy>Saas, Darcy</cp:lastModifiedBy>
  <cp:lastPrinted>2014-08-07T14:01:19Z</cp:lastPrinted>
  <dcterms:created xsi:type="dcterms:W3CDTF">2013-11-20T22:58:15Z</dcterms:created>
  <dcterms:modified xsi:type="dcterms:W3CDTF">2014-09-22T15:24:45Z</dcterms:modified>
</cp:coreProperties>
</file>