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0" yWindow="-270" windowWidth="22995" windowHeight="9525"/>
  </bookViews>
  <sheets>
    <sheet name="Index" sheetId="3" r:id="rId1"/>
    <sheet name="Table A-1" sheetId="1" r:id="rId2"/>
    <sheet name="Table A-2" sheetId="2" r:id="rId3"/>
    <sheet name="Table A-3" sheetId="4" r:id="rId4"/>
    <sheet name="Table A-4" sheetId="5" r:id="rId5"/>
    <sheet name="Table A-5" sheetId="6" r:id="rId6"/>
    <sheet name="Table A-6" sheetId="10" r:id="rId7"/>
    <sheet name="Table A-7" sheetId="8" r:id="rId8"/>
    <sheet name="Table A-8" sheetId="9" r:id="rId9"/>
    <sheet name="Table A-9" sheetId="7" r:id="rId10"/>
  </sheets>
  <definedNames>
    <definedName name="_xlnm.Print_Titles" localSheetId="1">'Table A-1'!$1:$6</definedName>
    <definedName name="_xlnm.Print_Titles" localSheetId="2">'Table A-2'!$1:$6</definedName>
    <definedName name="_xlnm.Print_Titles" localSheetId="3">'Table A-3'!$1:$6</definedName>
    <definedName name="_xlnm.Print_Titles" localSheetId="4">'Table A-4'!$1:$6</definedName>
    <definedName name="_xlnm.Print_Titles" localSheetId="5">'Table A-5'!$1:$6</definedName>
    <definedName name="_xlnm.Print_Titles" localSheetId="6">'Table A-6'!$1:$6</definedName>
    <definedName name="_xlnm.Print_Titles" localSheetId="7">'Table A-7'!$1:$6</definedName>
    <definedName name="_xlnm.Print_Titles" localSheetId="8">'Table A-8'!$1:$6</definedName>
    <definedName name="_xlnm.Print_Titles" localSheetId="9">'Table A-9'!$1:$6</definedName>
  </definedNames>
  <calcPr calcId="145621"/>
</workbook>
</file>

<file path=xl/calcChain.xml><?xml version="1.0" encoding="utf-8"?>
<calcChain xmlns="http://schemas.openxmlformats.org/spreadsheetml/2006/main">
  <c r="N13" i="5" l="1"/>
  <c r="L13" i="5"/>
  <c r="N58" i="1" l="1"/>
  <c r="L58" i="1"/>
  <c r="N57" i="1"/>
  <c r="L57" i="1"/>
  <c r="N58" i="2"/>
  <c r="L58" i="2"/>
  <c r="N57" i="2"/>
  <c r="L57" i="2"/>
  <c r="N58" i="4"/>
  <c r="L58" i="4"/>
  <c r="N57" i="4"/>
  <c r="L57" i="4"/>
  <c r="N58" i="5"/>
  <c r="L58" i="5"/>
  <c r="N57" i="5"/>
  <c r="L57" i="5"/>
  <c r="N58" i="6"/>
  <c r="L58" i="6"/>
  <c r="N57" i="6"/>
  <c r="L57" i="6"/>
  <c r="N58" i="10"/>
  <c r="L58" i="10"/>
  <c r="N57" i="10"/>
  <c r="L57" i="10"/>
  <c r="N58" i="8"/>
  <c r="L58" i="8"/>
  <c r="N57" i="8"/>
  <c r="L57" i="8"/>
  <c r="N58" i="9"/>
  <c r="L58" i="9"/>
  <c r="N57" i="9"/>
  <c r="L57" i="9"/>
  <c r="N58" i="7"/>
  <c r="N57" i="7"/>
  <c r="L58" i="7"/>
  <c r="L57" i="7"/>
  <c r="K58" i="7"/>
  <c r="J58" i="7"/>
  <c r="I58" i="7"/>
  <c r="H58" i="7"/>
  <c r="G58" i="7"/>
  <c r="F58" i="7"/>
  <c r="E58" i="7"/>
  <c r="D58" i="7"/>
  <c r="B58" i="7"/>
  <c r="K57" i="7"/>
  <c r="J57" i="7"/>
  <c r="I57" i="7"/>
  <c r="H57" i="7"/>
  <c r="G57" i="7"/>
  <c r="F57" i="7"/>
  <c r="E57" i="7"/>
  <c r="D57" i="7"/>
  <c r="B57" i="7"/>
  <c r="K58" i="9"/>
  <c r="J58" i="9"/>
  <c r="I58" i="9"/>
  <c r="H58" i="9"/>
  <c r="G58" i="9"/>
  <c r="F58" i="9"/>
  <c r="E58" i="9"/>
  <c r="D58" i="9"/>
  <c r="C58" i="9"/>
  <c r="B58" i="9"/>
  <c r="K57" i="9"/>
  <c r="J57" i="9"/>
  <c r="I57" i="9"/>
  <c r="H57" i="9"/>
  <c r="G57" i="9"/>
  <c r="F57" i="9"/>
  <c r="E57" i="9"/>
  <c r="D57" i="9"/>
  <c r="C57" i="9"/>
  <c r="B57" i="9"/>
  <c r="K58" i="8"/>
  <c r="J58" i="8"/>
  <c r="I58" i="8"/>
  <c r="H58" i="8"/>
  <c r="G58" i="8"/>
  <c r="F58" i="8"/>
  <c r="E58" i="8"/>
  <c r="D58" i="8"/>
  <c r="C58" i="8"/>
  <c r="B58" i="8"/>
  <c r="K57" i="8"/>
  <c r="J57" i="8"/>
  <c r="I57" i="8"/>
  <c r="H57" i="8"/>
  <c r="G57" i="8"/>
  <c r="F57" i="8"/>
  <c r="E57" i="8"/>
  <c r="D57" i="8"/>
  <c r="C57" i="8"/>
  <c r="B57" i="8"/>
  <c r="K58" i="10"/>
  <c r="J58" i="10"/>
  <c r="I58" i="10"/>
  <c r="H58" i="10"/>
  <c r="G58" i="10"/>
  <c r="F58" i="10"/>
  <c r="E58" i="10"/>
  <c r="D58" i="10"/>
  <c r="B58" i="10"/>
  <c r="K57" i="10"/>
  <c r="J57" i="10"/>
  <c r="I57" i="10"/>
  <c r="H57" i="10"/>
  <c r="G57" i="10"/>
  <c r="F57" i="10"/>
  <c r="E57" i="10"/>
  <c r="D57" i="10"/>
  <c r="B57" i="10"/>
  <c r="K58" i="6"/>
  <c r="J58" i="6"/>
  <c r="I58" i="6"/>
  <c r="H58" i="6"/>
  <c r="G58" i="6"/>
  <c r="F58" i="6"/>
  <c r="E58" i="6"/>
  <c r="D58" i="6"/>
  <c r="B58" i="6"/>
  <c r="K57" i="6"/>
  <c r="J57" i="6"/>
  <c r="I57" i="6"/>
  <c r="H57" i="6"/>
  <c r="G57" i="6"/>
  <c r="F57" i="6"/>
  <c r="E57" i="6"/>
  <c r="D57" i="6"/>
  <c r="B57" i="6"/>
  <c r="K58" i="5"/>
  <c r="J58" i="5"/>
  <c r="I58" i="5"/>
  <c r="H58" i="5"/>
  <c r="G58" i="5"/>
  <c r="F58" i="5"/>
  <c r="E58" i="5"/>
  <c r="D58" i="5"/>
  <c r="C58" i="5"/>
  <c r="B58" i="5"/>
  <c r="K57" i="5"/>
  <c r="J57" i="5"/>
  <c r="I57" i="5"/>
  <c r="H57" i="5"/>
  <c r="G57" i="5"/>
  <c r="F57" i="5"/>
  <c r="E57" i="5"/>
  <c r="D57" i="5"/>
  <c r="C57" i="5"/>
  <c r="B57" i="5"/>
  <c r="K58" i="4"/>
  <c r="J58" i="4"/>
  <c r="I58" i="4"/>
  <c r="H58" i="4"/>
  <c r="G58" i="4"/>
  <c r="F58" i="4"/>
  <c r="E58" i="4"/>
  <c r="D58" i="4"/>
  <c r="C58" i="4"/>
  <c r="B58" i="4"/>
  <c r="K57" i="4"/>
  <c r="J57" i="4"/>
  <c r="I57" i="4"/>
  <c r="H57" i="4"/>
  <c r="G57" i="4"/>
  <c r="F57" i="4"/>
  <c r="E57" i="4"/>
  <c r="D57" i="4"/>
  <c r="C57" i="4"/>
  <c r="B57" i="4"/>
  <c r="K58" i="2"/>
  <c r="J58" i="2"/>
  <c r="I58" i="2"/>
  <c r="H58" i="2"/>
  <c r="G58" i="2"/>
  <c r="F58" i="2"/>
  <c r="E58" i="2"/>
  <c r="D58" i="2"/>
  <c r="C58" i="2"/>
  <c r="B58" i="2"/>
  <c r="K57" i="2"/>
  <c r="J57" i="2"/>
  <c r="I57" i="2"/>
  <c r="H57" i="2"/>
  <c r="G57" i="2"/>
  <c r="F57" i="2"/>
  <c r="E57" i="2"/>
  <c r="D57" i="2"/>
  <c r="C57" i="2"/>
  <c r="B57" i="2"/>
  <c r="C58" i="1"/>
  <c r="D58" i="1"/>
  <c r="E58" i="1"/>
  <c r="F58" i="1"/>
  <c r="G58" i="1"/>
  <c r="H58" i="1"/>
  <c r="I58" i="1"/>
  <c r="J58" i="1"/>
  <c r="K58" i="1"/>
  <c r="B58" i="1"/>
  <c r="C57" i="1"/>
  <c r="D57" i="1"/>
  <c r="E57" i="1"/>
  <c r="F57" i="1"/>
  <c r="G57" i="1"/>
  <c r="H57" i="1"/>
  <c r="I57" i="1"/>
  <c r="J57" i="1"/>
  <c r="K57" i="1"/>
  <c r="B57" i="1"/>
  <c r="N56" i="1"/>
  <c r="M56" i="1"/>
  <c r="L56" i="1"/>
  <c r="N55" i="1"/>
  <c r="M55" i="1"/>
  <c r="L55" i="1"/>
  <c r="N54" i="1"/>
  <c r="M54" i="1"/>
  <c r="L54" i="1"/>
  <c r="N53" i="1"/>
  <c r="M53" i="1"/>
  <c r="L53" i="1"/>
  <c r="N52" i="1"/>
  <c r="M52" i="1"/>
  <c r="L52" i="1"/>
  <c r="N51" i="1"/>
  <c r="M51" i="1"/>
  <c r="L51" i="1"/>
  <c r="N50" i="1"/>
  <c r="M50" i="1"/>
  <c r="L50" i="1"/>
  <c r="N49" i="1"/>
  <c r="M49" i="1"/>
  <c r="L49" i="1"/>
  <c r="N48" i="1"/>
  <c r="M48" i="1"/>
  <c r="L48" i="1"/>
  <c r="N47" i="1"/>
  <c r="M47" i="1"/>
  <c r="L47" i="1"/>
  <c r="N46" i="1"/>
  <c r="M46" i="1"/>
  <c r="L46" i="1"/>
  <c r="N45" i="1"/>
  <c r="M45" i="1"/>
  <c r="L45" i="1"/>
  <c r="N44" i="1"/>
  <c r="M44" i="1"/>
  <c r="L44" i="1"/>
  <c r="N43" i="1"/>
  <c r="M43" i="1"/>
  <c r="L43" i="1"/>
  <c r="N42" i="1"/>
  <c r="M42" i="1"/>
  <c r="L42" i="1"/>
  <c r="N41" i="1"/>
  <c r="M41" i="1"/>
  <c r="L41" i="1"/>
  <c r="N40" i="1"/>
  <c r="M40" i="1"/>
  <c r="L40" i="1"/>
  <c r="N39" i="1"/>
  <c r="M39" i="1"/>
  <c r="L39" i="1"/>
  <c r="N38" i="1"/>
  <c r="M38" i="1"/>
  <c r="L38" i="1"/>
  <c r="N37" i="1"/>
  <c r="M37" i="1"/>
  <c r="L37" i="1"/>
  <c r="N36" i="1"/>
  <c r="M36" i="1"/>
  <c r="L36" i="1"/>
  <c r="N35" i="1"/>
  <c r="M35" i="1"/>
  <c r="L35" i="1"/>
  <c r="N34" i="1"/>
  <c r="M34" i="1"/>
  <c r="L34" i="1"/>
  <c r="N33" i="1"/>
  <c r="M33" i="1"/>
  <c r="L33" i="1"/>
  <c r="N32" i="1"/>
  <c r="M32" i="1"/>
  <c r="L32" i="1"/>
  <c r="N31" i="1"/>
  <c r="M31" i="1"/>
  <c r="L31" i="1"/>
  <c r="N30" i="1"/>
  <c r="O30" i="1" s="1"/>
  <c r="M30" i="1"/>
  <c r="L30" i="1"/>
  <c r="N29" i="1"/>
  <c r="O29" i="1" s="1"/>
  <c r="M29" i="1"/>
  <c r="L29" i="1"/>
  <c r="N28" i="1"/>
  <c r="O28" i="1" s="1"/>
  <c r="M28" i="1"/>
  <c r="L28" i="1"/>
  <c r="N27" i="1"/>
  <c r="O27" i="1" s="1"/>
  <c r="M27" i="1"/>
  <c r="L27" i="1"/>
  <c r="N26" i="1"/>
  <c r="O26" i="1" s="1"/>
  <c r="M26" i="1"/>
  <c r="L26" i="1"/>
  <c r="N25" i="1"/>
  <c r="O25" i="1" s="1"/>
  <c r="M25" i="1"/>
  <c r="L25" i="1"/>
  <c r="N24" i="1"/>
  <c r="O24" i="1" s="1"/>
  <c r="M24" i="1"/>
  <c r="L24" i="1"/>
  <c r="N23" i="1"/>
  <c r="O23" i="1" s="1"/>
  <c r="M23" i="1"/>
  <c r="L23" i="1"/>
  <c r="N22" i="1"/>
  <c r="O22" i="1" s="1"/>
  <c r="M22" i="1"/>
  <c r="L22" i="1"/>
  <c r="N21" i="1"/>
  <c r="O21" i="1" s="1"/>
  <c r="M21" i="1"/>
  <c r="L21" i="1"/>
  <c r="N20" i="1"/>
  <c r="O20" i="1" s="1"/>
  <c r="M20" i="1"/>
  <c r="L20" i="1"/>
  <c r="N19" i="1"/>
  <c r="O19" i="1" s="1"/>
  <c r="M19" i="1"/>
  <c r="L19" i="1"/>
  <c r="N18" i="1"/>
  <c r="O18" i="1" s="1"/>
  <c r="M18" i="1"/>
  <c r="L18" i="1"/>
  <c r="N17" i="1"/>
  <c r="O17" i="1" s="1"/>
  <c r="M17" i="1"/>
  <c r="L17" i="1"/>
  <c r="N16" i="1"/>
  <c r="O16" i="1" s="1"/>
  <c r="M16" i="1"/>
  <c r="L16" i="1"/>
  <c r="N15" i="1"/>
  <c r="O15" i="1" s="1"/>
  <c r="M15" i="1"/>
  <c r="L15" i="1"/>
  <c r="N14" i="1"/>
  <c r="O14" i="1" s="1"/>
  <c r="M14" i="1"/>
  <c r="L14" i="1"/>
  <c r="N13" i="1"/>
  <c r="O13" i="1" s="1"/>
  <c r="M13" i="1"/>
  <c r="L13" i="1"/>
  <c r="N12" i="1"/>
  <c r="O12" i="1" s="1"/>
  <c r="M12" i="1"/>
  <c r="L12" i="1"/>
  <c r="N11" i="1"/>
  <c r="O11" i="1" s="1"/>
  <c r="M11" i="1"/>
  <c r="L11" i="1"/>
  <c r="N10" i="1"/>
  <c r="O10" i="1" s="1"/>
  <c r="M10" i="1"/>
  <c r="L10" i="1"/>
  <c r="N9" i="1"/>
  <c r="O9" i="1" s="1"/>
  <c r="M9" i="1"/>
  <c r="L9" i="1"/>
  <c r="N8" i="1"/>
  <c r="O8" i="1" s="1"/>
  <c r="M8" i="1"/>
  <c r="L8" i="1"/>
  <c r="N7" i="1"/>
  <c r="O56" i="1" s="1"/>
  <c r="M7" i="1"/>
  <c r="L7" i="1"/>
  <c r="N56" i="10"/>
  <c r="M56" i="10"/>
  <c r="L56" i="10"/>
  <c r="N55" i="10"/>
  <c r="M55" i="10"/>
  <c r="L55" i="10"/>
  <c r="N54" i="10"/>
  <c r="M54" i="10"/>
  <c r="L54" i="10"/>
  <c r="N53" i="10"/>
  <c r="M53" i="10"/>
  <c r="L53" i="10"/>
  <c r="N52" i="10"/>
  <c r="M52" i="10"/>
  <c r="L52" i="10"/>
  <c r="N51" i="10"/>
  <c r="M51" i="10"/>
  <c r="L51" i="10"/>
  <c r="N50" i="10"/>
  <c r="M50" i="10"/>
  <c r="L50" i="10"/>
  <c r="N49" i="10"/>
  <c r="M49" i="10"/>
  <c r="L49" i="10"/>
  <c r="N48" i="10"/>
  <c r="M48" i="10"/>
  <c r="L48" i="10"/>
  <c r="N47" i="10"/>
  <c r="M47" i="10"/>
  <c r="L47" i="10"/>
  <c r="N46" i="10"/>
  <c r="M46" i="10"/>
  <c r="L46" i="10"/>
  <c r="N45" i="10"/>
  <c r="M45" i="10"/>
  <c r="L45" i="10"/>
  <c r="N44" i="10"/>
  <c r="M44" i="10"/>
  <c r="L44" i="10"/>
  <c r="N43" i="10"/>
  <c r="M43" i="10"/>
  <c r="L43" i="10"/>
  <c r="N42" i="10"/>
  <c r="M42" i="10"/>
  <c r="L42" i="10"/>
  <c r="N41" i="10"/>
  <c r="M41" i="10"/>
  <c r="L41" i="10"/>
  <c r="N40" i="10"/>
  <c r="M40" i="10"/>
  <c r="L40" i="10"/>
  <c r="N39" i="10"/>
  <c r="M39" i="10"/>
  <c r="L39" i="10"/>
  <c r="N38" i="10"/>
  <c r="M38" i="10"/>
  <c r="L38" i="10"/>
  <c r="N37" i="10"/>
  <c r="M37" i="10"/>
  <c r="L37" i="10"/>
  <c r="N36" i="10"/>
  <c r="M36" i="10"/>
  <c r="L36" i="10"/>
  <c r="N35" i="10"/>
  <c r="M35" i="10"/>
  <c r="L35" i="10"/>
  <c r="N34" i="10"/>
  <c r="M34" i="10"/>
  <c r="L34" i="10"/>
  <c r="N33" i="10"/>
  <c r="M33" i="10"/>
  <c r="L33" i="10"/>
  <c r="N32" i="10"/>
  <c r="M32" i="10"/>
  <c r="L32" i="10"/>
  <c r="N31" i="10"/>
  <c r="M31" i="10"/>
  <c r="L31" i="10"/>
  <c r="N30" i="10"/>
  <c r="M30" i="10"/>
  <c r="L30" i="10"/>
  <c r="N29" i="10"/>
  <c r="M29" i="10"/>
  <c r="L29" i="10"/>
  <c r="N28" i="10"/>
  <c r="M28" i="10"/>
  <c r="L28" i="10"/>
  <c r="O27" i="10"/>
  <c r="N27" i="10"/>
  <c r="M27" i="10"/>
  <c r="L27" i="10"/>
  <c r="O26" i="10"/>
  <c r="N26" i="10"/>
  <c r="M26" i="10"/>
  <c r="L26" i="10"/>
  <c r="O25" i="10"/>
  <c r="N25" i="10"/>
  <c r="M25" i="10"/>
  <c r="L25" i="10"/>
  <c r="O24" i="10"/>
  <c r="N24" i="10"/>
  <c r="M24" i="10"/>
  <c r="L24" i="10"/>
  <c r="O23" i="10"/>
  <c r="N23" i="10"/>
  <c r="M23" i="10"/>
  <c r="L23" i="10"/>
  <c r="O22" i="10"/>
  <c r="N22" i="10"/>
  <c r="M22" i="10"/>
  <c r="L22" i="10"/>
  <c r="O21" i="10"/>
  <c r="N21" i="10"/>
  <c r="M21" i="10"/>
  <c r="L21" i="10"/>
  <c r="O20" i="10"/>
  <c r="N20" i="10"/>
  <c r="M20" i="10"/>
  <c r="L20" i="10"/>
  <c r="O19" i="10"/>
  <c r="N19" i="10"/>
  <c r="M19" i="10"/>
  <c r="L19" i="10"/>
  <c r="O18" i="10"/>
  <c r="N18" i="10"/>
  <c r="M18" i="10"/>
  <c r="L18" i="10"/>
  <c r="O17" i="10"/>
  <c r="N17" i="10"/>
  <c r="M17" i="10"/>
  <c r="L17" i="10"/>
  <c r="O16" i="10"/>
  <c r="N16" i="10"/>
  <c r="M16" i="10"/>
  <c r="L16" i="10"/>
  <c r="O15" i="10"/>
  <c r="N15" i="10"/>
  <c r="M15" i="10"/>
  <c r="L15" i="10"/>
  <c r="O14" i="10"/>
  <c r="N14" i="10"/>
  <c r="M14" i="10"/>
  <c r="L14" i="10"/>
  <c r="O13" i="10"/>
  <c r="N13" i="10"/>
  <c r="M13" i="10"/>
  <c r="L13" i="10"/>
  <c r="O12" i="10"/>
  <c r="N12" i="10"/>
  <c r="M12" i="10"/>
  <c r="L12" i="10"/>
  <c r="O11" i="10"/>
  <c r="N11" i="10"/>
  <c r="M11" i="10"/>
  <c r="L11" i="10"/>
  <c r="O10" i="10"/>
  <c r="N10" i="10"/>
  <c r="M10" i="10"/>
  <c r="L10" i="10"/>
  <c r="O9" i="10"/>
  <c r="N9" i="10"/>
  <c r="M9" i="10"/>
  <c r="L9" i="10"/>
  <c r="O8" i="10"/>
  <c r="N8" i="10"/>
  <c r="M8" i="10"/>
  <c r="L8" i="10"/>
  <c r="O7" i="10"/>
  <c r="N7" i="10"/>
  <c r="O56" i="10" s="1"/>
  <c r="M7" i="10"/>
  <c r="L7" i="10"/>
  <c r="O32" i="1" l="1"/>
  <c r="O33" i="1"/>
  <c r="O35" i="1"/>
  <c r="O37" i="1"/>
  <c r="O38" i="1"/>
  <c r="O40" i="1"/>
  <c r="O41" i="1"/>
  <c r="O43" i="1"/>
  <c r="O44" i="1"/>
  <c r="O46" i="1"/>
  <c r="O47" i="1"/>
  <c r="O49" i="1"/>
  <c r="O51" i="1"/>
  <c r="O55" i="1"/>
  <c r="O7" i="1"/>
  <c r="O31" i="1"/>
  <c r="O34" i="1"/>
  <c r="O36" i="1"/>
  <c r="O39" i="1"/>
  <c r="O42" i="1"/>
  <c r="O45" i="1"/>
  <c r="O48" i="1"/>
  <c r="O50" i="1"/>
  <c r="O52" i="1"/>
  <c r="O53" i="1"/>
  <c r="O54" i="1"/>
  <c r="O28" i="10"/>
  <c r="O29" i="10"/>
  <c r="O30" i="10"/>
  <c r="O31" i="10"/>
  <c r="O32" i="10"/>
  <c r="O33" i="10"/>
  <c r="O34" i="10"/>
  <c r="O35" i="10"/>
  <c r="O36" i="10"/>
  <c r="O37" i="10"/>
  <c r="O38" i="10"/>
  <c r="O39" i="10"/>
  <c r="O40" i="10"/>
  <c r="O41" i="10"/>
  <c r="O42" i="10"/>
  <c r="O43" i="10"/>
  <c r="O44" i="10"/>
  <c r="O45" i="10"/>
  <c r="O46" i="10"/>
  <c r="O47" i="10"/>
  <c r="O48" i="10"/>
  <c r="O49" i="10"/>
  <c r="O50" i="10"/>
  <c r="O51" i="10"/>
  <c r="O52" i="10"/>
  <c r="O53" i="10"/>
  <c r="O54" i="10"/>
  <c r="O55" i="10"/>
  <c r="N8" i="9"/>
  <c r="N9" i="9"/>
  <c r="L9" i="9"/>
  <c r="N10" i="9"/>
  <c r="L10" i="9"/>
  <c r="L11" i="9"/>
  <c r="N12" i="9"/>
  <c r="N13" i="9"/>
  <c r="L13" i="9"/>
  <c r="N14" i="9"/>
  <c r="L14" i="9"/>
  <c r="L15" i="9"/>
  <c r="N16" i="9"/>
  <c r="N17" i="9"/>
  <c r="L17" i="9"/>
  <c r="N18" i="9"/>
  <c r="L18" i="9"/>
  <c r="L19" i="9"/>
  <c r="N20" i="9"/>
  <c r="N21" i="9"/>
  <c r="L21" i="9"/>
  <c r="N22" i="9"/>
  <c r="L22" i="9"/>
  <c r="L23" i="9"/>
  <c r="L24" i="9"/>
  <c r="N25" i="9"/>
  <c r="L25" i="9"/>
  <c r="L26" i="9"/>
  <c r="N27" i="9"/>
  <c r="L27" i="9"/>
  <c r="L28" i="9"/>
  <c r="N29" i="9"/>
  <c r="L29" i="9"/>
  <c r="L30" i="9"/>
  <c r="N31" i="9"/>
  <c r="L31" i="9"/>
  <c r="L32" i="9"/>
  <c r="N33" i="9"/>
  <c r="L33" i="9"/>
  <c r="L34" i="9"/>
  <c r="N35" i="9"/>
  <c r="L35" i="9"/>
  <c r="L36" i="9"/>
  <c r="N37" i="9"/>
  <c r="L37" i="9"/>
  <c r="L38" i="9"/>
  <c r="N39" i="9"/>
  <c r="L39" i="9"/>
  <c r="L40" i="9"/>
  <c r="N41" i="9"/>
  <c r="L41" i="9"/>
  <c r="L42" i="9"/>
  <c r="N43" i="9"/>
  <c r="L43" i="9"/>
  <c r="L44" i="9"/>
  <c r="N45" i="9"/>
  <c r="L45" i="9"/>
  <c r="L46" i="9"/>
  <c r="N47" i="9"/>
  <c r="L47" i="9"/>
  <c r="L48" i="9"/>
  <c r="N49" i="9"/>
  <c r="L49" i="9"/>
  <c r="L50" i="9"/>
  <c r="N51" i="9"/>
  <c r="L51" i="9"/>
  <c r="L52" i="9"/>
  <c r="N53" i="9"/>
  <c r="L53" i="9"/>
  <c r="L54" i="9"/>
  <c r="N55" i="9"/>
  <c r="L55" i="9"/>
  <c r="L56" i="9"/>
  <c r="L8" i="9"/>
  <c r="L12" i="9"/>
  <c r="L16" i="9"/>
  <c r="L20" i="9"/>
  <c r="N24" i="9"/>
  <c r="N7" i="9"/>
  <c r="L7" i="9"/>
  <c r="N56" i="9"/>
  <c r="N54" i="9"/>
  <c r="N52" i="9"/>
  <c r="N50" i="9"/>
  <c r="N48" i="9"/>
  <c r="N46" i="9"/>
  <c r="N44" i="9"/>
  <c r="N42" i="9"/>
  <c r="N40" i="9"/>
  <c r="N38" i="9"/>
  <c r="N36" i="9"/>
  <c r="N34" i="9"/>
  <c r="N32" i="9"/>
  <c r="N30" i="9"/>
  <c r="N28" i="9"/>
  <c r="N26" i="9"/>
  <c r="N23" i="9"/>
  <c r="N19" i="9"/>
  <c r="N15" i="9"/>
  <c r="N11" i="9"/>
  <c r="N8" i="8"/>
  <c r="L8" i="8"/>
  <c r="L9" i="8"/>
  <c r="N10" i="8"/>
  <c r="L10" i="8"/>
  <c r="L11" i="8"/>
  <c r="N12" i="8"/>
  <c r="L12" i="8"/>
  <c r="L13" i="8"/>
  <c r="N14" i="8"/>
  <c r="L14" i="8"/>
  <c r="L15" i="8"/>
  <c r="N16" i="8"/>
  <c r="L16" i="8"/>
  <c r="L17" i="8"/>
  <c r="N18" i="8"/>
  <c r="L18" i="8"/>
  <c r="L19" i="8"/>
  <c r="N20" i="8"/>
  <c r="L20" i="8"/>
  <c r="L21" i="8"/>
  <c r="N22" i="8"/>
  <c r="L22" i="8"/>
  <c r="L23" i="8"/>
  <c r="N24" i="8"/>
  <c r="L24" i="8"/>
  <c r="L25" i="8"/>
  <c r="N26" i="8"/>
  <c r="L26" i="8"/>
  <c r="L27" i="8"/>
  <c r="N28" i="8"/>
  <c r="L28" i="8"/>
  <c r="L29" i="8"/>
  <c r="N30" i="8"/>
  <c r="L30" i="8"/>
  <c r="L31" i="8"/>
  <c r="N32" i="8"/>
  <c r="L32" i="8"/>
  <c r="L33" i="8"/>
  <c r="N34" i="8"/>
  <c r="L34" i="8"/>
  <c r="L35" i="8"/>
  <c r="N36" i="8"/>
  <c r="L36" i="8"/>
  <c r="L37" i="8"/>
  <c r="N38" i="8"/>
  <c r="L38" i="8"/>
  <c r="L39" i="8"/>
  <c r="N40" i="8"/>
  <c r="L40" i="8"/>
  <c r="L41" i="8"/>
  <c r="N42" i="8"/>
  <c r="L42" i="8"/>
  <c r="L43" i="8"/>
  <c r="N44" i="8"/>
  <c r="L44" i="8"/>
  <c r="L45" i="8"/>
  <c r="N46" i="8"/>
  <c r="L46" i="8"/>
  <c r="L47" i="8"/>
  <c r="N48" i="8"/>
  <c r="L48" i="8"/>
  <c r="L49" i="8"/>
  <c r="N50" i="8"/>
  <c r="L50" i="8"/>
  <c r="L51" i="8"/>
  <c r="N52" i="8"/>
  <c r="L52" i="8"/>
  <c r="L53" i="8"/>
  <c r="N54" i="8"/>
  <c r="L54" i="8"/>
  <c r="L55" i="8"/>
  <c r="N56" i="8"/>
  <c r="L56" i="8"/>
  <c r="N7" i="8"/>
  <c r="L7" i="8"/>
  <c r="N55" i="8"/>
  <c r="N53" i="8"/>
  <c r="N51" i="8"/>
  <c r="N49" i="8"/>
  <c r="N47" i="8"/>
  <c r="N45" i="8"/>
  <c r="N43" i="8"/>
  <c r="N41" i="8"/>
  <c r="N39" i="8"/>
  <c r="N37" i="8"/>
  <c r="N35" i="8"/>
  <c r="N33" i="8"/>
  <c r="N31" i="8"/>
  <c r="N29" i="8"/>
  <c r="N27" i="8"/>
  <c r="N25" i="8"/>
  <c r="N23" i="8"/>
  <c r="N21" i="8"/>
  <c r="N19" i="8"/>
  <c r="N17" i="8"/>
  <c r="N15" i="8"/>
  <c r="N13" i="8"/>
  <c r="N11" i="8"/>
  <c r="N9" i="8"/>
  <c r="N8" i="7"/>
  <c r="L8" i="7"/>
  <c r="L51" i="7"/>
  <c r="L7" i="7"/>
  <c r="N7" i="7"/>
  <c r="L9" i="7"/>
  <c r="N10" i="7"/>
  <c r="L10" i="7"/>
  <c r="L11" i="7"/>
  <c r="N13" i="7"/>
  <c r="L13" i="7"/>
  <c r="L14" i="7"/>
  <c r="L15" i="7"/>
  <c r="L16" i="7"/>
  <c r="L17" i="7"/>
  <c r="L18" i="7"/>
  <c r="L19" i="7"/>
  <c r="L20" i="7"/>
  <c r="N21" i="7"/>
  <c r="L22" i="7"/>
  <c r="L23" i="7"/>
  <c r="N25" i="7"/>
  <c r="L25" i="7"/>
  <c r="L26" i="7"/>
  <c r="L28" i="7"/>
  <c r="N29" i="7"/>
  <c r="L29" i="7"/>
  <c r="L31" i="7"/>
  <c r="L32" i="7"/>
  <c r="L33" i="7"/>
  <c r="L34" i="7"/>
  <c r="L35" i="7"/>
  <c r="L36" i="7"/>
  <c r="N37" i="7"/>
  <c r="L38" i="7"/>
  <c r="L39" i="7"/>
  <c r="N41" i="7"/>
  <c r="L41" i="7"/>
  <c r="L42" i="7"/>
  <c r="L44" i="7"/>
  <c r="N45" i="7"/>
  <c r="L45" i="7"/>
  <c r="L47" i="7"/>
  <c r="L48" i="7"/>
  <c r="L49" i="7"/>
  <c r="L50" i="7"/>
  <c r="L52" i="7"/>
  <c r="N53" i="7"/>
  <c r="L54" i="7"/>
  <c r="L55" i="7"/>
  <c r="N11" i="7"/>
  <c r="N15" i="7"/>
  <c r="N19" i="7"/>
  <c r="N23" i="7"/>
  <c r="N27" i="7"/>
  <c r="N31" i="7"/>
  <c r="N35" i="7"/>
  <c r="N39" i="7"/>
  <c r="N43" i="7"/>
  <c r="N47" i="7"/>
  <c r="N51" i="7"/>
  <c r="N55" i="7"/>
  <c r="L56" i="7"/>
  <c r="L53" i="7"/>
  <c r="N49" i="7"/>
  <c r="L46" i="7"/>
  <c r="L43" i="7"/>
  <c r="L40" i="7"/>
  <c r="L37" i="7"/>
  <c r="N33" i="7"/>
  <c r="L30" i="7"/>
  <c r="L27" i="7"/>
  <c r="L24" i="7"/>
  <c r="L21" i="7"/>
  <c r="N17" i="7"/>
  <c r="N14" i="7"/>
  <c r="L12" i="7"/>
  <c r="N9" i="7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7" i="6"/>
  <c r="L7" i="6"/>
  <c r="L8" i="6"/>
  <c r="L9" i="6"/>
  <c r="L11" i="6"/>
  <c r="L12" i="6"/>
  <c r="L13" i="6"/>
  <c r="L15" i="6"/>
  <c r="L16" i="6"/>
  <c r="L17" i="6"/>
  <c r="L19" i="6"/>
  <c r="L20" i="6"/>
  <c r="L21" i="6"/>
  <c r="L23" i="6"/>
  <c r="L24" i="6"/>
  <c r="L25" i="6"/>
  <c r="L27" i="6"/>
  <c r="L28" i="6"/>
  <c r="L29" i="6"/>
  <c r="L31" i="6"/>
  <c r="L32" i="6"/>
  <c r="L33" i="6"/>
  <c r="L35" i="6"/>
  <c r="L36" i="6"/>
  <c r="L37" i="6"/>
  <c r="L39" i="6"/>
  <c r="L40" i="6"/>
  <c r="L41" i="6"/>
  <c r="L43" i="6"/>
  <c r="L44" i="6"/>
  <c r="L45" i="6"/>
  <c r="L47" i="6"/>
  <c r="L48" i="6"/>
  <c r="L49" i="6"/>
  <c r="L51" i="6"/>
  <c r="L52" i="6"/>
  <c r="L53" i="6"/>
  <c r="L55" i="6"/>
  <c r="L56" i="6"/>
  <c r="L54" i="6"/>
  <c r="L50" i="6"/>
  <c r="L46" i="6"/>
  <c r="L42" i="6"/>
  <c r="L38" i="6"/>
  <c r="L34" i="6"/>
  <c r="L30" i="6"/>
  <c r="L26" i="6"/>
  <c r="L22" i="6"/>
  <c r="L18" i="6"/>
  <c r="L14" i="6"/>
  <c r="L10" i="6"/>
  <c r="L7" i="5"/>
  <c r="L8" i="5"/>
  <c r="L9" i="5"/>
  <c r="L11" i="5"/>
  <c r="L12" i="5"/>
  <c r="L14" i="5"/>
  <c r="N15" i="5"/>
  <c r="N16" i="5"/>
  <c r="L18" i="5"/>
  <c r="N19" i="5"/>
  <c r="N20" i="5"/>
  <c r="N21" i="5"/>
  <c r="L23" i="5"/>
  <c r="L24" i="5"/>
  <c r="L25" i="5"/>
  <c r="L27" i="5"/>
  <c r="L28" i="5"/>
  <c r="L29" i="5"/>
  <c r="L30" i="5"/>
  <c r="N31" i="5"/>
  <c r="N32" i="5"/>
  <c r="L34" i="5"/>
  <c r="N35" i="5"/>
  <c r="N36" i="5"/>
  <c r="N37" i="5"/>
  <c r="L39" i="5"/>
  <c r="L40" i="5"/>
  <c r="L41" i="5"/>
  <c r="L43" i="5"/>
  <c r="L44" i="5"/>
  <c r="L45" i="5"/>
  <c r="L46" i="5"/>
  <c r="N47" i="5"/>
  <c r="N48" i="5"/>
  <c r="L50" i="5"/>
  <c r="N51" i="5"/>
  <c r="N52" i="5"/>
  <c r="N53" i="5"/>
  <c r="L55" i="5"/>
  <c r="L56" i="5"/>
  <c r="N10" i="5"/>
  <c r="N14" i="5"/>
  <c r="N18" i="5"/>
  <c r="N22" i="5"/>
  <c r="N26" i="5"/>
  <c r="N30" i="5"/>
  <c r="N34" i="5"/>
  <c r="N38" i="5"/>
  <c r="N42" i="5"/>
  <c r="N46" i="5"/>
  <c r="N50" i="5"/>
  <c r="N54" i="5"/>
  <c r="N56" i="5"/>
  <c r="N55" i="5"/>
  <c r="L54" i="5"/>
  <c r="L53" i="5"/>
  <c r="L52" i="5"/>
  <c r="L51" i="5"/>
  <c r="L49" i="5"/>
  <c r="L48" i="5"/>
  <c r="L47" i="5"/>
  <c r="N45" i="5"/>
  <c r="N44" i="5"/>
  <c r="N43" i="5"/>
  <c r="L42" i="5"/>
  <c r="N40" i="5"/>
  <c r="N39" i="5"/>
  <c r="L38" i="5"/>
  <c r="L37" i="5"/>
  <c r="L36" i="5"/>
  <c r="L35" i="5"/>
  <c r="L33" i="5"/>
  <c r="L32" i="5"/>
  <c r="L31" i="5"/>
  <c r="N29" i="5"/>
  <c r="N28" i="5"/>
  <c r="N27" i="5"/>
  <c r="L26" i="5"/>
  <c r="N24" i="5"/>
  <c r="N23" i="5"/>
  <c r="L22" i="5"/>
  <c r="L21" i="5"/>
  <c r="L20" i="5"/>
  <c r="L19" i="5"/>
  <c r="L17" i="5"/>
  <c r="L16" i="5"/>
  <c r="L15" i="5"/>
  <c r="N12" i="5"/>
  <c r="N11" i="5"/>
  <c r="L10" i="5"/>
  <c r="N8" i="5"/>
  <c r="N7" i="5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L42" i="4"/>
  <c r="N43" i="4"/>
  <c r="N44" i="4"/>
  <c r="L44" i="4"/>
  <c r="N45" i="4"/>
  <c r="N46" i="4"/>
  <c r="L46" i="4"/>
  <c r="N47" i="4"/>
  <c r="N48" i="4"/>
  <c r="L48" i="4"/>
  <c r="N49" i="4"/>
  <c r="N50" i="4"/>
  <c r="L50" i="4"/>
  <c r="N51" i="4"/>
  <c r="N52" i="4"/>
  <c r="L52" i="4"/>
  <c r="N53" i="4"/>
  <c r="N54" i="4"/>
  <c r="L54" i="4"/>
  <c r="N55" i="4"/>
  <c r="N56" i="4"/>
  <c r="L56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N7" i="4"/>
  <c r="L55" i="4"/>
  <c r="L53" i="4"/>
  <c r="L51" i="4"/>
  <c r="L49" i="4"/>
  <c r="L47" i="4"/>
  <c r="L45" i="4"/>
  <c r="L43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L7" i="4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N8" i="2"/>
  <c r="N10" i="2"/>
  <c r="N12" i="2"/>
  <c r="N14" i="2"/>
  <c r="N16" i="2"/>
  <c r="N18" i="2"/>
  <c r="N20" i="2"/>
  <c r="N22" i="2"/>
  <c r="N24" i="2"/>
  <c r="N26" i="2"/>
  <c r="N28" i="2"/>
  <c r="N30" i="2"/>
  <c r="N32" i="2"/>
  <c r="N34" i="2"/>
  <c r="N36" i="2"/>
  <c r="N38" i="2"/>
  <c r="N40" i="2"/>
  <c r="N42" i="2"/>
  <c r="N44" i="2"/>
  <c r="N46" i="2"/>
  <c r="N48" i="2"/>
  <c r="N50" i="2"/>
  <c r="N52" i="2"/>
  <c r="N54" i="2"/>
  <c r="N56" i="2"/>
  <c r="O7" i="9" l="1"/>
  <c r="M54" i="9"/>
  <c r="M50" i="9"/>
  <c r="M46" i="9"/>
  <c r="M42" i="9"/>
  <c r="M38" i="9"/>
  <c r="M34" i="9"/>
  <c r="M30" i="9"/>
  <c r="M26" i="9"/>
  <c r="M22" i="9"/>
  <c r="M18" i="9"/>
  <c r="M14" i="9"/>
  <c r="M10" i="9"/>
  <c r="M55" i="9"/>
  <c r="M51" i="9"/>
  <c r="M47" i="9"/>
  <c r="M43" i="9"/>
  <c r="M39" i="9"/>
  <c r="M35" i="9"/>
  <c r="M31" i="9"/>
  <c r="M27" i="9"/>
  <c r="M23" i="9"/>
  <c r="M19" i="9"/>
  <c r="M15" i="9"/>
  <c r="M11" i="9"/>
  <c r="M7" i="9"/>
  <c r="M56" i="9"/>
  <c r="M52" i="9"/>
  <c r="M48" i="9"/>
  <c r="M44" i="9"/>
  <c r="M40" i="9"/>
  <c r="M36" i="9"/>
  <c r="M32" i="9"/>
  <c r="M28" i="9"/>
  <c r="M24" i="9"/>
  <c r="M20" i="9"/>
  <c r="M16" i="9"/>
  <c r="M12" i="9"/>
  <c r="M8" i="9"/>
  <c r="M53" i="9"/>
  <c r="M49" i="9"/>
  <c r="M45" i="9"/>
  <c r="M41" i="9"/>
  <c r="M37" i="9"/>
  <c r="M33" i="9"/>
  <c r="M29" i="9"/>
  <c r="M25" i="9"/>
  <c r="M21" i="9"/>
  <c r="M17" i="9"/>
  <c r="M13" i="9"/>
  <c r="M9" i="9"/>
  <c r="O15" i="9"/>
  <c r="O23" i="9"/>
  <c r="O31" i="9"/>
  <c r="O10" i="9"/>
  <c r="O14" i="9"/>
  <c r="O18" i="9"/>
  <c r="O22" i="9"/>
  <c r="O26" i="9"/>
  <c r="O30" i="9"/>
  <c r="O34" i="9"/>
  <c r="O38" i="9"/>
  <c r="O42" i="9"/>
  <c r="O46" i="9"/>
  <c r="O50" i="9"/>
  <c r="O54" i="9"/>
  <c r="O11" i="9"/>
  <c r="O27" i="9"/>
  <c r="O39" i="9"/>
  <c r="O9" i="9"/>
  <c r="O13" i="9"/>
  <c r="O17" i="9"/>
  <c r="O21" i="9"/>
  <c r="O25" i="9"/>
  <c r="O29" i="9"/>
  <c r="O33" i="9"/>
  <c r="O37" i="9"/>
  <c r="O41" i="9"/>
  <c r="O45" i="9"/>
  <c r="O49" i="9"/>
  <c r="O53" i="9"/>
  <c r="O19" i="9"/>
  <c r="O35" i="9"/>
  <c r="O43" i="9"/>
  <c r="O47" i="9"/>
  <c r="O51" i="9"/>
  <c r="O55" i="9"/>
  <c r="O8" i="9"/>
  <c r="O12" i="9"/>
  <c r="O16" i="9"/>
  <c r="O20" i="9"/>
  <c r="O24" i="9"/>
  <c r="O28" i="9"/>
  <c r="O32" i="9"/>
  <c r="O36" i="9"/>
  <c r="O40" i="9"/>
  <c r="O44" i="9"/>
  <c r="O48" i="9"/>
  <c r="O52" i="9"/>
  <c r="O56" i="9"/>
  <c r="O7" i="8"/>
  <c r="M54" i="8"/>
  <c r="M50" i="8"/>
  <c r="M46" i="8"/>
  <c r="M42" i="8"/>
  <c r="M38" i="8"/>
  <c r="M34" i="8"/>
  <c r="M30" i="8"/>
  <c r="M26" i="8"/>
  <c r="M22" i="8"/>
  <c r="M18" i="8"/>
  <c r="M14" i="8"/>
  <c r="M10" i="8"/>
  <c r="M55" i="8"/>
  <c r="M51" i="8"/>
  <c r="M47" i="8"/>
  <c r="M43" i="8"/>
  <c r="M39" i="8"/>
  <c r="M35" i="8"/>
  <c r="M31" i="8"/>
  <c r="M27" i="8"/>
  <c r="M23" i="8"/>
  <c r="M19" i="8"/>
  <c r="M15" i="8"/>
  <c r="M11" i="8"/>
  <c r="M7" i="8"/>
  <c r="M45" i="8"/>
  <c r="M13" i="8"/>
  <c r="M56" i="8"/>
  <c r="M52" i="8"/>
  <c r="M48" i="8"/>
  <c r="M44" i="8"/>
  <c r="M40" i="8"/>
  <c r="M36" i="8"/>
  <c r="M32" i="8"/>
  <c r="M28" i="8"/>
  <c r="M24" i="8"/>
  <c r="M20" i="8"/>
  <c r="M16" i="8"/>
  <c r="M12" i="8"/>
  <c r="M8" i="8"/>
  <c r="M53" i="8"/>
  <c r="M49" i="8"/>
  <c r="M41" i="8"/>
  <c r="M37" i="8"/>
  <c r="M33" i="8"/>
  <c r="M29" i="8"/>
  <c r="M25" i="8"/>
  <c r="M21" i="8"/>
  <c r="M17" i="8"/>
  <c r="M9" i="8"/>
  <c r="O9" i="8"/>
  <c r="O13" i="8"/>
  <c r="O17" i="8"/>
  <c r="O21" i="8"/>
  <c r="O25" i="8"/>
  <c r="O29" i="8"/>
  <c r="O33" i="8"/>
  <c r="O37" i="8"/>
  <c r="O41" i="8"/>
  <c r="O45" i="8"/>
  <c r="O49" i="8"/>
  <c r="O53" i="8"/>
  <c r="O11" i="8"/>
  <c r="O15" i="8"/>
  <c r="O19" i="8"/>
  <c r="O23" i="8"/>
  <c r="O27" i="8"/>
  <c r="O31" i="8"/>
  <c r="O35" i="8"/>
  <c r="O39" i="8"/>
  <c r="O43" i="8"/>
  <c r="O47" i="8"/>
  <c r="O51" i="8"/>
  <c r="O55" i="8"/>
  <c r="O10" i="8"/>
  <c r="O14" i="8"/>
  <c r="O18" i="8"/>
  <c r="O22" i="8"/>
  <c r="O26" i="8"/>
  <c r="O30" i="8"/>
  <c r="O34" i="8"/>
  <c r="O38" i="8"/>
  <c r="O42" i="8"/>
  <c r="O46" i="8"/>
  <c r="O50" i="8"/>
  <c r="O54" i="8"/>
  <c r="O8" i="8"/>
  <c r="O12" i="8"/>
  <c r="O16" i="8"/>
  <c r="O20" i="8"/>
  <c r="O24" i="8"/>
  <c r="O28" i="8"/>
  <c r="O32" i="8"/>
  <c r="O36" i="8"/>
  <c r="O40" i="8"/>
  <c r="O44" i="8"/>
  <c r="O48" i="8"/>
  <c r="O52" i="8"/>
  <c r="O56" i="8"/>
  <c r="N54" i="7"/>
  <c r="N50" i="7"/>
  <c r="N46" i="7"/>
  <c r="N42" i="7"/>
  <c r="N38" i="7"/>
  <c r="N34" i="7"/>
  <c r="N30" i="7"/>
  <c r="N26" i="7"/>
  <c r="N18" i="7"/>
  <c r="N56" i="7"/>
  <c r="N52" i="7"/>
  <c r="N48" i="7"/>
  <c r="N44" i="7"/>
  <c r="N40" i="7"/>
  <c r="N36" i="7"/>
  <c r="N32" i="7"/>
  <c r="N28" i="7"/>
  <c r="N24" i="7"/>
  <c r="N20" i="7"/>
  <c r="N16" i="7"/>
  <c r="N12" i="7"/>
  <c r="M7" i="7"/>
  <c r="N22" i="7"/>
  <c r="M8" i="7"/>
  <c r="M10" i="7"/>
  <c r="M9" i="7"/>
  <c r="M11" i="7"/>
  <c r="M13" i="7"/>
  <c r="M15" i="7"/>
  <c r="M17" i="7"/>
  <c r="M19" i="7"/>
  <c r="M21" i="7"/>
  <c r="M23" i="7"/>
  <c r="M25" i="7"/>
  <c r="M27" i="7"/>
  <c r="M29" i="7"/>
  <c r="M31" i="7"/>
  <c r="M33" i="7"/>
  <c r="M35" i="7"/>
  <c r="M37" i="7"/>
  <c r="M39" i="7"/>
  <c r="M41" i="7"/>
  <c r="M43" i="7"/>
  <c r="M45" i="7"/>
  <c r="M47" i="7"/>
  <c r="M49" i="7"/>
  <c r="M51" i="7"/>
  <c r="M53" i="7"/>
  <c r="M55" i="7"/>
  <c r="M12" i="7"/>
  <c r="M14" i="7"/>
  <c r="M16" i="7"/>
  <c r="M18" i="7"/>
  <c r="M20" i="7"/>
  <c r="M22" i="7"/>
  <c r="M24" i="7"/>
  <c r="M26" i="7"/>
  <c r="M28" i="7"/>
  <c r="M30" i="7"/>
  <c r="M32" i="7"/>
  <c r="M34" i="7"/>
  <c r="M36" i="7"/>
  <c r="M38" i="7"/>
  <c r="M40" i="7"/>
  <c r="M42" i="7"/>
  <c r="M44" i="7"/>
  <c r="M46" i="7"/>
  <c r="M48" i="7"/>
  <c r="M50" i="7"/>
  <c r="M52" i="7"/>
  <c r="M54" i="7"/>
  <c r="M56" i="7"/>
  <c r="M15" i="6"/>
  <c r="M7" i="6"/>
  <c r="M11" i="6"/>
  <c r="M56" i="6"/>
  <c r="M53" i="6"/>
  <c r="M48" i="6"/>
  <c r="M45" i="6"/>
  <c r="M14" i="6"/>
  <c r="M55" i="6"/>
  <c r="M51" i="6"/>
  <c r="M47" i="6"/>
  <c r="M43" i="6"/>
  <c r="M39" i="6"/>
  <c r="M35" i="6"/>
  <c r="M31" i="6"/>
  <c r="M27" i="6"/>
  <c r="M23" i="6"/>
  <c r="M19" i="6"/>
  <c r="M10" i="6"/>
  <c r="M22" i="6"/>
  <c r="M30" i="6"/>
  <c r="M38" i="6"/>
  <c r="M46" i="6"/>
  <c r="M54" i="6"/>
  <c r="M52" i="6"/>
  <c r="M49" i="6"/>
  <c r="M44" i="6"/>
  <c r="M41" i="6"/>
  <c r="M40" i="6"/>
  <c r="M37" i="6"/>
  <c r="M36" i="6"/>
  <c r="M33" i="6"/>
  <c r="M32" i="6"/>
  <c r="M29" i="6"/>
  <c r="M28" i="6"/>
  <c r="M25" i="6"/>
  <c r="M24" i="6"/>
  <c r="M21" i="6"/>
  <c r="M20" i="6"/>
  <c r="M17" i="6"/>
  <c r="M16" i="6"/>
  <c r="M13" i="6"/>
  <c r="M12" i="6"/>
  <c r="M9" i="6"/>
  <c r="M8" i="6"/>
  <c r="M18" i="6"/>
  <c r="M26" i="6"/>
  <c r="M34" i="6"/>
  <c r="M42" i="6"/>
  <c r="M50" i="6"/>
  <c r="O7" i="6"/>
  <c r="O9" i="6"/>
  <c r="O13" i="6"/>
  <c r="O21" i="6"/>
  <c r="O8" i="6"/>
  <c r="O12" i="6"/>
  <c r="O16" i="6"/>
  <c r="O20" i="6"/>
  <c r="O24" i="6"/>
  <c r="O28" i="6"/>
  <c r="O32" i="6"/>
  <c r="O36" i="6"/>
  <c r="O40" i="6"/>
  <c r="O44" i="6"/>
  <c r="O48" i="6"/>
  <c r="O52" i="6"/>
  <c r="O56" i="6"/>
  <c r="O10" i="6"/>
  <c r="O14" i="6"/>
  <c r="O18" i="6"/>
  <c r="O22" i="6"/>
  <c r="O26" i="6"/>
  <c r="O30" i="6"/>
  <c r="O34" i="6"/>
  <c r="O38" i="6"/>
  <c r="O42" i="6"/>
  <c r="O46" i="6"/>
  <c r="O50" i="6"/>
  <c r="O54" i="6"/>
  <c r="O17" i="6"/>
  <c r="O25" i="6"/>
  <c r="O29" i="6"/>
  <c r="O33" i="6"/>
  <c r="O37" i="6"/>
  <c r="O41" i="6"/>
  <c r="O45" i="6"/>
  <c r="O49" i="6"/>
  <c r="O53" i="6"/>
  <c r="O11" i="6"/>
  <c r="O15" i="6"/>
  <c r="O19" i="6"/>
  <c r="O23" i="6"/>
  <c r="O27" i="6"/>
  <c r="O31" i="6"/>
  <c r="O35" i="6"/>
  <c r="O39" i="6"/>
  <c r="O43" i="6"/>
  <c r="O47" i="6"/>
  <c r="O51" i="6"/>
  <c r="O55" i="6"/>
  <c r="M55" i="5"/>
  <c r="M50" i="5"/>
  <c r="M43" i="5"/>
  <c r="M18" i="5"/>
  <c r="M46" i="5"/>
  <c r="M39" i="5"/>
  <c r="M34" i="5"/>
  <c r="M30" i="5"/>
  <c r="M27" i="5"/>
  <c r="M23" i="5"/>
  <c r="M14" i="5"/>
  <c r="M11" i="5"/>
  <c r="M7" i="5"/>
  <c r="M56" i="5"/>
  <c r="M45" i="5"/>
  <c r="M44" i="5"/>
  <c r="M41" i="5"/>
  <c r="M40" i="5"/>
  <c r="M29" i="5"/>
  <c r="M28" i="5"/>
  <c r="M25" i="5"/>
  <c r="M24" i="5"/>
  <c r="M13" i="5"/>
  <c r="M12" i="5"/>
  <c r="M9" i="5"/>
  <c r="M8" i="5"/>
  <c r="M17" i="5"/>
  <c r="M20" i="5"/>
  <c r="M32" i="5"/>
  <c r="M35" i="5"/>
  <c r="M37" i="5"/>
  <c r="M42" i="5"/>
  <c r="M47" i="5"/>
  <c r="M49" i="5"/>
  <c r="M52" i="5"/>
  <c r="M54" i="5"/>
  <c r="N49" i="5"/>
  <c r="N41" i="5"/>
  <c r="N33" i="5"/>
  <c r="N25" i="5"/>
  <c r="N17" i="5"/>
  <c r="O7" i="5" s="1"/>
  <c r="N9" i="5"/>
  <c r="M10" i="5"/>
  <c r="M15" i="5"/>
  <c r="M22" i="5"/>
  <c r="M16" i="5"/>
  <c r="M19" i="5"/>
  <c r="M21" i="5"/>
  <c r="M26" i="5"/>
  <c r="M31" i="5"/>
  <c r="M33" i="5"/>
  <c r="M36" i="5"/>
  <c r="M38" i="5"/>
  <c r="M48" i="5"/>
  <c r="M51" i="5"/>
  <c r="M53" i="5"/>
  <c r="O13" i="5"/>
  <c r="O7" i="4"/>
  <c r="M53" i="4"/>
  <c r="M8" i="4"/>
  <c r="O13" i="4"/>
  <c r="M16" i="4"/>
  <c r="O21" i="4"/>
  <c r="M24" i="4"/>
  <c r="M28" i="4"/>
  <c r="O29" i="4"/>
  <c r="M32" i="4"/>
  <c r="O33" i="4"/>
  <c r="M36" i="4"/>
  <c r="O37" i="4"/>
  <c r="M40" i="4"/>
  <c r="O41" i="4"/>
  <c r="M44" i="4"/>
  <c r="M48" i="4"/>
  <c r="M52" i="4"/>
  <c r="M56" i="4"/>
  <c r="M7" i="4"/>
  <c r="M11" i="4"/>
  <c r="M15" i="4"/>
  <c r="M19" i="4"/>
  <c r="M23" i="4"/>
  <c r="M27" i="4"/>
  <c r="M31" i="4"/>
  <c r="M35" i="4"/>
  <c r="M39" i="4"/>
  <c r="M43" i="4"/>
  <c r="M47" i="4"/>
  <c r="M51" i="4"/>
  <c r="M55" i="4"/>
  <c r="M10" i="4"/>
  <c r="M14" i="4"/>
  <c r="M18" i="4"/>
  <c r="M22" i="4"/>
  <c r="M26" i="4"/>
  <c r="M30" i="4"/>
  <c r="M34" i="4"/>
  <c r="M38" i="4"/>
  <c r="M42" i="4"/>
  <c r="M46" i="4"/>
  <c r="M50" i="4"/>
  <c r="M54" i="4"/>
  <c r="O9" i="4"/>
  <c r="M12" i="4"/>
  <c r="O17" i="4"/>
  <c r="M20" i="4"/>
  <c r="O25" i="4"/>
  <c r="M9" i="4"/>
  <c r="M13" i="4"/>
  <c r="M17" i="4"/>
  <c r="M21" i="4"/>
  <c r="M25" i="4"/>
  <c r="M29" i="4"/>
  <c r="M33" i="4"/>
  <c r="M37" i="4"/>
  <c r="M41" i="4"/>
  <c r="M45" i="4"/>
  <c r="M49" i="4"/>
  <c r="O11" i="4"/>
  <c r="O15" i="4"/>
  <c r="O19" i="4"/>
  <c r="O23" i="4"/>
  <c r="O27" i="4"/>
  <c r="O31" i="4"/>
  <c r="O35" i="4"/>
  <c r="O39" i="4"/>
  <c r="O43" i="4"/>
  <c r="O47" i="4"/>
  <c r="O51" i="4"/>
  <c r="O55" i="4"/>
  <c r="O10" i="4"/>
  <c r="O14" i="4"/>
  <c r="O18" i="4"/>
  <c r="O22" i="4"/>
  <c r="O26" i="4"/>
  <c r="O30" i="4"/>
  <c r="O34" i="4"/>
  <c r="O38" i="4"/>
  <c r="O42" i="4"/>
  <c r="O46" i="4"/>
  <c r="O50" i="4"/>
  <c r="O54" i="4"/>
  <c r="O45" i="4"/>
  <c r="O49" i="4"/>
  <c r="O53" i="4"/>
  <c r="O8" i="4"/>
  <c r="O12" i="4"/>
  <c r="O16" i="4"/>
  <c r="O20" i="4"/>
  <c r="O24" i="4"/>
  <c r="O28" i="4"/>
  <c r="O32" i="4"/>
  <c r="O36" i="4"/>
  <c r="O40" i="4"/>
  <c r="O44" i="4"/>
  <c r="O48" i="4"/>
  <c r="O52" i="4"/>
  <c r="O56" i="4"/>
  <c r="N7" i="2"/>
  <c r="N53" i="2"/>
  <c r="N49" i="2"/>
  <c r="N45" i="2"/>
  <c r="N41" i="2"/>
  <c r="N37" i="2"/>
  <c r="N33" i="2"/>
  <c r="N29" i="2"/>
  <c r="O29" i="2" s="1"/>
  <c r="N25" i="2"/>
  <c r="N21" i="2"/>
  <c r="N17" i="2"/>
  <c r="N13" i="2"/>
  <c r="N9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M16" i="2" s="1"/>
  <c r="L15" i="2"/>
  <c r="L14" i="2"/>
  <c r="L13" i="2"/>
  <c r="L12" i="2"/>
  <c r="L11" i="2"/>
  <c r="L10" i="2"/>
  <c r="L9" i="2"/>
  <c r="L8" i="2"/>
  <c r="M48" i="2" s="1"/>
  <c r="L7" i="2"/>
  <c r="N55" i="2"/>
  <c r="N51" i="2"/>
  <c r="N47" i="2"/>
  <c r="N43" i="2"/>
  <c r="N39" i="2"/>
  <c r="N35" i="2"/>
  <c r="N31" i="2"/>
  <c r="N27" i="2"/>
  <c r="N23" i="2"/>
  <c r="N19" i="2"/>
  <c r="N15" i="2"/>
  <c r="N11" i="2"/>
  <c r="O40" i="2"/>
  <c r="O51" i="2"/>
  <c r="M29" i="2"/>
  <c r="O7" i="7" l="1"/>
  <c r="O38" i="7"/>
  <c r="O53" i="7"/>
  <c r="O21" i="7"/>
  <c r="O37" i="7"/>
  <c r="O54" i="7"/>
  <c r="O22" i="7"/>
  <c r="O29" i="7"/>
  <c r="O46" i="7"/>
  <c r="O14" i="7"/>
  <c r="O45" i="7"/>
  <c r="O13" i="7"/>
  <c r="O30" i="7"/>
  <c r="O51" i="7"/>
  <c r="O43" i="7"/>
  <c r="O35" i="7"/>
  <c r="O27" i="7"/>
  <c r="O19" i="7"/>
  <c r="O11" i="7"/>
  <c r="O52" i="7"/>
  <c r="O44" i="7"/>
  <c r="O36" i="7"/>
  <c r="O28" i="7"/>
  <c r="O20" i="7"/>
  <c r="O12" i="7"/>
  <c r="O49" i="7"/>
  <c r="O41" i="7"/>
  <c r="O33" i="7"/>
  <c r="O25" i="7"/>
  <c r="O17" i="7"/>
  <c r="O9" i="7"/>
  <c r="O50" i="7"/>
  <c r="O42" i="7"/>
  <c r="O34" i="7"/>
  <c r="O26" i="7"/>
  <c r="O18" i="7"/>
  <c r="O10" i="7"/>
  <c r="O55" i="7"/>
  <c r="O47" i="7"/>
  <c r="O39" i="7"/>
  <c r="O31" i="7"/>
  <c r="O23" i="7"/>
  <c r="O15" i="7"/>
  <c r="O56" i="7"/>
  <c r="O48" i="7"/>
  <c r="O40" i="7"/>
  <c r="O32" i="7"/>
  <c r="O24" i="7"/>
  <c r="O16" i="7"/>
  <c r="O8" i="7"/>
  <c r="O17" i="5"/>
  <c r="O34" i="5"/>
  <c r="O44" i="5"/>
  <c r="O23" i="5"/>
  <c r="O12" i="5"/>
  <c r="O39" i="5"/>
  <c r="O28" i="5"/>
  <c r="O29" i="5"/>
  <c r="O49" i="5"/>
  <c r="O31" i="5"/>
  <c r="O52" i="5"/>
  <c r="O20" i="5"/>
  <c r="O30" i="5"/>
  <c r="O47" i="5"/>
  <c r="O15" i="5"/>
  <c r="O36" i="5"/>
  <c r="O55" i="5"/>
  <c r="O51" i="5"/>
  <c r="O35" i="5"/>
  <c r="O19" i="5"/>
  <c r="O56" i="5"/>
  <c r="O40" i="5"/>
  <c r="O24" i="5"/>
  <c r="O8" i="5"/>
  <c r="O37" i="5"/>
  <c r="O38" i="5"/>
  <c r="O25" i="5"/>
  <c r="O14" i="5"/>
  <c r="O46" i="5"/>
  <c r="O42" i="5"/>
  <c r="O10" i="5"/>
  <c r="O50" i="5"/>
  <c r="O33" i="5"/>
  <c r="O18" i="5"/>
  <c r="O53" i="5"/>
  <c r="O54" i="5"/>
  <c r="O43" i="5"/>
  <c r="O27" i="5"/>
  <c r="O11" i="5"/>
  <c r="O48" i="5"/>
  <c r="O32" i="5"/>
  <c r="O16" i="5"/>
  <c r="O45" i="5"/>
  <c r="O22" i="5"/>
  <c r="O9" i="5"/>
  <c r="O41" i="5"/>
  <c r="O26" i="5"/>
  <c r="O21" i="5"/>
  <c r="M26" i="2"/>
  <c r="M32" i="2"/>
  <c r="O56" i="2"/>
  <c r="M15" i="2"/>
  <c r="M47" i="2"/>
  <c r="M46" i="2"/>
  <c r="O42" i="2"/>
  <c r="O23" i="2"/>
  <c r="M10" i="2"/>
  <c r="O19" i="2"/>
  <c r="O53" i="2"/>
  <c r="O15" i="2"/>
  <c r="O31" i="2"/>
  <c r="O47" i="2"/>
  <c r="M25" i="2"/>
  <c r="M12" i="2"/>
  <c r="M28" i="2"/>
  <c r="M13" i="2"/>
  <c r="M31" i="2"/>
  <c r="O13" i="2"/>
  <c r="O54" i="2"/>
  <c r="O24" i="2"/>
  <c r="O50" i="2"/>
  <c r="O22" i="2"/>
  <c r="O39" i="2"/>
  <c r="O55" i="2"/>
  <c r="M14" i="2"/>
  <c r="M18" i="2"/>
  <c r="M22" i="2"/>
  <c r="M30" i="2"/>
  <c r="M34" i="2"/>
  <c r="M45" i="2"/>
  <c r="O45" i="2"/>
  <c r="O35" i="2"/>
  <c r="O14" i="2"/>
  <c r="O10" i="2"/>
  <c r="M38" i="2"/>
  <c r="M11" i="2"/>
  <c r="O26" i="2"/>
  <c r="M20" i="2"/>
  <c r="M36" i="2"/>
  <c r="M52" i="2"/>
  <c r="M17" i="2"/>
  <c r="M33" i="2"/>
  <c r="M49" i="2"/>
  <c r="M19" i="2"/>
  <c r="M35" i="2"/>
  <c r="M51" i="2"/>
  <c r="O41" i="2"/>
  <c r="O25" i="2"/>
  <c r="O9" i="2"/>
  <c r="O34" i="2"/>
  <c r="M56" i="2"/>
  <c r="O12" i="2"/>
  <c r="O28" i="2"/>
  <c r="O44" i="2"/>
  <c r="O38" i="2"/>
  <c r="M42" i="2"/>
  <c r="M24" i="2"/>
  <c r="M40" i="2"/>
  <c r="M7" i="2"/>
  <c r="M21" i="2"/>
  <c r="M37" i="2"/>
  <c r="M53" i="2"/>
  <c r="M23" i="2"/>
  <c r="M39" i="2"/>
  <c r="M55" i="2"/>
  <c r="O37" i="2"/>
  <c r="O21" i="2"/>
  <c r="O8" i="2"/>
  <c r="O43" i="2"/>
  <c r="O27" i="2"/>
  <c r="O11" i="2"/>
  <c r="O18" i="2"/>
  <c r="O46" i="2"/>
  <c r="O16" i="2"/>
  <c r="O32" i="2"/>
  <c r="O48" i="2"/>
  <c r="M8" i="2"/>
  <c r="M54" i="2"/>
  <c r="M44" i="2"/>
  <c r="M9" i="2"/>
  <c r="M41" i="2"/>
  <c r="M27" i="2"/>
  <c r="M43" i="2"/>
  <c r="O49" i="2"/>
  <c r="O33" i="2"/>
  <c r="O17" i="2"/>
  <c r="O7" i="2"/>
  <c r="O30" i="2"/>
  <c r="M50" i="2"/>
  <c r="O20" i="2"/>
  <c r="O36" i="2"/>
  <c r="O52" i="2"/>
</calcChain>
</file>

<file path=xl/sharedStrings.xml><?xml version="1.0" encoding="utf-8"?>
<sst xmlns="http://schemas.openxmlformats.org/spreadsheetml/2006/main" count="752" uniqueCount="100">
  <si>
    <t>2008-2012</t>
  </si>
  <si>
    <t>Rank</t>
  </si>
  <si>
    <t>2003-2012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</si>
  <si>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</si>
  <si>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</si>
  <si>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</si>
  <si>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</si>
  <si>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</si>
  <si>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</si>
  <si>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</si>
  <si>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</si>
  <si>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</si>
  <si>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</si>
  <si>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</si>
  <si>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</si>
  <si>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</si>
  <si>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</si>
  <si>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</si>
  <si>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</si>
  <si>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</si>
  <si>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</si>
  <si>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</si>
  <si>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</si>
  <si>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</si>
  <si>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</si>
  <si>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</si>
  <si>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</si>
  <si>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</si>
  <si>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</si>
  <si>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</si>
  <si>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</si>
  <si>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</si>
  <si>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</si>
  <si>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</si>
  <si>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</si>
  <si>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</si>
  <si>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</si>
  <si>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</si>
  <si>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</si>
  <si>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</si>
  <si>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</si>
  <si>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</si>
  <si>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</si>
  <si>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</si>
  <si>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</si>
  <si>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</si>
  <si>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</si>
  <si>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</si>
  <si>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</si>
  <si>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</si>
  <si>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</si>
  <si>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</si>
  <si>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</si>
  <si>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State Government General Obligation Debt-to-Personal Income</t>
  </si>
  <si>
    <t>Table A-1. State Government General Obligation Debt-to-Personal Income</t>
  </si>
  <si>
    <t>Five-Year Average</t>
  </si>
  <si>
    <t>Average</t>
  </si>
  <si>
    <t>Ten-Year Average</t>
  </si>
  <si>
    <t>State</t>
  </si>
  <si>
    <t>In Percent, By Fiscal Year</t>
  </si>
  <si>
    <t>Source: State CAFR and U.S. Bureau of Economic Analysis data, with calculations by author.</t>
  </si>
  <si>
    <t>Table A-1</t>
  </si>
  <si>
    <t>Table A-2</t>
  </si>
  <si>
    <t>Primary State Government Debt-to-Personal Income</t>
  </si>
  <si>
    <t>Table A-2. Primary State Government Debt-to-Personal Income</t>
  </si>
  <si>
    <t>Table A-3. State Government Public-Purpose Debt-to-Personal Income</t>
  </si>
  <si>
    <t>Source: State U.S. Census Bureau and U.S. Bureau of Economic Analysis data, with calculations by author.</t>
  </si>
  <si>
    <t>Table A-3</t>
  </si>
  <si>
    <t>State Government Public-Purpose Debt-to-Personal Income</t>
  </si>
  <si>
    <t>Table A-4. Total State Government Long-Term Debt-to-Personal Income</t>
  </si>
  <si>
    <t>2007-2011</t>
  </si>
  <si>
    <t>2002-2011</t>
  </si>
  <si>
    <t>Total State Government Long-Term Debt-to-Personal Income</t>
  </si>
  <si>
    <t>Table A-4</t>
  </si>
  <si>
    <t>Table A-5. State and Local Government Public-Purpose Debt-to-Personal Income</t>
  </si>
  <si>
    <t>NA</t>
  </si>
  <si>
    <t>Note: U.S. Census Bureau did not report local government finance statistics for 2003. Ten-year average excludes data for this year.</t>
  </si>
  <si>
    <t>Table A-5</t>
  </si>
  <si>
    <t>State and Local Government Public-Purpose Debt-to-Personal Income</t>
  </si>
  <si>
    <t>Table A-6. Total State and Local Government Long-Term Debt-to-Personal Income</t>
  </si>
  <si>
    <t>Table A-6</t>
  </si>
  <si>
    <t>Total State and Local Government Long-Term Debt-to-Personal Income</t>
  </si>
  <si>
    <t>Table A-7. Primary State Government Debt Service to Revenues</t>
  </si>
  <si>
    <t>Source: State CAFR data, with calculations by author.</t>
  </si>
  <si>
    <t>Primary State Government Debt Service to Revenues</t>
  </si>
  <si>
    <t>Table A-7</t>
  </si>
  <si>
    <t>Table A-8. State Government Interest on General Debt-to-Revenues</t>
  </si>
  <si>
    <t>Source: State U.S. Census Bureau data, with calculations by author.</t>
  </si>
  <si>
    <t>Table A-8</t>
  </si>
  <si>
    <t>State Government Interest on General Debt-to-Revenues</t>
  </si>
  <si>
    <t>Table A-9. State and Local Government Interest on General Debt-to-Revenues</t>
  </si>
  <si>
    <t>Table A-9</t>
  </si>
  <si>
    <t>State and Local Government Interest on General Debt-to-Revenues</t>
  </si>
  <si>
    <t>U.S. Mean</t>
  </si>
  <si>
    <t>U.S. Median</t>
  </si>
  <si>
    <t>Assessing the Affordability of State Debt</t>
  </si>
  <si>
    <t>New England Public Policy Center Research Report No. 13-2</t>
  </si>
  <si>
    <t>by Jennifer Weiner</t>
  </si>
  <si>
    <t>http://www.bostonfed.org/neppc</t>
  </si>
  <si>
    <t>Appendix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</si>
</sst>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%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8">
    <xf numFmtId="0" fontId="0" fillId="0" borderId="0" xfId="0"/>
    <xf numFmtId="164" fontId="0" fillId="0" borderId="0" xfId="0" applyNumberFormat="1"/>
    <xf numFmtId="10" fontId="0" fillId="0" borderId="0" xfId="2" applyNumberFormat="1" applyFont="1" applyFill="1"/>
    <xf numFmtId="43" fontId="0" fillId="0" borderId="0" xfId="1" applyFont="1" applyFill="1"/>
    <xf numFmtId="0" fontId="0" fillId="0" borderId="0" xfId="0" applyFill="1" applyAlignment="1">
      <alignment horizontal="right"/>
    </xf>
    <xf numFmtId="0" fontId="0" fillId="0" borderId="5" xfId="0" applyBorder="1"/>
    <xf numFmtId="0" fontId="0" fillId="0" borderId="4" xfId="1" applyNumberFormat="1" applyFont="1" applyBorder="1" applyAlignment="1">
      <alignment horizontal="center"/>
    </xf>
    <xf numFmtId="0" fontId="0" fillId="0" borderId="5" xfId="1" applyNumberFormat="1" applyFont="1" applyBorder="1" applyAlignment="1">
      <alignment horizontal="center"/>
    </xf>
    <xf numFmtId="165" fontId="0" fillId="0" borderId="4" xfId="2" applyNumberFormat="1" applyFont="1" applyBorder="1" applyAlignment="1">
      <alignment horizontal="center"/>
    </xf>
    <xf numFmtId="165" fontId="0" fillId="0" borderId="5" xfId="2" applyNumberFormat="1" applyFont="1" applyBorder="1" applyAlignment="1">
      <alignment horizontal="center"/>
    </xf>
    <xf numFmtId="165" fontId="2" fillId="0" borderId="5" xfId="2" applyNumberFormat="1" applyFont="1" applyFill="1" applyBorder="1" applyAlignment="1">
      <alignment horizontal="center"/>
    </xf>
    <xf numFmtId="0" fontId="2" fillId="0" borderId="5" xfId="1" applyNumberFormat="1" applyFont="1" applyFill="1" applyBorder="1" applyAlignment="1">
      <alignment horizontal="center"/>
    </xf>
    <xf numFmtId="165" fontId="0" fillId="0" borderId="5" xfId="2" applyNumberFormat="1" applyFont="1" applyFill="1" applyBorder="1" applyAlignment="1">
      <alignment horizontal="center"/>
    </xf>
    <xf numFmtId="0" fontId="0" fillId="0" borderId="5" xfId="1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0" borderId="9" xfId="0" applyFont="1" applyBorder="1"/>
    <xf numFmtId="0" fontId="0" fillId="0" borderId="10" xfId="0" applyBorder="1"/>
    <xf numFmtId="0" fontId="2" fillId="0" borderId="8" xfId="0" applyFont="1" applyFill="1" applyBorder="1"/>
    <xf numFmtId="0" fontId="0" fillId="0" borderId="8" xfId="0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0" fillId="0" borderId="19" xfId="2" applyNumberFormat="1" applyFont="1" applyBorder="1" applyAlignment="1">
      <alignment horizontal="center"/>
    </xf>
    <xf numFmtId="165" fontId="0" fillId="0" borderId="20" xfId="2" applyNumberFormat="1" applyFont="1" applyBorder="1" applyAlignment="1">
      <alignment horizontal="center"/>
    </xf>
    <xf numFmtId="165" fontId="0" fillId="0" borderId="15" xfId="2" applyNumberFormat="1" applyFont="1" applyBorder="1" applyAlignment="1">
      <alignment horizontal="center"/>
    </xf>
    <xf numFmtId="165" fontId="0" fillId="0" borderId="16" xfId="2" applyNumberFormat="1" applyFont="1" applyBorder="1" applyAlignment="1">
      <alignment horizontal="center"/>
    </xf>
    <xf numFmtId="165" fontId="2" fillId="0" borderId="15" xfId="2" applyNumberFormat="1" applyFont="1" applyFill="1" applyBorder="1" applyAlignment="1">
      <alignment horizontal="center"/>
    </xf>
    <xf numFmtId="165" fontId="2" fillId="0" borderId="16" xfId="2" applyNumberFormat="1" applyFont="1" applyFill="1" applyBorder="1" applyAlignment="1">
      <alignment horizontal="center"/>
    </xf>
    <xf numFmtId="165" fontId="0" fillId="0" borderId="15" xfId="2" applyNumberFormat="1" applyFont="1" applyFill="1" applyBorder="1" applyAlignment="1">
      <alignment horizontal="center"/>
    </xf>
    <xf numFmtId="165" fontId="0" fillId="0" borderId="16" xfId="2" applyNumberFormat="1" applyFont="1" applyFill="1" applyBorder="1" applyAlignment="1">
      <alignment horizontal="center"/>
    </xf>
    <xf numFmtId="165" fontId="0" fillId="0" borderId="21" xfId="2" applyNumberFormat="1" applyFont="1" applyBorder="1" applyAlignment="1">
      <alignment horizontal="center"/>
    </xf>
    <xf numFmtId="165" fontId="0" fillId="0" borderId="22" xfId="2" applyNumberFormat="1" applyFont="1" applyBorder="1" applyAlignment="1">
      <alignment horizontal="center"/>
    </xf>
    <xf numFmtId="165" fontId="0" fillId="0" borderId="23" xfId="2" applyNumberFormat="1" applyFont="1" applyBorder="1" applyAlignment="1">
      <alignment horizontal="center"/>
    </xf>
    <xf numFmtId="0" fontId="2" fillId="0" borderId="24" xfId="0" applyFont="1" applyBorder="1" applyAlignment="1">
      <alignment horizontal="centerContinuous"/>
    </xf>
    <xf numFmtId="0" fontId="2" fillId="0" borderId="25" xfId="0" applyFont="1" applyBorder="1" applyAlignment="1">
      <alignment horizontal="centerContinuous"/>
    </xf>
    <xf numFmtId="0" fontId="2" fillId="0" borderId="26" xfId="0" applyFont="1" applyBorder="1" applyAlignment="1">
      <alignment horizontal="centerContinuous"/>
    </xf>
    <xf numFmtId="0" fontId="2" fillId="0" borderId="27" xfId="0" applyFont="1" applyBorder="1" applyAlignment="1">
      <alignment horizontal="centerContinuous"/>
    </xf>
    <xf numFmtId="0" fontId="2" fillId="0" borderId="28" xfId="0" applyFont="1" applyBorder="1" applyAlignment="1">
      <alignment horizontal="centerContinuous"/>
    </xf>
    <xf numFmtId="0" fontId="2" fillId="0" borderId="29" xfId="0" applyFont="1" applyBorder="1" applyAlignment="1">
      <alignment horizontal="centerContinuous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0" fillId="0" borderId="20" xfId="1" applyNumberFormat="1" applyFont="1" applyBorder="1" applyAlignment="1">
      <alignment horizontal="center"/>
    </xf>
    <xf numFmtId="0" fontId="0" fillId="0" borderId="16" xfId="1" applyNumberFormat="1" applyFont="1" applyBorder="1" applyAlignment="1">
      <alignment horizontal="center"/>
    </xf>
    <xf numFmtId="0" fontId="2" fillId="0" borderId="16" xfId="1" applyNumberFormat="1" applyFont="1" applyFill="1" applyBorder="1" applyAlignment="1">
      <alignment horizontal="center"/>
    </xf>
    <xf numFmtId="0" fontId="0" fillId="0" borderId="16" xfId="1" applyNumberFormat="1" applyFont="1" applyFill="1" applyBorder="1" applyAlignment="1">
      <alignment horizontal="center"/>
    </xf>
    <xf numFmtId="0" fontId="0" fillId="0" borderId="22" xfId="1" applyNumberFormat="1" applyFont="1" applyBorder="1" applyAlignment="1">
      <alignment horizontal="center"/>
    </xf>
    <xf numFmtId="0" fontId="0" fillId="0" borderId="23" xfId="1" applyNumberFormat="1" applyFont="1" applyBorder="1" applyAlignment="1">
      <alignment horizontal="center"/>
    </xf>
    <xf numFmtId="0" fontId="2" fillId="0" borderId="0" xfId="0" applyFont="1"/>
    <xf numFmtId="0" fontId="3" fillId="0" borderId="0" xfId="3"/>
    <xf numFmtId="0" fontId="0" fillId="0" borderId="7" xfId="0" applyFill="1" applyBorder="1"/>
    <xf numFmtId="0" fontId="0" fillId="0" borderId="11" xfId="0" applyFill="1" applyBorder="1"/>
    <xf numFmtId="0" fontId="0" fillId="0" borderId="32" xfId="0" applyBorder="1"/>
    <xf numFmtId="165" fontId="0" fillId="0" borderId="12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65" fontId="0" fillId="0" borderId="13" xfId="0" applyNumberFormat="1" applyBorder="1" applyAlignment="1">
      <alignment horizontal="center"/>
    </xf>
    <xf numFmtId="165" fontId="0" fillId="0" borderId="22" xfId="0" applyNumberFormat="1" applyBorder="1" applyAlignment="1">
      <alignment horizontal="center"/>
    </xf>
    <xf numFmtId="0" fontId="0" fillId="0" borderId="27" xfId="1" applyNumberFormat="1" applyFont="1" applyFill="1" applyBorder="1" applyAlignment="1">
      <alignment horizontal="center"/>
    </xf>
    <xf numFmtId="165" fontId="0" fillId="0" borderId="26" xfId="0" applyNumberFormat="1" applyBorder="1" applyAlignment="1">
      <alignment horizontal="center"/>
    </xf>
    <xf numFmtId="165" fontId="0" fillId="0" borderId="33" xfId="0" applyNumberFormat="1" applyBorder="1" applyAlignment="1">
      <alignment horizontal="center"/>
    </xf>
    <xf numFmtId="164" fontId="0" fillId="0" borderId="13" xfId="0" applyNumberFormat="1" applyBorder="1"/>
    <xf numFmtId="164" fontId="0" fillId="0" borderId="22" xfId="0" applyNumberFormat="1" applyBorder="1"/>
    <xf numFmtId="0" fontId="0" fillId="0" borderId="25" xfId="0" applyBorder="1"/>
    <xf numFmtId="0" fontId="0" fillId="0" borderId="34" xfId="0" applyBorder="1"/>
    <xf numFmtId="0" fontId="0" fillId="0" borderId="27" xfId="0" applyBorder="1"/>
    <xf numFmtId="0" fontId="0" fillId="0" borderId="35" xfId="0" applyBorder="1"/>
    <xf numFmtId="0" fontId="2" fillId="0" borderId="21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2" xfId="0" applyFont="1" applyBorder="1" applyAlignment="1">
      <alignment horizont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abSelected="1" workbookViewId="0">
      <selection activeCell="A8" sqref="A8"/>
    </sheetView>
  </sheetViews>
  <sheetFormatPr defaultRowHeight="15" x14ac:dyDescent="0.25"/>
  <cols>
    <col min="1" max="1" width="10.5703125" customWidth="1"/>
  </cols>
  <sheetData>
    <row r="1" spans="1:2" x14ac:dyDescent="0.25">
      <c r="A1" s="57" t="s">
        <v>95</v>
      </c>
    </row>
    <row r="2" spans="1:2" x14ac:dyDescent="0.25">
      <c r="A2" t="s">
        <v>96</v>
      </c>
    </row>
    <row r="3" spans="1:2" x14ac:dyDescent="0.25">
      <c r="A3" t="s">
        <v>97</v>
      </c>
    </row>
    <row r="4" spans="1:2" x14ac:dyDescent="0.25">
      <c r="A4" t="s">
        <v>98</v>
      </c>
    </row>
    <row r="8" spans="1:2" x14ac:dyDescent="0.25">
      <c r="A8" s="57" t="s">
        <v>99</v>
      </c>
    </row>
    <row r="10" spans="1:2" x14ac:dyDescent="0.25">
      <c r="A10" s="58" t="s">
        <v>61</v>
      </c>
      <c r="B10" t="s">
        <v>53</v>
      </c>
    </row>
    <row r="11" spans="1:2" x14ac:dyDescent="0.25">
      <c r="A11" s="58" t="s">
        <v>62</v>
      </c>
      <c r="B11" t="s">
        <v>63</v>
      </c>
    </row>
    <row r="12" spans="1:2" x14ac:dyDescent="0.25">
      <c r="A12" s="58" t="s">
        <v>67</v>
      </c>
      <c r="B12" t="s">
        <v>68</v>
      </c>
    </row>
    <row r="13" spans="1:2" x14ac:dyDescent="0.25">
      <c r="A13" s="58" t="s">
        <v>73</v>
      </c>
      <c r="B13" t="s">
        <v>72</v>
      </c>
    </row>
    <row r="14" spans="1:2" x14ac:dyDescent="0.25">
      <c r="A14" s="58" t="s">
        <v>77</v>
      </c>
      <c r="B14" t="s">
        <v>78</v>
      </c>
    </row>
    <row r="15" spans="1:2" x14ac:dyDescent="0.25">
      <c r="A15" s="58" t="s">
        <v>80</v>
      </c>
      <c r="B15" t="s">
        <v>81</v>
      </c>
    </row>
    <row r="16" spans="1:2" x14ac:dyDescent="0.25">
      <c r="A16" s="58" t="s">
        <v>85</v>
      </c>
      <c r="B16" t="s">
        <v>84</v>
      </c>
    </row>
    <row r="17" spans="1:2" x14ac:dyDescent="0.25">
      <c r="A17" s="58" t="s">
        <v>88</v>
      </c>
      <c r="B17" t="s">
        <v>89</v>
      </c>
    </row>
    <row r="18" spans="1:2" x14ac:dyDescent="0.25">
      <c r="A18" s="58" t="s">
        <v>91</v>
      </c>
      <c r="B18" t="s">
        <v>92</v>
      </c>
    </row>
  </sheetData>
  <hyperlinks>
    <hyperlink ref="A10" location="'Table A-1'!Print_Titles" display="Table A-1"/>
    <hyperlink ref="A11" location="'Table A-2'!Print_Titles" display="Table A-2"/>
    <hyperlink ref="A12" location="'Table A-3'!Print_Titles" display="Table A-3"/>
    <hyperlink ref="A13" location="'Table A-4'!A1" display="Table A-4"/>
    <hyperlink ref="A14" location="'Table A-5'!Print_Titles" display="Table A-5"/>
    <hyperlink ref="A15" location="'Table A-6'!Print_Titles" display="Table A-6"/>
    <hyperlink ref="A16" location="'Table A-7'!Print_Titles" display="Table A-7"/>
    <hyperlink ref="A17" location="'Table A-8'!Print_Titles" display="Table A-8"/>
    <hyperlink ref="A18" location="'Table A-9'!Print_Titles" display="Table A-9"/>
  </hyperlinks>
  <pageMargins left="0.7" right="0.7" top="0.75" bottom="0.75" header="0.3" footer="0.3"/>
  <pageSetup orientation="portrait" verticalDpi="0" r:id="rId1"/>
  <headerFooter>
    <oddHeader>&amp;LAssessing the Affordability of State Debt
New England Public Policy Center Research Report No. 13-2
by Jennifer Weiner
http://www.bostonfed.org/neppc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7"/>
  <sheetViews>
    <sheetView workbookViewId="0">
      <selection activeCell="R12" sqref="R12"/>
    </sheetView>
  </sheetViews>
  <sheetFormatPr defaultRowHeight="15" x14ac:dyDescent="0.25"/>
  <cols>
    <col min="1" max="1" width="16.5703125" customWidth="1"/>
    <col min="12" max="15" width="9.140625" customWidth="1"/>
  </cols>
  <sheetData>
    <row r="1" spans="1:15" x14ac:dyDescent="0.25">
      <c r="A1" s="57" t="s">
        <v>90</v>
      </c>
    </row>
    <row r="2" spans="1:15" x14ac:dyDescent="0.25">
      <c r="A2" s="57" t="s">
        <v>59</v>
      </c>
    </row>
    <row r="3" spans="1:15" ht="15.75" thickBot="1" x14ac:dyDescent="0.3"/>
    <row r="4" spans="1:15" x14ac:dyDescent="0.25">
      <c r="A4" s="18"/>
      <c r="B4" s="25"/>
      <c r="C4" s="71"/>
      <c r="D4" s="71"/>
      <c r="E4" s="71"/>
      <c r="F4" s="71"/>
      <c r="G4" s="71"/>
      <c r="H4" s="71"/>
      <c r="I4" s="71"/>
      <c r="J4" s="71"/>
      <c r="K4" s="73"/>
      <c r="L4" s="43" t="s">
        <v>55</v>
      </c>
      <c r="M4" s="44"/>
      <c r="N4" s="45" t="s">
        <v>57</v>
      </c>
      <c r="O4" s="46"/>
    </row>
    <row r="5" spans="1:15" x14ac:dyDescent="0.25">
      <c r="A5" s="19"/>
      <c r="B5" s="28"/>
      <c r="C5" s="72"/>
      <c r="D5" s="72"/>
      <c r="E5" s="72"/>
      <c r="F5" s="72"/>
      <c r="G5" s="72"/>
      <c r="H5" s="72"/>
      <c r="I5" s="72"/>
      <c r="J5" s="72"/>
      <c r="K5" s="74"/>
      <c r="L5" s="47" t="s">
        <v>70</v>
      </c>
      <c r="M5" s="16"/>
      <c r="N5" s="15" t="s">
        <v>71</v>
      </c>
      <c r="O5" s="48"/>
    </row>
    <row r="6" spans="1:15" ht="15.75" thickBot="1" x14ac:dyDescent="0.3">
      <c r="A6" s="20" t="s">
        <v>58</v>
      </c>
      <c r="B6" s="75">
        <v>2002</v>
      </c>
      <c r="C6" s="76">
        <v>2003</v>
      </c>
      <c r="D6" s="76">
        <v>2004</v>
      </c>
      <c r="E6" s="76">
        <v>2005</v>
      </c>
      <c r="F6" s="76">
        <v>2006</v>
      </c>
      <c r="G6" s="76">
        <v>2007</v>
      </c>
      <c r="H6" s="76">
        <v>2008</v>
      </c>
      <c r="I6" s="76">
        <v>2009</v>
      </c>
      <c r="J6" s="76">
        <v>2010</v>
      </c>
      <c r="K6" s="77">
        <v>2011</v>
      </c>
      <c r="L6" s="49" t="s">
        <v>56</v>
      </c>
      <c r="M6" s="17" t="s">
        <v>1</v>
      </c>
      <c r="N6" s="17" t="s">
        <v>56</v>
      </c>
      <c r="O6" s="50" t="s">
        <v>1</v>
      </c>
    </row>
    <row r="7" spans="1:15" x14ac:dyDescent="0.25">
      <c r="A7" s="21" t="s">
        <v>3</v>
      </c>
      <c r="B7" s="34">
        <v>3.5451379014700057</v>
      </c>
      <c r="C7" s="9" t="s">
        <v>75</v>
      </c>
      <c r="D7" s="9">
        <v>3.678730888753619</v>
      </c>
      <c r="E7" s="9">
        <v>3.2277357790318986</v>
      </c>
      <c r="F7" s="9">
        <v>2.7267307409174757</v>
      </c>
      <c r="G7" s="9">
        <v>3.0139155277070651</v>
      </c>
      <c r="H7" s="9">
        <v>2.9968834054210092</v>
      </c>
      <c r="I7" s="9">
        <v>3.3758109203413302</v>
      </c>
      <c r="J7" s="9">
        <v>3.3187236785037042</v>
      </c>
      <c r="K7" s="35">
        <v>2.8036128640237536</v>
      </c>
      <c r="L7" s="32">
        <f>AVERAGE(G7:K7)</f>
        <v>3.1017892791993722</v>
      </c>
      <c r="M7" s="6">
        <f>RANK(L7,L$7:L$56)</f>
        <v>35</v>
      </c>
      <c r="N7" s="32">
        <f>AVERAGE(B7,D7:K7)</f>
        <v>3.1874757451299849</v>
      </c>
      <c r="O7" s="51">
        <f>RANK(N7,N$7:N$56)</f>
        <v>37</v>
      </c>
    </row>
    <row r="8" spans="1:15" x14ac:dyDescent="0.25">
      <c r="A8" s="19" t="s">
        <v>4</v>
      </c>
      <c r="B8" s="34">
        <v>5.9270634142822765</v>
      </c>
      <c r="C8" s="9" t="s">
        <v>75</v>
      </c>
      <c r="D8" s="9">
        <v>4.664030377634206</v>
      </c>
      <c r="E8" s="9">
        <v>3.8192814495591763</v>
      </c>
      <c r="F8" s="9">
        <v>3.5225853647119698</v>
      </c>
      <c r="G8" s="9">
        <v>3.4001636292445716</v>
      </c>
      <c r="H8" s="9">
        <v>2.3600178770491884</v>
      </c>
      <c r="I8" s="9">
        <v>2.884943351377161</v>
      </c>
      <c r="J8" s="9">
        <v>2.8871666868746941</v>
      </c>
      <c r="K8" s="35">
        <v>2.4799192496814717</v>
      </c>
      <c r="L8" s="34">
        <f>AVERAGE(G8:K8)</f>
        <v>2.8024421588454174</v>
      </c>
      <c r="M8" s="7">
        <f t="shared" ref="M8:O23" si="0">RANK(L8,L$7:L$56)</f>
        <v>40</v>
      </c>
      <c r="N8" s="34">
        <f>AVERAGE(B8,D8:K8)</f>
        <v>3.5494634889349679</v>
      </c>
      <c r="O8" s="52">
        <f t="shared" si="0"/>
        <v>32</v>
      </c>
    </row>
    <row r="9" spans="1:15" x14ac:dyDescent="0.25">
      <c r="A9" s="19" t="s">
        <v>5</v>
      </c>
      <c r="B9" s="34">
        <v>4.2731300919955579</v>
      </c>
      <c r="C9" s="9" t="s">
        <v>75</v>
      </c>
      <c r="D9" s="9">
        <v>3.6510947266605287</v>
      </c>
      <c r="E9" s="9">
        <v>3.3291748024315413</v>
      </c>
      <c r="F9" s="9">
        <v>3.4568804924780197</v>
      </c>
      <c r="G9" s="9">
        <v>3.2871337621790451</v>
      </c>
      <c r="H9" s="9">
        <v>3.8658187690091834</v>
      </c>
      <c r="I9" s="9">
        <v>4.3899025828025797</v>
      </c>
      <c r="J9" s="9">
        <v>4.397139852924532</v>
      </c>
      <c r="K9" s="35">
        <v>4.8314970113048439</v>
      </c>
      <c r="L9" s="34">
        <f t="shared" ref="L9:L55" si="1">AVERAGE(G9:K9)</f>
        <v>4.1542983956440365</v>
      </c>
      <c r="M9" s="7">
        <f t="shared" si="0"/>
        <v>21</v>
      </c>
      <c r="N9" s="34">
        <f t="shared" ref="N9:N56" si="2">AVERAGE(B9,D9:K9)</f>
        <v>3.9424191213095363</v>
      </c>
      <c r="O9" s="52">
        <f t="shared" si="0"/>
        <v>25</v>
      </c>
    </row>
    <row r="10" spans="1:15" x14ac:dyDescent="0.25">
      <c r="A10" s="19" t="s">
        <v>6</v>
      </c>
      <c r="B10" s="34">
        <v>3.1512953656566096</v>
      </c>
      <c r="C10" s="9" t="s">
        <v>75</v>
      </c>
      <c r="D10" s="9">
        <v>2.8730581082418256</v>
      </c>
      <c r="E10" s="9">
        <v>2.5869697402589216</v>
      </c>
      <c r="F10" s="9">
        <v>2.5196894248273516</v>
      </c>
      <c r="G10" s="9">
        <v>2.5515548647859121</v>
      </c>
      <c r="H10" s="9">
        <v>2.6054295542874502</v>
      </c>
      <c r="I10" s="9">
        <v>2.4974889157402491</v>
      </c>
      <c r="J10" s="9">
        <v>2.3454559183686974</v>
      </c>
      <c r="K10" s="35">
        <v>2.2585105868931228</v>
      </c>
      <c r="L10" s="34">
        <f t="shared" si="1"/>
        <v>2.4516879680150865</v>
      </c>
      <c r="M10" s="7">
        <f t="shared" si="0"/>
        <v>46</v>
      </c>
      <c r="N10" s="34">
        <f t="shared" si="2"/>
        <v>2.5988280532289041</v>
      </c>
      <c r="O10" s="52">
        <f t="shared" si="0"/>
        <v>45</v>
      </c>
    </row>
    <row r="11" spans="1:15" x14ac:dyDescent="0.25">
      <c r="A11" s="19" t="s">
        <v>7</v>
      </c>
      <c r="B11" s="34">
        <v>3.8309539169356692</v>
      </c>
      <c r="C11" s="9" t="s">
        <v>75</v>
      </c>
      <c r="D11" s="9">
        <v>3.9752729895318542</v>
      </c>
      <c r="E11" s="9">
        <v>3.8668264119591975</v>
      </c>
      <c r="F11" s="9">
        <v>3.9045627384528001</v>
      </c>
      <c r="G11" s="9">
        <v>4.0584529289183813</v>
      </c>
      <c r="H11" s="9">
        <v>4.1344235970225673</v>
      </c>
      <c r="I11" s="9">
        <v>4.4550676937879032</v>
      </c>
      <c r="J11" s="9">
        <v>4.7274804854523449</v>
      </c>
      <c r="K11" s="35">
        <v>4.8750666791959354</v>
      </c>
      <c r="L11" s="34">
        <f t="shared" si="1"/>
        <v>4.4500982768754263</v>
      </c>
      <c r="M11" s="7">
        <f t="shared" si="0"/>
        <v>13</v>
      </c>
      <c r="N11" s="34">
        <f t="shared" si="2"/>
        <v>4.2031230490285161</v>
      </c>
      <c r="O11" s="52">
        <f t="shared" si="0"/>
        <v>17</v>
      </c>
    </row>
    <row r="12" spans="1:15" x14ac:dyDescent="0.25">
      <c r="A12" s="19" t="s">
        <v>8</v>
      </c>
      <c r="B12" s="34">
        <v>4.912098825561336</v>
      </c>
      <c r="C12" s="9" t="s">
        <v>75</v>
      </c>
      <c r="D12" s="9">
        <v>5.2065702068456883</v>
      </c>
      <c r="E12" s="9">
        <v>5.176553069367972</v>
      </c>
      <c r="F12" s="9">
        <v>5.3130514330570344</v>
      </c>
      <c r="G12" s="9">
        <v>4.7977361156556597</v>
      </c>
      <c r="H12" s="9">
        <v>5.0651892380881867</v>
      </c>
      <c r="I12" s="9">
        <v>5.7406603856321032</v>
      </c>
      <c r="J12" s="9">
        <v>5.9356542207501253</v>
      </c>
      <c r="K12" s="35">
        <v>5.5274506578642235</v>
      </c>
      <c r="L12" s="34">
        <f t="shared" si="1"/>
        <v>5.4133381235980593</v>
      </c>
      <c r="M12" s="7">
        <f t="shared" si="0"/>
        <v>5</v>
      </c>
      <c r="N12" s="34">
        <f t="shared" si="2"/>
        <v>5.2972182392024809</v>
      </c>
      <c r="O12" s="52">
        <f t="shared" si="0"/>
        <v>7</v>
      </c>
    </row>
    <row r="13" spans="1:15" x14ac:dyDescent="0.25">
      <c r="A13" s="22" t="s">
        <v>9</v>
      </c>
      <c r="B13" s="36">
        <v>6.2663493471135867</v>
      </c>
      <c r="C13" s="9" t="s">
        <v>75</v>
      </c>
      <c r="D13" s="10">
        <v>6.3717869799711586</v>
      </c>
      <c r="E13" s="10">
        <v>5.2471306735623413</v>
      </c>
      <c r="F13" s="10">
        <v>4.7256336473711382</v>
      </c>
      <c r="G13" s="10">
        <v>4.7429843057823211</v>
      </c>
      <c r="H13" s="10">
        <v>4.9397503006535404</v>
      </c>
      <c r="I13" s="10">
        <v>5.5617785597652718</v>
      </c>
      <c r="J13" s="10">
        <v>5.5624057608126698</v>
      </c>
      <c r="K13" s="37">
        <v>5.3042188657621763</v>
      </c>
      <c r="L13" s="36">
        <f t="shared" si="1"/>
        <v>5.222227558555196</v>
      </c>
      <c r="M13" s="11">
        <f t="shared" si="0"/>
        <v>7</v>
      </c>
      <c r="N13" s="36">
        <f t="shared" si="2"/>
        <v>5.413559826754911</v>
      </c>
      <c r="O13" s="53">
        <f t="shared" si="0"/>
        <v>5</v>
      </c>
    </row>
    <row r="14" spans="1:15" x14ac:dyDescent="0.25">
      <c r="A14" s="23" t="s">
        <v>10</v>
      </c>
      <c r="B14" s="38">
        <v>6.0000312453763733</v>
      </c>
      <c r="C14" s="9" t="s">
        <v>75</v>
      </c>
      <c r="D14" s="12">
        <v>4.9184002862291898</v>
      </c>
      <c r="E14" s="12">
        <v>3.7676074204531478</v>
      </c>
      <c r="F14" s="12">
        <v>3.4319279429126786</v>
      </c>
      <c r="G14" s="12">
        <v>4.1352731403814307</v>
      </c>
      <c r="H14" s="12">
        <v>4.259980149544826</v>
      </c>
      <c r="I14" s="12">
        <v>4.4672161820985039</v>
      </c>
      <c r="J14" s="12">
        <v>4.1498208257644036</v>
      </c>
      <c r="K14" s="39">
        <v>3.8566947702437808</v>
      </c>
      <c r="L14" s="38">
        <f t="shared" si="1"/>
        <v>4.1737970136065892</v>
      </c>
      <c r="M14" s="13">
        <f t="shared" si="0"/>
        <v>20</v>
      </c>
      <c r="N14" s="38">
        <f t="shared" si="2"/>
        <v>4.3318835514449257</v>
      </c>
      <c r="O14" s="54">
        <f t="shared" si="0"/>
        <v>14</v>
      </c>
    </row>
    <row r="15" spans="1:15" x14ac:dyDescent="0.25">
      <c r="A15" s="23" t="s">
        <v>11</v>
      </c>
      <c r="B15" s="38">
        <v>4.7834670150705012</v>
      </c>
      <c r="C15" s="9" t="s">
        <v>75</v>
      </c>
      <c r="D15" s="12">
        <v>4.5795706258495796</v>
      </c>
      <c r="E15" s="12">
        <v>4.1925237379777167</v>
      </c>
      <c r="F15" s="12">
        <v>3.4630756365132167</v>
      </c>
      <c r="G15" s="12">
        <v>3.5518409112177038</v>
      </c>
      <c r="H15" s="12">
        <v>3.6771642992524147</v>
      </c>
      <c r="I15" s="12">
        <v>3.7993303931302056</v>
      </c>
      <c r="J15" s="12">
        <v>3.5527655290520954</v>
      </c>
      <c r="K15" s="39">
        <v>3.5313111211034776</v>
      </c>
      <c r="L15" s="38">
        <f t="shared" si="1"/>
        <v>3.6224824507511793</v>
      </c>
      <c r="M15" s="13">
        <f t="shared" si="0"/>
        <v>28</v>
      </c>
      <c r="N15" s="38">
        <f t="shared" si="2"/>
        <v>3.9034499187963232</v>
      </c>
      <c r="O15" s="54">
        <f t="shared" si="0"/>
        <v>26</v>
      </c>
    </row>
    <row r="16" spans="1:15" x14ac:dyDescent="0.25">
      <c r="A16" s="23" t="s">
        <v>12</v>
      </c>
      <c r="B16" s="38">
        <v>2.5511889402326182</v>
      </c>
      <c r="C16" s="9" t="s">
        <v>75</v>
      </c>
      <c r="D16" s="12">
        <v>2.4233864158602056</v>
      </c>
      <c r="E16" s="12">
        <v>2.166787498409108</v>
      </c>
      <c r="F16" s="12">
        <v>2.0048429064517732</v>
      </c>
      <c r="G16" s="12">
        <v>2.0815569365302511</v>
      </c>
      <c r="H16" s="12">
        <v>2.1358474432780357</v>
      </c>
      <c r="I16" s="12">
        <v>2.43987838648947</v>
      </c>
      <c r="J16" s="12">
        <v>2.3723621052658275</v>
      </c>
      <c r="K16" s="39">
        <v>2.3538536693194279</v>
      </c>
      <c r="L16" s="38">
        <f t="shared" si="1"/>
        <v>2.2766997081766021</v>
      </c>
      <c r="M16" s="13">
        <f t="shared" si="0"/>
        <v>47</v>
      </c>
      <c r="N16" s="38">
        <f t="shared" si="2"/>
        <v>2.2810782557596352</v>
      </c>
      <c r="O16" s="54">
        <f t="shared" si="0"/>
        <v>48</v>
      </c>
    </row>
    <row r="17" spans="1:15" x14ac:dyDescent="0.25">
      <c r="A17" s="23" t="s">
        <v>13</v>
      </c>
      <c r="B17" s="38">
        <v>7.7151950057506662</v>
      </c>
      <c r="C17" s="9" t="s">
        <v>75</v>
      </c>
      <c r="D17" s="12">
        <v>5.7063966372745423</v>
      </c>
      <c r="E17" s="12">
        <v>5.5057308604040882</v>
      </c>
      <c r="F17" s="12">
        <v>5.3020895102038441</v>
      </c>
      <c r="G17" s="12">
        <v>5.4113887366479281</v>
      </c>
      <c r="H17" s="12">
        <v>5.2915546557913018</v>
      </c>
      <c r="I17" s="12">
        <v>5.3040916939071314</v>
      </c>
      <c r="J17" s="12">
        <v>3.9606401845007673</v>
      </c>
      <c r="K17" s="39">
        <v>4.2168412044754477</v>
      </c>
      <c r="L17" s="38">
        <f t="shared" si="1"/>
        <v>4.8369032950645154</v>
      </c>
      <c r="M17" s="13">
        <f t="shared" si="0"/>
        <v>9</v>
      </c>
      <c r="N17" s="38">
        <f t="shared" si="2"/>
        <v>5.3793253876617477</v>
      </c>
      <c r="O17" s="54">
        <f t="shared" si="0"/>
        <v>6</v>
      </c>
    </row>
    <row r="18" spans="1:15" x14ac:dyDescent="0.25">
      <c r="A18" s="23" t="s">
        <v>14</v>
      </c>
      <c r="B18" s="38">
        <v>3.1688945615817929</v>
      </c>
      <c r="C18" s="9" t="s">
        <v>75</v>
      </c>
      <c r="D18" s="12">
        <v>2.682788905292246</v>
      </c>
      <c r="E18" s="12">
        <v>2.913786672038694</v>
      </c>
      <c r="F18" s="12">
        <v>2.1880573646424559</v>
      </c>
      <c r="G18" s="12">
        <v>2.3114611772663229</v>
      </c>
      <c r="H18" s="12">
        <v>2.5763496308633473</v>
      </c>
      <c r="I18" s="12">
        <v>2.8237584100125832</v>
      </c>
      <c r="J18" s="12">
        <v>2.662224858917841</v>
      </c>
      <c r="K18" s="39">
        <v>2.466320661834148</v>
      </c>
      <c r="L18" s="38">
        <f t="shared" si="1"/>
        <v>2.5680229477788483</v>
      </c>
      <c r="M18" s="13">
        <f t="shared" si="0"/>
        <v>43</v>
      </c>
      <c r="N18" s="38">
        <f t="shared" si="2"/>
        <v>2.6437380269388253</v>
      </c>
      <c r="O18" s="54">
        <f t="shared" si="0"/>
        <v>44</v>
      </c>
    </row>
    <row r="19" spans="1:15" x14ac:dyDescent="0.25">
      <c r="A19" s="23" t="s">
        <v>15</v>
      </c>
      <c r="B19" s="38">
        <v>5.6756413004134281</v>
      </c>
      <c r="C19" s="9" t="s">
        <v>75</v>
      </c>
      <c r="D19" s="12">
        <v>6.5213888050909512</v>
      </c>
      <c r="E19" s="12">
        <v>5.7577787169489545</v>
      </c>
      <c r="F19" s="12">
        <v>5.4420440707118125</v>
      </c>
      <c r="G19" s="12">
        <v>5.6773237423940461</v>
      </c>
      <c r="H19" s="12">
        <v>5.700029394849297</v>
      </c>
      <c r="I19" s="12">
        <v>5.8933388067169536</v>
      </c>
      <c r="J19" s="12">
        <v>5.9929016138940447</v>
      </c>
      <c r="K19" s="39">
        <v>5.9912126513167223</v>
      </c>
      <c r="L19" s="38">
        <f t="shared" si="1"/>
        <v>5.850961241834213</v>
      </c>
      <c r="M19" s="13">
        <f t="shared" si="0"/>
        <v>3</v>
      </c>
      <c r="N19" s="38">
        <f t="shared" si="2"/>
        <v>5.8501843447040223</v>
      </c>
      <c r="O19" s="54">
        <f t="shared" si="0"/>
        <v>3</v>
      </c>
    </row>
    <row r="20" spans="1:15" x14ac:dyDescent="0.25">
      <c r="A20" s="23" t="s">
        <v>16</v>
      </c>
      <c r="B20" s="38">
        <v>3.6344632435970707</v>
      </c>
      <c r="C20" s="9" t="s">
        <v>75</v>
      </c>
      <c r="D20" s="12">
        <v>3.7057062365532869</v>
      </c>
      <c r="E20" s="12">
        <v>3.5576013738753534</v>
      </c>
      <c r="F20" s="12">
        <v>3.1829238993332933</v>
      </c>
      <c r="G20" s="12">
        <v>4.0520525151911011</v>
      </c>
      <c r="H20" s="12">
        <v>3.7636968758189475</v>
      </c>
      <c r="I20" s="12">
        <v>3.907086648825616</v>
      </c>
      <c r="J20" s="12">
        <v>4.2016997731186558</v>
      </c>
      <c r="K20" s="39">
        <v>4.0777936713885747</v>
      </c>
      <c r="L20" s="38">
        <f t="shared" si="1"/>
        <v>4.0004658968685787</v>
      </c>
      <c r="M20" s="13">
        <f t="shared" si="0"/>
        <v>25</v>
      </c>
      <c r="N20" s="38">
        <f t="shared" si="2"/>
        <v>3.787002693077989</v>
      </c>
      <c r="O20" s="54">
        <f t="shared" si="0"/>
        <v>28</v>
      </c>
    </row>
    <row r="21" spans="1:15" x14ac:dyDescent="0.25">
      <c r="A21" s="23" t="s">
        <v>17</v>
      </c>
      <c r="B21" s="38">
        <v>2.2302249613067691</v>
      </c>
      <c r="C21" s="9" t="s">
        <v>75</v>
      </c>
      <c r="D21" s="12">
        <v>2.384212992767095</v>
      </c>
      <c r="E21" s="12">
        <v>2.3332071834326045</v>
      </c>
      <c r="F21" s="12">
        <v>2.5897843615026055</v>
      </c>
      <c r="G21" s="12">
        <v>2.9428559551956597</v>
      </c>
      <c r="H21" s="12">
        <v>2.9885670085715685</v>
      </c>
      <c r="I21" s="12">
        <v>2.2667645146690827</v>
      </c>
      <c r="J21" s="12">
        <v>2.2580973040013204</v>
      </c>
      <c r="K21" s="39">
        <v>2.1700308138266706</v>
      </c>
      <c r="L21" s="38">
        <f t="shared" si="1"/>
        <v>2.5252631192528603</v>
      </c>
      <c r="M21" s="13">
        <f t="shared" si="0"/>
        <v>45</v>
      </c>
      <c r="N21" s="38">
        <f t="shared" si="2"/>
        <v>2.4626383439192638</v>
      </c>
      <c r="O21" s="54">
        <f t="shared" si="0"/>
        <v>46</v>
      </c>
    </row>
    <row r="22" spans="1:15" x14ac:dyDescent="0.25">
      <c r="A22" s="23" t="s">
        <v>18</v>
      </c>
      <c r="B22" s="38">
        <v>4.3058412365118475</v>
      </c>
      <c r="C22" s="9" t="s">
        <v>75</v>
      </c>
      <c r="D22" s="12">
        <v>4.344123493212428</v>
      </c>
      <c r="E22" s="12">
        <v>4.3019305303258735</v>
      </c>
      <c r="F22" s="12">
        <v>4.1816185339693428</v>
      </c>
      <c r="G22" s="12">
        <v>4.1113939410388314</v>
      </c>
      <c r="H22" s="12">
        <v>4.4155385499920339</v>
      </c>
      <c r="I22" s="12">
        <v>5.4518465454213789</v>
      </c>
      <c r="J22" s="12">
        <v>5.1986190050669876</v>
      </c>
      <c r="K22" s="39">
        <v>4.876249749505245</v>
      </c>
      <c r="L22" s="38">
        <f t="shared" si="1"/>
        <v>4.8107295582048959</v>
      </c>
      <c r="M22" s="13">
        <f t="shared" si="0"/>
        <v>10</v>
      </c>
      <c r="N22" s="38">
        <f t="shared" si="2"/>
        <v>4.5763512872271077</v>
      </c>
      <c r="O22" s="54">
        <f t="shared" si="0"/>
        <v>12</v>
      </c>
    </row>
    <row r="23" spans="1:15" x14ac:dyDescent="0.25">
      <c r="A23" s="23" t="s">
        <v>19</v>
      </c>
      <c r="B23" s="38">
        <v>7.0160655563663692</v>
      </c>
      <c r="C23" s="9" t="s">
        <v>75</v>
      </c>
      <c r="D23" s="12">
        <v>6.5371224307292906</v>
      </c>
      <c r="E23" s="12">
        <v>5.1768330038252008</v>
      </c>
      <c r="F23" s="12">
        <v>4.83110066326803</v>
      </c>
      <c r="G23" s="12">
        <v>4.9007243097162405</v>
      </c>
      <c r="H23" s="12">
        <v>5.4457090590132085</v>
      </c>
      <c r="I23" s="12">
        <v>7.8799557947854302</v>
      </c>
      <c r="J23" s="12">
        <v>5.7864860727368201</v>
      </c>
      <c r="K23" s="39">
        <v>5.8232734480975665</v>
      </c>
      <c r="L23" s="38">
        <f t="shared" si="1"/>
        <v>5.9672297368698537</v>
      </c>
      <c r="M23" s="13">
        <f t="shared" si="0"/>
        <v>2</v>
      </c>
      <c r="N23" s="38">
        <f t="shared" si="2"/>
        <v>5.9330300376153504</v>
      </c>
      <c r="O23" s="54">
        <f t="shared" si="0"/>
        <v>2</v>
      </c>
    </row>
    <row r="24" spans="1:15" x14ac:dyDescent="0.25">
      <c r="A24" s="23" t="s">
        <v>20</v>
      </c>
      <c r="B24" s="38">
        <v>4.0473420086423433</v>
      </c>
      <c r="C24" s="9" t="s">
        <v>75</v>
      </c>
      <c r="D24" s="12">
        <v>4.6393436996977897</v>
      </c>
      <c r="E24" s="12">
        <v>4.0494352102377933</v>
      </c>
      <c r="F24" s="12">
        <v>3.6679936047785229</v>
      </c>
      <c r="G24" s="12">
        <v>3.5941451883858244</v>
      </c>
      <c r="H24" s="12">
        <v>3.5681942365646715</v>
      </c>
      <c r="I24" s="12">
        <v>4.1522532689769767</v>
      </c>
      <c r="J24" s="12">
        <v>4.4772380893152981</v>
      </c>
      <c r="K24" s="39">
        <v>4.4836829225782644</v>
      </c>
      <c r="L24" s="38">
        <f t="shared" si="1"/>
        <v>4.0551027411642071</v>
      </c>
      <c r="M24" s="13">
        <f t="shared" ref="M24:O39" si="3">RANK(L24,L$7:L$56)</f>
        <v>22</v>
      </c>
      <c r="N24" s="38">
        <f t="shared" si="2"/>
        <v>4.075514247686387</v>
      </c>
      <c r="O24" s="54">
        <f t="shared" si="3"/>
        <v>21</v>
      </c>
    </row>
    <row r="25" spans="1:15" x14ac:dyDescent="0.25">
      <c r="A25" s="22" t="s">
        <v>21</v>
      </c>
      <c r="B25" s="36">
        <v>4.072656964923639</v>
      </c>
      <c r="C25" s="9" t="s">
        <v>75</v>
      </c>
      <c r="D25" s="10">
        <v>3.8060428702785427</v>
      </c>
      <c r="E25" s="10">
        <v>3.3822352151839374</v>
      </c>
      <c r="F25" s="10">
        <v>3.1813504163729216</v>
      </c>
      <c r="G25" s="10">
        <v>3.2515379639165385</v>
      </c>
      <c r="H25" s="10">
        <v>3.2775873227210157</v>
      </c>
      <c r="I25" s="10">
        <v>3.3148533148533152</v>
      </c>
      <c r="J25" s="10">
        <v>3.2981733337647445</v>
      </c>
      <c r="K25" s="37">
        <v>3.1590112742307803</v>
      </c>
      <c r="L25" s="36">
        <f t="shared" si="1"/>
        <v>3.2602326418972787</v>
      </c>
      <c r="M25" s="11">
        <f t="shared" si="3"/>
        <v>32</v>
      </c>
      <c r="N25" s="36">
        <f t="shared" si="2"/>
        <v>3.4159387418050482</v>
      </c>
      <c r="O25" s="53">
        <f t="shared" si="3"/>
        <v>33</v>
      </c>
    </row>
    <row r="26" spans="1:15" x14ac:dyDescent="0.25">
      <c r="A26" s="23" t="s">
        <v>22</v>
      </c>
      <c r="B26" s="38">
        <v>4.2341913200877199</v>
      </c>
      <c r="C26" s="9" t="s">
        <v>75</v>
      </c>
      <c r="D26" s="12">
        <v>3.6851014392567243</v>
      </c>
      <c r="E26" s="12">
        <v>3.5988036900199174</v>
      </c>
      <c r="F26" s="12">
        <v>3.4409673171040462</v>
      </c>
      <c r="G26" s="12">
        <v>3.6976786599893527</v>
      </c>
      <c r="H26" s="12">
        <v>3.6623453902707861</v>
      </c>
      <c r="I26" s="12">
        <v>3.6613016447439284</v>
      </c>
      <c r="J26" s="12">
        <v>3.6205452440811055</v>
      </c>
      <c r="K26" s="39">
        <v>3.4678272319992121</v>
      </c>
      <c r="L26" s="38">
        <f t="shared" si="1"/>
        <v>3.6219396342168766</v>
      </c>
      <c r="M26" s="13">
        <f t="shared" si="3"/>
        <v>29</v>
      </c>
      <c r="N26" s="38">
        <f t="shared" si="2"/>
        <v>3.6743068819503102</v>
      </c>
      <c r="O26" s="54">
        <f t="shared" si="3"/>
        <v>30</v>
      </c>
    </row>
    <row r="27" spans="1:15" x14ac:dyDescent="0.25">
      <c r="A27" s="22" t="s">
        <v>23</v>
      </c>
      <c r="B27" s="36">
        <v>8.3029172337709483</v>
      </c>
      <c r="C27" s="9" t="s">
        <v>75</v>
      </c>
      <c r="D27" s="10">
        <v>7.0737664522300472</v>
      </c>
      <c r="E27" s="10">
        <v>6.9898835697956727</v>
      </c>
      <c r="F27" s="10">
        <v>6.9804865564074312</v>
      </c>
      <c r="G27" s="10">
        <v>7.1845145495016123</v>
      </c>
      <c r="H27" s="10">
        <v>7.1396722622078785</v>
      </c>
      <c r="I27" s="10">
        <v>7.0559299048408866</v>
      </c>
      <c r="J27" s="10">
        <v>6.4776480436863819</v>
      </c>
      <c r="K27" s="37">
        <v>5.6948316940378572</v>
      </c>
      <c r="L27" s="36">
        <f t="shared" si="1"/>
        <v>6.7105192908549238</v>
      </c>
      <c r="M27" s="11">
        <f t="shared" si="3"/>
        <v>1</v>
      </c>
      <c r="N27" s="36">
        <f t="shared" si="2"/>
        <v>6.9888500296087459</v>
      </c>
      <c r="O27" s="53">
        <f t="shared" si="3"/>
        <v>1</v>
      </c>
    </row>
    <row r="28" spans="1:15" x14ac:dyDescent="0.25">
      <c r="A28" s="23" t="s">
        <v>24</v>
      </c>
      <c r="B28" s="38">
        <v>4.1013825873847134</v>
      </c>
      <c r="C28" s="9" t="s">
        <v>75</v>
      </c>
      <c r="D28" s="12">
        <v>4.1763087903155114</v>
      </c>
      <c r="E28" s="12">
        <v>3.9785311495625373</v>
      </c>
      <c r="F28" s="12">
        <v>3.8859089970373786</v>
      </c>
      <c r="G28" s="12">
        <v>4.0631563684452097</v>
      </c>
      <c r="H28" s="12">
        <v>4.1669411633589455</v>
      </c>
      <c r="I28" s="12">
        <v>4.0827740331613693</v>
      </c>
      <c r="J28" s="12">
        <v>3.9206218676576712</v>
      </c>
      <c r="K28" s="39">
        <v>3.799514042852794</v>
      </c>
      <c r="L28" s="38">
        <f t="shared" si="1"/>
        <v>4.0066014950951985</v>
      </c>
      <c r="M28" s="13">
        <f t="shared" si="3"/>
        <v>24</v>
      </c>
      <c r="N28" s="38">
        <f t="shared" si="2"/>
        <v>4.0194598888640147</v>
      </c>
      <c r="O28" s="54">
        <f t="shared" si="3"/>
        <v>24</v>
      </c>
    </row>
    <row r="29" spans="1:15" x14ac:dyDescent="0.25">
      <c r="A29" s="23" t="s">
        <v>25</v>
      </c>
      <c r="B29" s="38">
        <v>4.3824262498797193</v>
      </c>
      <c r="C29" s="9" t="s">
        <v>75</v>
      </c>
      <c r="D29" s="12">
        <v>4.4777459463410452</v>
      </c>
      <c r="E29" s="12">
        <v>4.0889049111969813</v>
      </c>
      <c r="F29" s="12">
        <v>4.1100499781857609</v>
      </c>
      <c r="G29" s="12">
        <v>3.8001728276839279</v>
      </c>
      <c r="H29" s="12">
        <v>3.7957269592696212</v>
      </c>
      <c r="I29" s="12">
        <v>4.0896291950899952</v>
      </c>
      <c r="J29" s="12">
        <v>3.9625053250277729</v>
      </c>
      <c r="K29" s="39">
        <v>3.6834662864152166</v>
      </c>
      <c r="L29" s="38">
        <f t="shared" si="1"/>
        <v>3.8663001186973069</v>
      </c>
      <c r="M29" s="13">
        <f t="shared" si="3"/>
        <v>26</v>
      </c>
      <c r="N29" s="38">
        <f t="shared" si="2"/>
        <v>4.0434030754544485</v>
      </c>
      <c r="O29" s="54">
        <f t="shared" si="3"/>
        <v>22</v>
      </c>
    </row>
    <row r="30" spans="1:15" x14ac:dyDescent="0.25">
      <c r="A30" s="23" t="s">
        <v>26</v>
      </c>
      <c r="B30" s="38">
        <v>3.2503783368532302</v>
      </c>
      <c r="C30" s="9" t="s">
        <v>75</v>
      </c>
      <c r="D30" s="12">
        <v>2.9561073560608633</v>
      </c>
      <c r="E30" s="12">
        <v>2.6913935907312179</v>
      </c>
      <c r="F30" s="12">
        <v>2.2981837088607997</v>
      </c>
      <c r="G30" s="12">
        <v>1.9261049516997821</v>
      </c>
      <c r="H30" s="12">
        <v>2.1279240881952837</v>
      </c>
      <c r="I30" s="12">
        <v>2.0407549794444821</v>
      </c>
      <c r="J30" s="12">
        <v>2.0272208700514773</v>
      </c>
      <c r="K30" s="39">
        <v>2.1322286124669048</v>
      </c>
      <c r="L30" s="38">
        <f t="shared" si="1"/>
        <v>2.050846700371586</v>
      </c>
      <c r="M30" s="13">
        <f t="shared" si="3"/>
        <v>49</v>
      </c>
      <c r="N30" s="38">
        <f t="shared" si="2"/>
        <v>2.38336627715156</v>
      </c>
      <c r="O30" s="54">
        <f t="shared" si="3"/>
        <v>47</v>
      </c>
    </row>
    <row r="31" spans="1:15" x14ac:dyDescent="0.25">
      <c r="A31" s="23" t="s">
        <v>27</v>
      </c>
      <c r="B31" s="38">
        <v>3.5714087858594081</v>
      </c>
      <c r="C31" s="9" t="s">
        <v>75</v>
      </c>
      <c r="D31" s="12">
        <v>3.8616325317089082</v>
      </c>
      <c r="E31" s="12">
        <v>3.9927463859063415</v>
      </c>
      <c r="F31" s="12">
        <v>4.3570170691443852</v>
      </c>
      <c r="G31" s="12">
        <v>4.6067425428189921</v>
      </c>
      <c r="H31" s="12">
        <v>4.7249022820068767</v>
      </c>
      <c r="I31" s="12">
        <v>4.2321215269348302</v>
      </c>
      <c r="J31" s="12">
        <v>3.970989969142495</v>
      </c>
      <c r="K31" s="39">
        <v>3.9133803281764079</v>
      </c>
      <c r="L31" s="38">
        <f t="shared" si="1"/>
        <v>4.2896273298159198</v>
      </c>
      <c r="M31" s="13">
        <f t="shared" si="3"/>
        <v>15</v>
      </c>
      <c r="N31" s="38">
        <f t="shared" si="2"/>
        <v>4.1367712690776273</v>
      </c>
      <c r="O31" s="54">
        <f t="shared" si="3"/>
        <v>20</v>
      </c>
    </row>
    <row r="32" spans="1:15" x14ac:dyDescent="0.25">
      <c r="A32" s="23" t="s">
        <v>28</v>
      </c>
      <c r="B32" s="38">
        <v>4.1025823242890453</v>
      </c>
      <c r="C32" s="9" t="s">
        <v>75</v>
      </c>
      <c r="D32" s="12">
        <v>3.3345898220200754</v>
      </c>
      <c r="E32" s="12">
        <v>3.1719025705986241</v>
      </c>
      <c r="F32" s="12">
        <v>3.0565449069793393</v>
      </c>
      <c r="G32" s="12">
        <v>3.2830895267929372</v>
      </c>
      <c r="H32" s="12">
        <v>3.6479226308458741</v>
      </c>
      <c r="I32" s="12">
        <v>2.8478799870728584</v>
      </c>
      <c r="J32" s="12">
        <v>2.8236393273414522</v>
      </c>
      <c r="K32" s="39">
        <v>2.6421732256018839</v>
      </c>
      <c r="L32" s="38">
        <f t="shared" si="1"/>
        <v>3.048940939531001</v>
      </c>
      <c r="M32" s="13">
        <f t="shared" si="3"/>
        <v>36</v>
      </c>
      <c r="N32" s="38">
        <f t="shared" si="2"/>
        <v>3.2122582579491215</v>
      </c>
      <c r="O32" s="54">
        <f t="shared" si="3"/>
        <v>36</v>
      </c>
    </row>
    <row r="33" spans="1:15" x14ac:dyDescent="0.25">
      <c r="A33" s="23" t="s">
        <v>29</v>
      </c>
      <c r="B33" s="38">
        <v>2.6103114679737449</v>
      </c>
      <c r="C33" s="9" t="s">
        <v>75</v>
      </c>
      <c r="D33" s="12">
        <v>2.1874503521318447</v>
      </c>
      <c r="E33" s="12">
        <v>2.1196314331446908</v>
      </c>
      <c r="F33" s="12">
        <v>1.94248403317609</v>
      </c>
      <c r="G33" s="12">
        <v>2.0530000820883334</v>
      </c>
      <c r="H33" s="12">
        <v>2.3665890475532256</v>
      </c>
      <c r="I33" s="12">
        <v>2.2627797992399219</v>
      </c>
      <c r="J33" s="12">
        <v>2.2241615563053707</v>
      </c>
      <c r="K33" s="39">
        <v>2.3954111368715965</v>
      </c>
      <c r="L33" s="38">
        <f t="shared" si="1"/>
        <v>2.2603883244116894</v>
      </c>
      <c r="M33" s="13">
        <f t="shared" si="3"/>
        <v>48</v>
      </c>
      <c r="N33" s="38">
        <f t="shared" si="2"/>
        <v>2.2402021009427582</v>
      </c>
      <c r="O33" s="54">
        <f t="shared" si="3"/>
        <v>49</v>
      </c>
    </row>
    <row r="34" spans="1:15" x14ac:dyDescent="0.25">
      <c r="A34" s="23" t="s">
        <v>30</v>
      </c>
      <c r="B34" s="38">
        <v>5.9232861085788642</v>
      </c>
      <c r="C34" s="9" t="s">
        <v>75</v>
      </c>
      <c r="D34" s="12">
        <v>5.3235013809797911</v>
      </c>
      <c r="E34" s="12">
        <v>4.5630794469063201</v>
      </c>
      <c r="F34" s="12">
        <v>4.2453560320158745</v>
      </c>
      <c r="G34" s="12">
        <v>4.0099293552864745</v>
      </c>
      <c r="H34" s="12">
        <v>4.601207532012987</v>
      </c>
      <c r="I34" s="12">
        <v>4.9592580641759492</v>
      </c>
      <c r="J34" s="12">
        <v>5.0748092083505787</v>
      </c>
      <c r="K34" s="39">
        <v>5.1721693336600483</v>
      </c>
      <c r="L34" s="38">
        <f t="shared" si="1"/>
        <v>4.7634746986972072</v>
      </c>
      <c r="M34" s="13">
        <f t="shared" si="3"/>
        <v>11</v>
      </c>
      <c r="N34" s="38">
        <f t="shared" si="2"/>
        <v>4.8747329402185438</v>
      </c>
      <c r="O34" s="54">
        <f t="shared" si="3"/>
        <v>10</v>
      </c>
    </row>
    <row r="35" spans="1:15" x14ac:dyDescent="0.25">
      <c r="A35" s="22" t="s">
        <v>31</v>
      </c>
      <c r="B35" s="36">
        <v>6.3314170069684925</v>
      </c>
      <c r="C35" s="9" t="s">
        <v>75</v>
      </c>
      <c r="D35" s="10">
        <v>5.7380245037472095</v>
      </c>
      <c r="E35" s="10">
        <v>5.5586450625709585</v>
      </c>
      <c r="F35" s="10">
        <v>5.5792164912161866</v>
      </c>
      <c r="G35" s="10">
        <v>5.4056345882763548</v>
      </c>
      <c r="H35" s="10">
        <v>5.4640405605135012</v>
      </c>
      <c r="I35" s="10">
        <v>5.4627586561775558</v>
      </c>
      <c r="J35" s="10">
        <v>5.1834659131178782</v>
      </c>
      <c r="K35" s="37">
        <v>5.0700140176018618</v>
      </c>
      <c r="L35" s="36">
        <f t="shared" si="1"/>
        <v>5.31718274713743</v>
      </c>
      <c r="M35" s="11">
        <f t="shared" si="3"/>
        <v>6</v>
      </c>
      <c r="N35" s="36">
        <f t="shared" si="2"/>
        <v>5.5325796444655557</v>
      </c>
      <c r="O35" s="53">
        <f t="shared" si="3"/>
        <v>4</v>
      </c>
    </row>
    <row r="36" spans="1:15" x14ac:dyDescent="0.25">
      <c r="A36" s="23" t="s">
        <v>32</v>
      </c>
      <c r="B36" s="38">
        <v>4.301723399670057</v>
      </c>
      <c r="C36" s="9" t="s">
        <v>75</v>
      </c>
      <c r="D36" s="12">
        <v>4.3431834231964972</v>
      </c>
      <c r="E36" s="12">
        <v>3.8800631720948089</v>
      </c>
      <c r="F36" s="12">
        <v>4.230361853781841</v>
      </c>
      <c r="G36" s="12">
        <v>4.2236808152822425</v>
      </c>
      <c r="H36" s="12">
        <v>4.3362945085847571</v>
      </c>
      <c r="I36" s="12">
        <v>4.4784855730489568</v>
      </c>
      <c r="J36" s="12">
        <v>4.1856345765308456</v>
      </c>
      <c r="K36" s="39">
        <v>4.0532701481909577</v>
      </c>
      <c r="L36" s="38">
        <f t="shared" si="1"/>
        <v>4.2554731243275521</v>
      </c>
      <c r="M36" s="13">
        <f t="shared" si="3"/>
        <v>16</v>
      </c>
      <c r="N36" s="38">
        <f t="shared" si="2"/>
        <v>4.2258552744867739</v>
      </c>
      <c r="O36" s="54">
        <f t="shared" si="3"/>
        <v>16</v>
      </c>
    </row>
    <row r="37" spans="1:15" x14ac:dyDescent="0.25">
      <c r="A37" s="23" t="s">
        <v>33</v>
      </c>
      <c r="B37" s="38">
        <v>3.4766812331225214</v>
      </c>
      <c r="C37" s="9" t="s">
        <v>75</v>
      </c>
      <c r="D37" s="12">
        <v>2.7956943013413631</v>
      </c>
      <c r="E37" s="12">
        <v>3.11024490654495</v>
      </c>
      <c r="F37" s="12">
        <v>3.0163488723149459</v>
      </c>
      <c r="G37" s="12">
        <v>3.0302204508245176</v>
      </c>
      <c r="H37" s="12">
        <v>3.0358341204317441</v>
      </c>
      <c r="I37" s="12">
        <v>2.7753960990026187</v>
      </c>
      <c r="J37" s="12">
        <v>2.9685011420171237</v>
      </c>
      <c r="K37" s="39">
        <v>2.830434894092495</v>
      </c>
      <c r="L37" s="38">
        <f t="shared" si="1"/>
        <v>2.9280773412736996</v>
      </c>
      <c r="M37" s="13">
        <f t="shared" si="3"/>
        <v>38</v>
      </c>
      <c r="N37" s="38">
        <f t="shared" si="2"/>
        <v>3.0043728910769203</v>
      </c>
      <c r="O37" s="54">
        <f t="shared" si="3"/>
        <v>38</v>
      </c>
    </row>
    <row r="38" spans="1:15" x14ac:dyDescent="0.25">
      <c r="A38" s="23" t="s">
        <v>34</v>
      </c>
      <c r="B38" s="38">
        <v>5.3546907500842966</v>
      </c>
      <c r="C38" s="9" t="s">
        <v>75</v>
      </c>
      <c r="D38" s="12">
        <v>4.442543111879961</v>
      </c>
      <c r="E38" s="12">
        <v>4.2923923081912596</v>
      </c>
      <c r="F38" s="12">
        <v>4.2446085160107385</v>
      </c>
      <c r="G38" s="12">
        <v>4.2760718477000932</v>
      </c>
      <c r="H38" s="12">
        <v>4.3028999681610491</v>
      </c>
      <c r="I38" s="12">
        <v>4.694443616817817</v>
      </c>
      <c r="J38" s="12">
        <v>4.4298775177860854</v>
      </c>
      <c r="K38" s="39">
        <v>4.4157754683784534</v>
      </c>
      <c r="L38" s="38">
        <f t="shared" si="1"/>
        <v>4.4238136837686994</v>
      </c>
      <c r="M38" s="13">
        <f t="shared" si="3"/>
        <v>14</v>
      </c>
      <c r="N38" s="38">
        <f t="shared" si="2"/>
        <v>4.4948114561121955</v>
      </c>
      <c r="O38" s="54">
        <f t="shared" si="3"/>
        <v>13</v>
      </c>
    </row>
    <row r="39" spans="1:15" x14ac:dyDescent="0.25">
      <c r="A39" s="23" t="s">
        <v>35</v>
      </c>
      <c r="B39" s="38">
        <v>3.0400300909144304</v>
      </c>
      <c r="C39" s="9" t="s">
        <v>75</v>
      </c>
      <c r="D39" s="12">
        <v>2.6951817637925664</v>
      </c>
      <c r="E39" s="12">
        <v>2.2472457417955227</v>
      </c>
      <c r="F39" s="12">
        <v>2.4651755769975692</v>
      </c>
      <c r="G39" s="12">
        <v>2.4669193946753203</v>
      </c>
      <c r="H39" s="12">
        <v>3.0798900577317418</v>
      </c>
      <c r="I39" s="12">
        <v>3.1340615698104894</v>
      </c>
      <c r="J39" s="12">
        <v>3.1863622147752646</v>
      </c>
      <c r="K39" s="39">
        <v>2.8745147691458044</v>
      </c>
      <c r="L39" s="38">
        <f t="shared" si="1"/>
        <v>2.9483496012277244</v>
      </c>
      <c r="M39" s="13">
        <f t="shared" si="3"/>
        <v>37</v>
      </c>
      <c r="N39" s="38">
        <f t="shared" si="2"/>
        <v>2.7988201310709675</v>
      </c>
      <c r="O39" s="54">
        <f t="shared" si="3"/>
        <v>42</v>
      </c>
    </row>
    <row r="40" spans="1:15" x14ac:dyDescent="0.25">
      <c r="A40" s="23" t="s">
        <v>36</v>
      </c>
      <c r="B40" s="38">
        <v>3.7612053002284371</v>
      </c>
      <c r="C40" s="9" t="s">
        <v>75</v>
      </c>
      <c r="D40" s="12">
        <v>3.5488859353443267</v>
      </c>
      <c r="E40" s="12">
        <v>3.4325013650978073</v>
      </c>
      <c r="F40" s="12">
        <v>3.4259438906549771</v>
      </c>
      <c r="G40" s="12">
        <v>3.8378215927149775</v>
      </c>
      <c r="H40" s="12">
        <v>3.8439163398057863</v>
      </c>
      <c r="I40" s="12">
        <v>3.5009848832165771</v>
      </c>
      <c r="J40" s="12">
        <v>2.7837773081701092</v>
      </c>
      <c r="K40" s="39">
        <v>2.0947186936370028</v>
      </c>
      <c r="L40" s="38">
        <f t="shared" si="1"/>
        <v>3.2122437635088907</v>
      </c>
      <c r="M40" s="13">
        <f t="shared" ref="M40:O55" si="4">RANK(L40,L$7:L$56)</f>
        <v>34</v>
      </c>
      <c r="N40" s="38">
        <f t="shared" si="2"/>
        <v>3.3588617009855559</v>
      </c>
      <c r="O40" s="54">
        <f t="shared" si="4"/>
        <v>35</v>
      </c>
    </row>
    <row r="41" spans="1:15" x14ac:dyDescent="0.25">
      <c r="A41" s="23" t="s">
        <v>37</v>
      </c>
      <c r="B41" s="38">
        <v>4.1095442687396373</v>
      </c>
      <c r="C41" s="9" t="s">
        <v>75</v>
      </c>
      <c r="D41" s="12">
        <v>4.0132439491841572</v>
      </c>
      <c r="E41" s="12">
        <v>3.737849088201068</v>
      </c>
      <c r="F41" s="12">
        <v>3.7516707470624016</v>
      </c>
      <c r="G41" s="12">
        <v>3.8687651003498984</v>
      </c>
      <c r="H41" s="12">
        <v>3.6710384560349261</v>
      </c>
      <c r="I41" s="12">
        <v>3.5817079512561021</v>
      </c>
      <c r="J41" s="12">
        <v>3.516211313160702</v>
      </c>
      <c r="K41" s="39">
        <v>3.2905400098114961</v>
      </c>
      <c r="L41" s="38">
        <f t="shared" si="1"/>
        <v>3.5856525661226248</v>
      </c>
      <c r="M41" s="13">
        <f t="shared" si="4"/>
        <v>30</v>
      </c>
      <c r="N41" s="38">
        <f t="shared" si="2"/>
        <v>3.7267300982000435</v>
      </c>
      <c r="O41" s="54">
        <f t="shared" si="4"/>
        <v>29</v>
      </c>
    </row>
    <row r="42" spans="1:15" x14ac:dyDescent="0.25">
      <c r="A42" s="23" t="s">
        <v>38</v>
      </c>
      <c r="B42" s="38">
        <v>2.8931096678060637</v>
      </c>
      <c r="C42" s="9" t="s">
        <v>75</v>
      </c>
      <c r="D42" s="12">
        <v>2.9399286481356519</v>
      </c>
      <c r="E42" s="12">
        <v>2.7475047690792183</v>
      </c>
      <c r="F42" s="12">
        <v>3.1343613554911864</v>
      </c>
      <c r="G42" s="12">
        <v>2.6913317378082273</v>
      </c>
      <c r="H42" s="12">
        <v>2.7187960604734172</v>
      </c>
      <c r="I42" s="12">
        <v>2.5409283739972626</v>
      </c>
      <c r="J42" s="12">
        <v>2.5185092327723888</v>
      </c>
      <c r="K42" s="39">
        <v>2.489687458051089</v>
      </c>
      <c r="L42" s="38">
        <f t="shared" si="1"/>
        <v>2.5918505726204768</v>
      </c>
      <c r="M42" s="13">
        <f t="shared" si="4"/>
        <v>42</v>
      </c>
      <c r="N42" s="38">
        <f t="shared" si="2"/>
        <v>2.7415730337349449</v>
      </c>
      <c r="O42" s="54">
        <f t="shared" si="4"/>
        <v>43</v>
      </c>
    </row>
    <row r="43" spans="1:15" x14ac:dyDescent="0.25">
      <c r="A43" s="23" t="s">
        <v>39</v>
      </c>
      <c r="B43" s="38">
        <v>3.4076351311123703</v>
      </c>
      <c r="C43" s="9" t="s">
        <v>75</v>
      </c>
      <c r="D43" s="12">
        <v>4.2502222219976504</v>
      </c>
      <c r="E43" s="12">
        <v>4.4829382085591609</v>
      </c>
      <c r="F43" s="12">
        <v>4.1061575953457243</v>
      </c>
      <c r="G43" s="12">
        <v>4.1841966038336684</v>
      </c>
      <c r="H43" s="12">
        <v>4.150880917543093</v>
      </c>
      <c r="I43" s="12">
        <v>4.1444205230603162</v>
      </c>
      <c r="J43" s="12">
        <v>3.8921690410966643</v>
      </c>
      <c r="K43" s="39">
        <v>3.6849622752053168</v>
      </c>
      <c r="L43" s="38">
        <f t="shared" si="1"/>
        <v>4.011325872147812</v>
      </c>
      <c r="M43" s="13">
        <f t="shared" si="4"/>
        <v>23</v>
      </c>
      <c r="N43" s="38">
        <f t="shared" si="2"/>
        <v>4.0337313908615506</v>
      </c>
      <c r="O43" s="54">
        <f t="shared" si="4"/>
        <v>23</v>
      </c>
    </row>
    <row r="44" spans="1:15" x14ac:dyDescent="0.25">
      <c r="A44" s="23" t="s">
        <v>40</v>
      </c>
      <c r="B44" s="38">
        <v>5.6218852403841106</v>
      </c>
      <c r="C44" s="9" t="s">
        <v>75</v>
      </c>
      <c r="D44" s="12">
        <v>5.8028783989142108</v>
      </c>
      <c r="E44" s="12">
        <v>4.981388332710619</v>
      </c>
      <c r="F44" s="12">
        <v>4.9662517321034372</v>
      </c>
      <c r="G44" s="12">
        <v>4.8530543434329401</v>
      </c>
      <c r="H44" s="12">
        <v>5.1201647252054245</v>
      </c>
      <c r="I44" s="12">
        <v>4.8716091539704731</v>
      </c>
      <c r="J44" s="12">
        <v>4.4720969014395342</v>
      </c>
      <c r="K44" s="39">
        <v>4.2112589089138464</v>
      </c>
      <c r="L44" s="38">
        <f t="shared" si="1"/>
        <v>4.7056368065924428</v>
      </c>
      <c r="M44" s="13">
        <f t="shared" si="4"/>
        <v>12</v>
      </c>
      <c r="N44" s="38">
        <f t="shared" si="2"/>
        <v>4.988954193008289</v>
      </c>
      <c r="O44" s="54">
        <f t="shared" si="4"/>
        <v>8</v>
      </c>
    </row>
    <row r="45" spans="1:15" x14ac:dyDescent="0.25">
      <c r="A45" s="22" t="s">
        <v>41</v>
      </c>
      <c r="B45" s="36">
        <v>4.8879766788731089</v>
      </c>
      <c r="C45" s="9" t="s">
        <v>75</v>
      </c>
      <c r="D45" s="10">
        <v>4.1313643826705597</v>
      </c>
      <c r="E45" s="10">
        <v>3.8886426562885759</v>
      </c>
      <c r="F45" s="10">
        <v>4.0878159217541281</v>
      </c>
      <c r="G45" s="10">
        <v>5.1481444039068194</v>
      </c>
      <c r="H45" s="10">
        <v>5.6197265471766746</v>
      </c>
      <c r="I45" s="10">
        <v>5.903115263186919</v>
      </c>
      <c r="J45" s="10">
        <v>5.6294757097952228</v>
      </c>
      <c r="K45" s="37">
        <v>5.4255139382898978</v>
      </c>
      <c r="L45" s="36">
        <f t="shared" si="1"/>
        <v>5.5451951724711064</v>
      </c>
      <c r="M45" s="11">
        <f t="shared" si="4"/>
        <v>4</v>
      </c>
      <c r="N45" s="36">
        <f t="shared" si="2"/>
        <v>4.969086166882434</v>
      </c>
      <c r="O45" s="53">
        <f t="shared" si="4"/>
        <v>9</v>
      </c>
    </row>
    <row r="46" spans="1:15" x14ac:dyDescent="0.25">
      <c r="A46" s="23" t="s">
        <v>42</v>
      </c>
      <c r="B46" s="38">
        <v>5.4579446222270436</v>
      </c>
      <c r="C46" s="9" t="s">
        <v>75</v>
      </c>
      <c r="D46" s="12">
        <v>4.1163424239767448</v>
      </c>
      <c r="E46" s="12">
        <v>3.6063204903762083</v>
      </c>
      <c r="F46" s="12">
        <v>3.5960924312911327</v>
      </c>
      <c r="G46" s="12">
        <v>3.7890172800742521</v>
      </c>
      <c r="H46" s="12">
        <v>4.1077794647386066</v>
      </c>
      <c r="I46" s="12">
        <v>4.6386917468123992</v>
      </c>
      <c r="J46" s="12">
        <v>4.3017039744573786</v>
      </c>
      <c r="K46" s="39">
        <v>4.1203754369958583</v>
      </c>
      <c r="L46" s="38">
        <f t="shared" si="1"/>
        <v>4.1915135806156991</v>
      </c>
      <c r="M46" s="13">
        <f t="shared" si="4"/>
        <v>19</v>
      </c>
      <c r="N46" s="38">
        <f t="shared" si="2"/>
        <v>4.1926964301055136</v>
      </c>
      <c r="O46" s="54">
        <f t="shared" si="4"/>
        <v>19</v>
      </c>
    </row>
    <row r="47" spans="1:15" x14ac:dyDescent="0.25">
      <c r="A47" s="23" t="s">
        <v>43</v>
      </c>
      <c r="B47" s="38">
        <v>4.428811893063302</v>
      </c>
      <c r="C47" s="9" t="s">
        <v>75</v>
      </c>
      <c r="D47" s="12">
        <v>3.5284631091573564</v>
      </c>
      <c r="E47" s="12">
        <v>3.2925191730085559</v>
      </c>
      <c r="F47" s="12">
        <v>3.5192596349934266</v>
      </c>
      <c r="G47" s="12">
        <v>3.4071986402202263</v>
      </c>
      <c r="H47" s="12">
        <v>3.6452632836494261</v>
      </c>
      <c r="I47" s="12">
        <v>3.6195663494040473</v>
      </c>
      <c r="J47" s="12">
        <v>3.3104414467663399</v>
      </c>
      <c r="K47" s="39">
        <v>3.3304425816588981</v>
      </c>
      <c r="L47" s="38">
        <f t="shared" si="1"/>
        <v>3.4625824603397874</v>
      </c>
      <c r="M47" s="13">
        <f t="shared" si="4"/>
        <v>31</v>
      </c>
      <c r="N47" s="38">
        <f t="shared" si="2"/>
        <v>3.56466290132462</v>
      </c>
      <c r="O47" s="54">
        <f t="shared" si="4"/>
        <v>31</v>
      </c>
    </row>
    <row r="48" spans="1:15" x14ac:dyDescent="0.25">
      <c r="A48" s="23" t="s">
        <v>44</v>
      </c>
      <c r="B48" s="38">
        <v>3.3538268517401022</v>
      </c>
      <c r="C48" s="9" t="s">
        <v>75</v>
      </c>
      <c r="D48" s="12">
        <v>2.7964868864991423</v>
      </c>
      <c r="E48" s="12">
        <v>2.6031787201412455</v>
      </c>
      <c r="F48" s="12">
        <v>2.8220945258688879</v>
      </c>
      <c r="G48" s="12">
        <v>2.5731989805383</v>
      </c>
      <c r="H48" s="12">
        <v>2.633138142842137</v>
      </c>
      <c r="I48" s="12">
        <v>3.1951693999856285</v>
      </c>
      <c r="J48" s="12">
        <v>3.1570450368962026</v>
      </c>
      <c r="K48" s="39">
        <v>2.9488456990798761</v>
      </c>
      <c r="L48" s="38">
        <f t="shared" si="1"/>
        <v>2.901479451868429</v>
      </c>
      <c r="M48" s="13">
        <f t="shared" si="4"/>
        <v>39</v>
      </c>
      <c r="N48" s="38">
        <f t="shared" si="2"/>
        <v>2.898109360399058</v>
      </c>
      <c r="O48" s="54">
        <f t="shared" si="4"/>
        <v>40</v>
      </c>
    </row>
    <row r="49" spans="1:15" x14ac:dyDescent="0.25">
      <c r="A49" s="23" t="s">
        <v>45</v>
      </c>
      <c r="B49" s="38">
        <v>4.5474092664024957</v>
      </c>
      <c r="C49" s="9" t="s">
        <v>75</v>
      </c>
      <c r="D49" s="12">
        <v>4.7295064229849988</v>
      </c>
      <c r="E49" s="12">
        <v>4.167420516554377</v>
      </c>
      <c r="F49" s="12">
        <v>4.2077051728699217</v>
      </c>
      <c r="G49" s="12">
        <v>4.7120700170011549</v>
      </c>
      <c r="H49" s="12">
        <v>5.0382640280858659</v>
      </c>
      <c r="I49" s="12">
        <v>5.0789013129254341</v>
      </c>
      <c r="J49" s="12">
        <v>5.045107370263878</v>
      </c>
      <c r="K49" s="39">
        <v>5.1235367706744954</v>
      </c>
      <c r="L49" s="38">
        <f t="shared" si="1"/>
        <v>4.9995758997901651</v>
      </c>
      <c r="M49" s="13">
        <f t="shared" si="4"/>
        <v>8</v>
      </c>
      <c r="N49" s="38">
        <f t="shared" si="2"/>
        <v>4.7388800975291803</v>
      </c>
      <c r="O49" s="54">
        <f t="shared" si="4"/>
        <v>11</v>
      </c>
    </row>
    <row r="50" spans="1:15" x14ac:dyDescent="0.25">
      <c r="A50" s="23" t="s">
        <v>46</v>
      </c>
      <c r="B50" s="38">
        <v>3.3986749795790687</v>
      </c>
      <c r="C50" s="9" t="s">
        <v>75</v>
      </c>
      <c r="D50" s="12">
        <v>3.147319379335022</v>
      </c>
      <c r="E50" s="12">
        <v>3.0842995829170121</v>
      </c>
      <c r="F50" s="12">
        <v>2.6592791776642333</v>
      </c>
      <c r="G50" s="12">
        <v>2.7270365941575876</v>
      </c>
      <c r="H50" s="12">
        <v>2.7641101437557216</v>
      </c>
      <c r="I50" s="12">
        <v>2.7135753489030701</v>
      </c>
      <c r="J50" s="12">
        <v>2.6149272356326425</v>
      </c>
      <c r="K50" s="39">
        <v>2.7115046883885388</v>
      </c>
      <c r="L50" s="38">
        <f t="shared" si="1"/>
        <v>2.7062308021675121</v>
      </c>
      <c r="M50" s="13">
        <f t="shared" si="4"/>
        <v>41</v>
      </c>
      <c r="N50" s="38">
        <f t="shared" si="2"/>
        <v>2.8689696811480996</v>
      </c>
      <c r="O50" s="54">
        <f t="shared" si="4"/>
        <v>41</v>
      </c>
    </row>
    <row r="51" spans="1:15" x14ac:dyDescent="0.25">
      <c r="A51" s="22" t="s">
        <v>47</v>
      </c>
      <c r="B51" s="36">
        <v>4.2421959517175996</v>
      </c>
      <c r="C51" s="9" t="s">
        <v>75</v>
      </c>
      <c r="D51" s="10">
        <v>3.6929809700540246</v>
      </c>
      <c r="E51" s="10">
        <v>3.2868521561132487</v>
      </c>
      <c r="F51" s="10">
        <v>3.3741884850756367</v>
      </c>
      <c r="G51" s="10">
        <v>3.4836019199532791</v>
      </c>
      <c r="H51" s="10">
        <v>3.7619649610282586</v>
      </c>
      <c r="I51" s="10">
        <v>3.3912364586013939</v>
      </c>
      <c r="J51" s="10">
        <v>3.0361413505781405</v>
      </c>
      <c r="K51" s="37">
        <v>2.4154854661716789</v>
      </c>
      <c r="L51" s="36">
        <f>AVERAGE(G51:K51)</f>
        <v>3.2176860312665498</v>
      </c>
      <c r="M51" s="11">
        <f t="shared" si="4"/>
        <v>33</v>
      </c>
      <c r="N51" s="36">
        <f t="shared" si="2"/>
        <v>3.4094053021436954</v>
      </c>
      <c r="O51" s="53">
        <f t="shared" si="4"/>
        <v>34</v>
      </c>
    </row>
    <row r="52" spans="1:15" x14ac:dyDescent="0.25">
      <c r="A52" s="23" t="s">
        <v>48</v>
      </c>
      <c r="B52" s="38">
        <v>4.3702596393584185</v>
      </c>
      <c r="C52" s="9" t="s">
        <v>75</v>
      </c>
      <c r="D52" s="12">
        <v>4.0853704534263802</v>
      </c>
      <c r="E52" s="12">
        <v>3.6133440709714795</v>
      </c>
      <c r="F52" s="12">
        <v>3.6083271855802379</v>
      </c>
      <c r="G52" s="12">
        <v>3.1882967833707547</v>
      </c>
      <c r="H52" s="12">
        <v>3.4359094849128851</v>
      </c>
      <c r="I52" s="12">
        <v>3.8995863498833043</v>
      </c>
      <c r="J52" s="12">
        <v>4.164912857271486</v>
      </c>
      <c r="K52" s="39">
        <v>4.1281019714719891</v>
      </c>
      <c r="L52" s="38">
        <f t="shared" si="1"/>
        <v>3.7633614893820835</v>
      </c>
      <c r="M52" s="13">
        <f t="shared" si="4"/>
        <v>27</v>
      </c>
      <c r="N52" s="38">
        <f t="shared" si="2"/>
        <v>3.8326787551385482</v>
      </c>
      <c r="O52" s="54">
        <f t="shared" si="4"/>
        <v>27</v>
      </c>
    </row>
    <row r="53" spans="1:15" x14ac:dyDescent="0.25">
      <c r="A53" s="19" t="s">
        <v>49</v>
      </c>
      <c r="B53" s="34">
        <v>4.2332223165681757</v>
      </c>
      <c r="C53" s="9" t="s">
        <v>75</v>
      </c>
      <c r="D53" s="9">
        <v>4.3706649125492651</v>
      </c>
      <c r="E53" s="9">
        <v>4.0073073392112351</v>
      </c>
      <c r="F53" s="9">
        <v>3.9559617206340896</v>
      </c>
      <c r="G53" s="9">
        <v>4.042525627837211</v>
      </c>
      <c r="H53" s="9">
        <v>4.1152520955733065</v>
      </c>
      <c r="I53" s="9">
        <v>4.2834334201380049</v>
      </c>
      <c r="J53" s="9">
        <v>4.3067881682784606</v>
      </c>
      <c r="K53" s="35">
        <v>4.4980711154945823</v>
      </c>
      <c r="L53" s="34">
        <f t="shared" si="1"/>
        <v>4.2492140854643132</v>
      </c>
      <c r="M53" s="7">
        <f t="shared" si="4"/>
        <v>17</v>
      </c>
      <c r="N53" s="34">
        <f t="shared" si="2"/>
        <v>4.2014696351427032</v>
      </c>
      <c r="O53" s="52">
        <f t="shared" si="4"/>
        <v>18</v>
      </c>
    </row>
    <row r="54" spans="1:15" x14ac:dyDescent="0.25">
      <c r="A54" s="19" t="s">
        <v>50</v>
      </c>
      <c r="B54" s="34">
        <v>4.3994689384431469</v>
      </c>
      <c r="C54" s="9" t="s">
        <v>75</v>
      </c>
      <c r="D54" s="9">
        <v>3.4344473539635443</v>
      </c>
      <c r="E54" s="9">
        <v>2.9261735057947358</v>
      </c>
      <c r="F54" s="9">
        <v>2.8251772157262782</v>
      </c>
      <c r="G54" s="9">
        <v>2.4595010727686377</v>
      </c>
      <c r="H54" s="9">
        <v>2.956521276022094</v>
      </c>
      <c r="I54" s="9">
        <v>2.6335162286324612</v>
      </c>
      <c r="J54" s="9">
        <v>2.5024559611174242</v>
      </c>
      <c r="K54" s="35">
        <v>2.1491627542971568</v>
      </c>
      <c r="L54" s="34">
        <f t="shared" si="1"/>
        <v>2.5402314585675545</v>
      </c>
      <c r="M54" s="7">
        <f t="shared" si="4"/>
        <v>44</v>
      </c>
      <c r="N54" s="34">
        <f t="shared" si="2"/>
        <v>2.9207138118628313</v>
      </c>
      <c r="O54" s="52">
        <f t="shared" si="4"/>
        <v>39</v>
      </c>
    </row>
    <row r="55" spans="1:15" x14ac:dyDescent="0.25">
      <c r="A55" s="19" t="s">
        <v>51</v>
      </c>
      <c r="B55" s="34">
        <v>4.4754745036658452</v>
      </c>
      <c r="C55" s="9" t="s">
        <v>75</v>
      </c>
      <c r="D55" s="9">
        <v>4.3514986969341161</v>
      </c>
      <c r="E55" s="9">
        <v>4.2362915367386558</v>
      </c>
      <c r="F55" s="9">
        <v>4.4127070150406738</v>
      </c>
      <c r="G55" s="9">
        <v>4.3619770273080638</v>
      </c>
      <c r="H55" s="9">
        <v>4.4107232278264448</v>
      </c>
      <c r="I55" s="9">
        <v>4.6766553186841193</v>
      </c>
      <c r="J55" s="9">
        <v>3.8874968970232002</v>
      </c>
      <c r="K55" s="35">
        <v>3.8790412401961931</v>
      </c>
      <c r="L55" s="34">
        <f t="shared" si="1"/>
        <v>4.243178742207605</v>
      </c>
      <c r="M55" s="7">
        <f t="shared" si="4"/>
        <v>18</v>
      </c>
      <c r="N55" s="34">
        <f t="shared" si="2"/>
        <v>4.2990961626019235</v>
      </c>
      <c r="O55" s="52">
        <f t="shared" si="4"/>
        <v>15</v>
      </c>
    </row>
    <row r="56" spans="1:15" ht="15.75" thickBot="1" x14ac:dyDescent="0.3">
      <c r="A56" s="24" t="s">
        <v>52</v>
      </c>
      <c r="B56" s="40">
        <v>3.010780351084231</v>
      </c>
      <c r="C56" s="41" t="s">
        <v>75</v>
      </c>
      <c r="D56" s="41">
        <v>1.8314443213548475</v>
      </c>
      <c r="E56" s="41">
        <v>1.2485647840402034</v>
      </c>
      <c r="F56" s="41">
        <v>1.1041145078986228</v>
      </c>
      <c r="G56" s="41">
        <v>1.2839474053156044</v>
      </c>
      <c r="H56" s="41">
        <v>1.1784960542739227</v>
      </c>
      <c r="I56" s="41">
        <v>1.0922081330873534</v>
      </c>
      <c r="J56" s="41">
        <v>1.0649358500061556</v>
      </c>
      <c r="K56" s="42">
        <v>1.1015282744705095</v>
      </c>
      <c r="L56" s="40">
        <f>AVERAGE(G56:K56)</f>
        <v>1.1442231434307091</v>
      </c>
      <c r="M56" s="55">
        <f>RANK(L56,L$7:L$56)</f>
        <v>50</v>
      </c>
      <c r="N56" s="40">
        <f t="shared" si="2"/>
        <v>1.4351132979479391</v>
      </c>
      <c r="O56" s="56">
        <f>RANK(N56,N$7:N$56)</f>
        <v>50</v>
      </c>
    </row>
    <row r="57" spans="1:15" x14ac:dyDescent="0.25">
      <c r="A57" s="59" t="s">
        <v>93</v>
      </c>
      <c r="B57" s="62">
        <f>AVERAGE(B7:B56)</f>
        <v>4.4137978679843757</v>
      </c>
      <c r="C57" s="64"/>
      <c r="D57" s="64">
        <f t="shared" ref="D57:K57" si="5">AVERAGE(D7:D56)</f>
        <v>4.0906181463591693</v>
      </c>
      <c r="E57" s="64">
        <f t="shared" si="5"/>
        <v>3.7597138716829348</v>
      </c>
      <c r="F57" s="64">
        <f t="shared" si="5"/>
        <v>3.660915219535275</v>
      </c>
      <c r="G57" s="64">
        <f t="shared" si="5"/>
        <v>3.7302419348762328</v>
      </c>
      <c r="H57" s="64">
        <f t="shared" si="5"/>
        <v>3.8538373429576813</v>
      </c>
      <c r="I57" s="64">
        <f t="shared" si="5"/>
        <v>4.0029781446927952</v>
      </c>
      <c r="J57" s="64">
        <f t="shared" si="5"/>
        <v>3.8269046745936595</v>
      </c>
      <c r="K57" s="67">
        <f t="shared" si="5"/>
        <v>3.69668680689891</v>
      </c>
      <c r="L57" s="62">
        <f>AVERAGE(L7:L56)</f>
        <v>3.8221297808038543</v>
      </c>
      <c r="M57" s="69"/>
      <c r="N57" s="62">
        <f>AVERAGE(N7:N56)</f>
        <v>3.8928548899534481</v>
      </c>
      <c r="O57" s="66"/>
    </row>
    <row r="58" spans="1:15" ht="15.75" thickBot="1" x14ac:dyDescent="0.3">
      <c r="A58" s="60" t="s">
        <v>94</v>
      </c>
      <c r="B58" s="63">
        <f>MEDIAN(B7:B56)</f>
        <v>4.2381936359026593</v>
      </c>
      <c r="C58" s="65"/>
      <c r="D58" s="65">
        <f t="shared" ref="D58:K58" si="6">MEDIAN(D7:D56)</f>
        <v>4.0493072013052682</v>
      </c>
      <c r="E58" s="65">
        <f t="shared" si="6"/>
        <v>3.7527282543271081</v>
      </c>
      <c r="F58" s="65">
        <f t="shared" si="6"/>
        <v>3.5593388980015512</v>
      </c>
      <c r="G58" s="65">
        <f t="shared" si="6"/>
        <v>3.7945950538790898</v>
      </c>
      <c r="H58" s="65">
        <f t="shared" si="6"/>
        <v>3.7797119175442844</v>
      </c>
      <c r="I58" s="65">
        <f t="shared" si="6"/>
        <v>3.9949303409934926</v>
      </c>
      <c r="J58" s="65">
        <f t="shared" si="6"/>
        <v>3.9063954543771677</v>
      </c>
      <c r="K58" s="68">
        <f t="shared" si="6"/>
        <v>3.7422381590290552</v>
      </c>
      <c r="L58" s="63">
        <f>MEDIAN(L7:L56)</f>
        <v>3.9333830077829428</v>
      </c>
      <c r="M58" s="70"/>
      <c r="N58" s="63">
        <f>MEDIAN(N7:N56)</f>
        <v>3.9229345200529298</v>
      </c>
      <c r="O58" s="61"/>
    </row>
    <row r="59" spans="1:15" x14ac:dyDescent="0.25">
      <c r="L59" s="2"/>
      <c r="M59" s="1"/>
      <c r="N59" s="2"/>
    </row>
    <row r="60" spans="1:15" x14ac:dyDescent="0.25">
      <c r="A60" t="s">
        <v>87</v>
      </c>
      <c r="L60" s="3"/>
      <c r="M60" s="1"/>
      <c r="N60" s="3"/>
    </row>
    <row r="61" spans="1:15" x14ac:dyDescent="0.25">
      <c r="A61" t="s">
        <v>76</v>
      </c>
      <c r="L61" s="3"/>
      <c r="M61" s="1"/>
      <c r="N61" s="3"/>
    </row>
    <row r="62" spans="1:15" x14ac:dyDescent="0.25">
      <c r="L62" s="3"/>
      <c r="M62" s="1"/>
      <c r="N62" s="3"/>
    </row>
    <row r="63" spans="1:15" x14ac:dyDescent="0.25">
      <c r="L63" s="3"/>
      <c r="M63" s="1"/>
      <c r="N63" s="3"/>
    </row>
    <row r="64" spans="1:15" x14ac:dyDescent="0.25">
      <c r="L64" s="4"/>
      <c r="M64" s="1"/>
      <c r="N64" s="4"/>
    </row>
    <row r="65" spans="12:14" x14ac:dyDescent="0.25">
      <c r="L65" s="2"/>
      <c r="M65" s="1"/>
      <c r="N65" s="2"/>
    </row>
    <row r="66" spans="12:14" x14ac:dyDescent="0.25">
      <c r="L66" s="2"/>
      <c r="M66" s="1"/>
      <c r="N66" s="2"/>
    </row>
    <row r="67" spans="12:14" x14ac:dyDescent="0.25">
      <c r="L67" s="1"/>
      <c r="M67" s="1"/>
      <c r="N67" s="1"/>
    </row>
    <row r="68" spans="12:14" x14ac:dyDescent="0.25">
      <c r="L68" s="1"/>
      <c r="M68" s="1"/>
      <c r="N68" s="1"/>
    </row>
    <row r="69" spans="12:14" x14ac:dyDescent="0.25">
      <c r="L69" s="1"/>
      <c r="M69" s="1"/>
      <c r="N69" s="1"/>
    </row>
    <row r="70" spans="12:14" x14ac:dyDescent="0.25">
      <c r="L70" s="1"/>
      <c r="M70" s="1"/>
      <c r="N70" s="1"/>
    </row>
    <row r="71" spans="12:14" x14ac:dyDescent="0.25">
      <c r="L71" s="1"/>
      <c r="M71" s="1"/>
      <c r="N71" s="1"/>
    </row>
    <row r="72" spans="12:14" x14ac:dyDescent="0.25">
      <c r="L72" s="1"/>
      <c r="M72" s="1"/>
      <c r="N72" s="1"/>
    </row>
    <row r="73" spans="12:14" x14ac:dyDescent="0.25">
      <c r="L73" s="1"/>
      <c r="M73" s="1"/>
      <c r="N73" s="1"/>
    </row>
    <row r="74" spans="12:14" x14ac:dyDescent="0.25">
      <c r="L74" s="1"/>
      <c r="M74" s="1"/>
      <c r="N74" s="1"/>
    </row>
    <row r="75" spans="12:14" x14ac:dyDescent="0.25">
      <c r="L75" s="1"/>
      <c r="M75" s="1"/>
      <c r="N75" s="1"/>
    </row>
    <row r="76" spans="12:14" x14ac:dyDescent="0.25">
      <c r="L76" s="1"/>
      <c r="M76" s="1"/>
      <c r="N76" s="1"/>
    </row>
    <row r="77" spans="12:14" x14ac:dyDescent="0.25">
      <c r="L77" s="1"/>
      <c r="M77" s="1"/>
      <c r="N77" s="1"/>
    </row>
    <row r="78" spans="12:14" x14ac:dyDescent="0.25">
      <c r="L78" s="1"/>
      <c r="M78" s="1"/>
      <c r="N78" s="1"/>
    </row>
    <row r="79" spans="12:14" x14ac:dyDescent="0.25">
      <c r="L79" s="1"/>
      <c r="M79" s="1"/>
      <c r="N79" s="1"/>
    </row>
    <row r="80" spans="12:14" x14ac:dyDescent="0.25">
      <c r="L80" s="1"/>
      <c r="M80" s="1"/>
      <c r="N80" s="1"/>
    </row>
    <row r="81" spans="12:14" x14ac:dyDescent="0.25">
      <c r="L81" s="1"/>
      <c r="M81" s="1"/>
      <c r="N81" s="1"/>
    </row>
    <row r="82" spans="12:14" x14ac:dyDescent="0.25">
      <c r="L82" s="1"/>
      <c r="M82" s="1"/>
      <c r="N82" s="1"/>
    </row>
    <row r="83" spans="12:14" x14ac:dyDescent="0.25">
      <c r="L83" s="1"/>
      <c r="M83" s="1"/>
      <c r="N83" s="1"/>
    </row>
    <row r="84" spans="12:14" x14ac:dyDescent="0.25">
      <c r="L84" s="1"/>
      <c r="M84" s="1"/>
      <c r="N84" s="1"/>
    </row>
    <row r="85" spans="12:14" x14ac:dyDescent="0.25">
      <c r="L85" s="1"/>
      <c r="M85" s="1"/>
      <c r="N85" s="1"/>
    </row>
    <row r="86" spans="12:14" x14ac:dyDescent="0.25">
      <c r="L86" s="1"/>
      <c r="M86" s="1"/>
      <c r="N86" s="1"/>
    </row>
    <row r="87" spans="12:14" x14ac:dyDescent="0.25">
      <c r="L87" s="1"/>
      <c r="M87" s="1"/>
      <c r="N87" s="1"/>
    </row>
    <row r="88" spans="12:14" x14ac:dyDescent="0.25">
      <c r="L88" s="1"/>
      <c r="M88" s="1"/>
      <c r="N88" s="1"/>
    </row>
    <row r="89" spans="12:14" x14ac:dyDescent="0.25">
      <c r="L89" s="1"/>
      <c r="M89" s="1"/>
      <c r="N89" s="1"/>
    </row>
    <row r="90" spans="12:14" x14ac:dyDescent="0.25">
      <c r="L90" s="1"/>
      <c r="M90" s="1"/>
      <c r="N90" s="1"/>
    </row>
    <row r="91" spans="12:14" x14ac:dyDescent="0.25">
      <c r="L91" s="1"/>
      <c r="M91" s="1"/>
      <c r="N91" s="1"/>
    </row>
    <row r="92" spans="12:14" x14ac:dyDescent="0.25">
      <c r="L92" s="1"/>
      <c r="M92" s="1"/>
      <c r="N92" s="1"/>
    </row>
    <row r="93" spans="12:14" x14ac:dyDescent="0.25">
      <c r="L93" s="1"/>
      <c r="M93" s="1"/>
      <c r="N93" s="1"/>
    </row>
    <row r="94" spans="12:14" x14ac:dyDescent="0.25">
      <c r="L94" s="1"/>
      <c r="M94" s="1"/>
      <c r="N94" s="1"/>
    </row>
    <row r="95" spans="12:14" x14ac:dyDescent="0.25">
      <c r="L95" s="1"/>
      <c r="M95" s="1"/>
      <c r="N95" s="1"/>
    </row>
    <row r="96" spans="12:14" x14ac:dyDescent="0.25">
      <c r="L96" s="1"/>
      <c r="M96" s="1"/>
      <c r="N96" s="1"/>
    </row>
    <row r="97" spans="12:14" x14ac:dyDescent="0.25">
      <c r="L97" s="1"/>
      <c r="M97" s="1"/>
      <c r="N97" s="1"/>
    </row>
    <row r="98" spans="12:14" x14ac:dyDescent="0.25">
      <c r="L98" s="1"/>
      <c r="M98" s="1"/>
      <c r="N98" s="1"/>
    </row>
    <row r="99" spans="12:14" x14ac:dyDescent="0.25">
      <c r="L99" s="1"/>
      <c r="M99" s="1"/>
      <c r="N99" s="1"/>
    </row>
    <row r="100" spans="12:14" x14ac:dyDescent="0.25">
      <c r="L100" s="1"/>
      <c r="M100" s="1"/>
      <c r="N100" s="1"/>
    </row>
    <row r="101" spans="12:14" x14ac:dyDescent="0.25">
      <c r="L101" s="1"/>
      <c r="M101" s="1"/>
      <c r="N101" s="1"/>
    </row>
    <row r="102" spans="12:14" x14ac:dyDescent="0.25">
      <c r="L102" s="1"/>
      <c r="M102" s="1"/>
      <c r="N102" s="1"/>
    </row>
    <row r="103" spans="12:14" x14ac:dyDescent="0.25">
      <c r="L103" s="1"/>
      <c r="M103" s="1"/>
      <c r="N103" s="1"/>
    </row>
    <row r="104" spans="12:14" x14ac:dyDescent="0.25">
      <c r="L104" s="1"/>
      <c r="M104" s="1"/>
      <c r="N104" s="1"/>
    </row>
    <row r="105" spans="12:14" x14ac:dyDescent="0.25">
      <c r="L105" s="1"/>
      <c r="M105" s="1"/>
      <c r="N105" s="1"/>
    </row>
    <row r="106" spans="12:14" x14ac:dyDescent="0.25">
      <c r="L106" s="1"/>
      <c r="M106" s="1"/>
      <c r="N106" s="1"/>
    </row>
    <row r="107" spans="12:14" x14ac:dyDescent="0.25">
      <c r="L107" s="1"/>
      <c r="M107" s="1"/>
      <c r="N107" s="1"/>
    </row>
    <row r="108" spans="12:14" x14ac:dyDescent="0.25">
      <c r="L108" s="1"/>
      <c r="M108" s="1"/>
      <c r="N108" s="1"/>
    </row>
    <row r="109" spans="12:14" x14ac:dyDescent="0.25">
      <c r="L109" s="1"/>
      <c r="M109" s="1"/>
      <c r="N109" s="1"/>
    </row>
    <row r="110" spans="12:14" x14ac:dyDescent="0.25">
      <c r="L110" s="1"/>
      <c r="M110" s="1"/>
      <c r="N110" s="1"/>
    </row>
    <row r="111" spans="12:14" x14ac:dyDescent="0.25">
      <c r="L111" s="1"/>
      <c r="M111" s="1"/>
      <c r="N111" s="1"/>
    </row>
    <row r="112" spans="12:14" x14ac:dyDescent="0.25">
      <c r="L112" s="1"/>
      <c r="M112" s="1"/>
      <c r="N112" s="1"/>
    </row>
    <row r="113" spans="12:14" x14ac:dyDescent="0.25">
      <c r="L113" s="1"/>
      <c r="M113" s="1"/>
      <c r="N113" s="1"/>
    </row>
    <row r="114" spans="12:14" x14ac:dyDescent="0.25">
      <c r="L114" s="1"/>
      <c r="M114" s="1"/>
      <c r="N114" s="1"/>
    </row>
    <row r="115" spans="12:14" x14ac:dyDescent="0.25">
      <c r="L115" s="1"/>
      <c r="M115" s="1"/>
      <c r="N115" s="1"/>
    </row>
    <row r="116" spans="12:14" x14ac:dyDescent="0.25">
      <c r="L116" s="1"/>
      <c r="M116" s="1"/>
      <c r="N116" s="1"/>
    </row>
    <row r="117" spans="12:14" x14ac:dyDescent="0.25">
      <c r="L117" s="1"/>
      <c r="M117" s="1"/>
      <c r="N117" s="1"/>
    </row>
    <row r="118" spans="12:14" x14ac:dyDescent="0.25">
      <c r="L118" s="1"/>
      <c r="M118" s="1"/>
      <c r="N118" s="1"/>
    </row>
    <row r="119" spans="12:14" x14ac:dyDescent="0.25">
      <c r="L119" s="1"/>
      <c r="M119" s="1"/>
      <c r="N119" s="1"/>
    </row>
    <row r="120" spans="12:14" x14ac:dyDescent="0.25">
      <c r="L120" s="1"/>
      <c r="M120" s="1"/>
      <c r="N120" s="1"/>
    </row>
    <row r="121" spans="12:14" x14ac:dyDescent="0.25">
      <c r="L121" s="1"/>
      <c r="M121" s="1"/>
      <c r="N121" s="1"/>
    </row>
    <row r="122" spans="12:14" x14ac:dyDescent="0.25">
      <c r="L122" s="1"/>
      <c r="M122" s="1"/>
      <c r="N122" s="1"/>
    </row>
    <row r="123" spans="12:14" x14ac:dyDescent="0.25">
      <c r="L123" s="1"/>
      <c r="M123" s="1"/>
      <c r="N123" s="1"/>
    </row>
    <row r="124" spans="12:14" x14ac:dyDescent="0.25">
      <c r="L124" s="1"/>
      <c r="M124" s="1"/>
      <c r="N124" s="1"/>
    </row>
    <row r="125" spans="12:14" x14ac:dyDescent="0.25">
      <c r="L125" s="1"/>
      <c r="M125" s="1"/>
      <c r="N125" s="1"/>
    </row>
    <row r="126" spans="12:14" x14ac:dyDescent="0.25">
      <c r="L126" s="1"/>
      <c r="M126" s="1"/>
      <c r="N126" s="1"/>
    </row>
    <row r="127" spans="12:14" x14ac:dyDescent="0.25">
      <c r="L127" s="1"/>
      <c r="M127" s="1"/>
      <c r="N127" s="1"/>
    </row>
    <row r="128" spans="12:14" x14ac:dyDescent="0.25">
      <c r="L128" s="1"/>
      <c r="M128" s="1"/>
      <c r="N128" s="1"/>
    </row>
    <row r="129" spans="12:14" x14ac:dyDescent="0.25">
      <c r="L129" s="1"/>
      <c r="M129" s="1"/>
      <c r="N129" s="1"/>
    </row>
    <row r="130" spans="12:14" x14ac:dyDescent="0.25">
      <c r="L130" s="1"/>
      <c r="M130" s="1"/>
      <c r="N130" s="1"/>
    </row>
    <row r="131" spans="12:14" x14ac:dyDescent="0.25">
      <c r="L131" s="1"/>
      <c r="M131" s="1"/>
      <c r="N131" s="1"/>
    </row>
    <row r="132" spans="12:14" x14ac:dyDescent="0.25">
      <c r="L132" s="1"/>
      <c r="M132" s="1"/>
      <c r="N132" s="1"/>
    </row>
    <row r="133" spans="12:14" x14ac:dyDescent="0.25">
      <c r="L133" s="1"/>
      <c r="M133" s="1"/>
      <c r="N133" s="1"/>
    </row>
    <row r="134" spans="12:14" x14ac:dyDescent="0.25">
      <c r="L134" s="1"/>
      <c r="M134" s="1"/>
      <c r="N134" s="1"/>
    </row>
    <row r="135" spans="12:14" x14ac:dyDescent="0.25">
      <c r="L135" s="1"/>
      <c r="M135" s="1"/>
      <c r="N135" s="1"/>
    </row>
    <row r="136" spans="12:14" x14ac:dyDescent="0.25">
      <c r="L136" s="1"/>
      <c r="M136" s="1"/>
      <c r="N136" s="1"/>
    </row>
    <row r="137" spans="12:14" x14ac:dyDescent="0.25">
      <c r="L137" s="1"/>
      <c r="M137" s="1"/>
      <c r="N137" s="1"/>
    </row>
    <row r="138" spans="12:14" x14ac:dyDescent="0.25">
      <c r="L138" s="1"/>
      <c r="M138" s="1"/>
      <c r="N138" s="1"/>
    </row>
    <row r="139" spans="12:14" x14ac:dyDescent="0.25">
      <c r="L139" s="1"/>
      <c r="M139" s="1"/>
      <c r="N139" s="1"/>
    </row>
    <row r="140" spans="12:14" x14ac:dyDescent="0.25">
      <c r="L140" s="1"/>
      <c r="M140" s="1"/>
      <c r="N140" s="1"/>
    </row>
    <row r="141" spans="12:14" x14ac:dyDescent="0.25">
      <c r="L141" s="1"/>
      <c r="M141" s="1"/>
      <c r="N141" s="1"/>
    </row>
    <row r="142" spans="12:14" x14ac:dyDescent="0.25">
      <c r="L142" s="1"/>
      <c r="M142" s="1"/>
      <c r="N142" s="1"/>
    </row>
    <row r="143" spans="12:14" x14ac:dyDescent="0.25">
      <c r="L143" s="1"/>
      <c r="M143" s="1"/>
      <c r="N143" s="1"/>
    </row>
    <row r="144" spans="12:14" x14ac:dyDescent="0.25">
      <c r="L144" s="1"/>
      <c r="M144" s="1"/>
      <c r="N144" s="1"/>
    </row>
    <row r="145" spans="12:14" x14ac:dyDescent="0.25">
      <c r="L145" s="1"/>
      <c r="M145" s="1"/>
      <c r="N145" s="1"/>
    </row>
    <row r="146" spans="12:14" x14ac:dyDescent="0.25">
      <c r="L146" s="1"/>
      <c r="M146" s="1"/>
      <c r="N146" s="1"/>
    </row>
    <row r="147" spans="12:14" x14ac:dyDescent="0.25">
      <c r="L147" s="1"/>
      <c r="M147" s="1"/>
      <c r="N147" s="1"/>
    </row>
    <row r="148" spans="12:14" x14ac:dyDescent="0.25">
      <c r="L148" s="1"/>
      <c r="M148" s="1"/>
      <c r="N148" s="1"/>
    </row>
    <row r="149" spans="12:14" x14ac:dyDescent="0.25">
      <c r="L149" s="1"/>
      <c r="M149" s="1"/>
      <c r="N149" s="1"/>
    </row>
    <row r="150" spans="12:14" x14ac:dyDescent="0.25">
      <c r="L150" s="1"/>
      <c r="M150" s="1"/>
      <c r="N150" s="1"/>
    </row>
    <row r="151" spans="12:14" x14ac:dyDescent="0.25">
      <c r="L151" s="1"/>
      <c r="M151" s="1"/>
      <c r="N151" s="1"/>
    </row>
    <row r="152" spans="12:14" x14ac:dyDescent="0.25">
      <c r="L152" s="1"/>
      <c r="M152" s="1"/>
      <c r="N152" s="1"/>
    </row>
    <row r="153" spans="12:14" x14ac:dyDescent="0.25">
      <c r="L153" s="1"/>
      <c r="M153" s="1"/>
      <c r="N153" s="1"/>
    </row>
    <row r="154" spans="12:14" x14ac:dyDescent="0.25">
      <c r="L154" s="1"/>
      <c r="M154" s="1"/>
      <c r="N154" s="1"/>
    </row>
    <row r="155" spans="12:14" x14ac:dyDescent="0.25">
      <c r="L155" s="1"/>
      <c r="M155" s="1"/>
      <c r="N155" s="1"/>
    </row>
    <row r="156" spans="12:14" x14ac:dyDescent="0.25">
      <c r="L156" s="1"/>
      <c r="M156" s="1"/>
      <c r="N156" s="1"/>
    </row>
    <row r="157" spans="12:14" x14ac:dyDescent="0.25">
      <c r="L157" s="1"/>
      <c r="M157" s="1"/>
      <c r="N157" s="1"/>
    </row>
    <row r="158" spans="12:14" x14ac:dyDescent="0.25">
      <c r="L158" s="1"/>
      <c r="M158" s="1"/>
      <c r="N158" s="1"/>
    </row>
    <row r="159" spans="12:14" x14ac:dyDescent="0.25">
      <c r="L159" s="1"/>
      <c r="M159" s="1"/>
      <c r="N159" s="1"/>
    </row>
    <row r="160" spans="12:14" x14ac:dyDescent="0.25">
      <c r="L160" s="1"/>
      <c r="M160" s="1"/>
      <c r="N160" s="1"/>
    </row>
    <row r="161" spans="12:14" x14ac:dyDescent="0.25">
      <c r="L161" s="1"/>
      <c r="M161" s="1"/>
      <c r="N161" s="1"/>
    </row>
    <row r="162" spans="12:14" x14ac:dyDescent="0.25">
      <c r="L162" s="1"/>
      <c r="M162" s="1"/>
      <c r="N162" s="1"/>
    </row>
    <row r="163" spans="12:14" x14ac:dyDescent="0.25">
      <c r="L163" s="1"/>
      <c r="M163" s="1"/>
      <c r="N163" s="1"/>
    </row>
    <row r="164" spans="12:14" x14ac:dyDescent="0.25">
      <c r="L164" s="1"/>
      <c r="M164" s="1"/>
      <c r="N164" s="1"/>
    </row>
    <row r="165" spans="12:14" x14ac:dyDescent="0.25">
      <c r="L165" s="1"/>
      <c r="M165" s="1"/>
      <c r="N165" s="1"/>
    </row>
    <row r="166" spans="12:14" x14ac:dyDescent="0.25">
      <c r="L166" s="1"/>
      <c r="M166" s="1"/>
      <c r="N166" s="1"/>
    </row>
    <row r="167" spans="12:14" x14ac:dyDescent="0.25">
      <c r="L167" s="1"/>
      <c r="M167" s="1"/>
      <c r="N167" s="1"/>
    </row>
  </sheetData>
  <pageMargins left="0.7" right="0.7" top="0.75" bottom="0.75" header="0.3" footer="0.3"/>
  <pageSetup scale="84" fitToHeight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9"/>
  <sheetViews>
    <sheetView workbookViewId="0"/>
  </sheetViews>
  <sheetFormatPr defaultRowHeight="15" x14ac:dyDescent="0.25"/>
  <cols>
    <col min="1" max="1" width="16.5703125" customWidth="1"/>
    <col min="12" max="15" width="9.140625" customWidth="1"/>
  </cols>
  <sheetData>
    <row r="1" spans="1:15" x14ac:dyDescent="0.25">
      <c r="A1" s="57" t="s">
        <v>54</v>
      </c>
    </row>
    <row r="2" spans="1:15" x14ac:dyDescent="0.25">
      <c r="A2" s="57" t="s">
        <v>59</v>
      </c>
    </row>
    <row r="3" spans="1:15" ht="15.75" thickBot="1" x14ac:dyDescent="0.3"/>
    <row r="4" spans="1:15" x14ac:dyDescent="0.25">
      <c r="A4" s="18"/>
      <c r="B4" s="25"/>
      <c r="C4" s="26"/>
      <c r="D4" s="26"/>
      <c r="E4" s="26"/>
      <c r="F4" s="26"/>
      <c r="G4" s="26"/>
      <c r="H4" s="26"/>
      <c r="I4" s="26"/>
      <c r="J4" s="26"/>
      <c r="K4" s="27"/>
      <c r="L4" s="43" t="s">
        <v>55</v>
      </c>
      <c r="M4" s="44"/>
      <c r="N4" s="45" t="s">
        <v>57</v>
      </c>
      <c r="O4" s="46"/>
    </row>
    <row r="5" spans="1:15" x14ac:dyDescent="0.25">
      <c r="A5" s="19"/>
      <c r="B5" s="28"/>
      <c r="C5" s="5"/>
      <c r="D5" s="5"/>
      <c r="E5" s="5"/>
      <c r="F5" s="5"/>
      <c r="G5" s="5"/>
      <c r="H5" s="5"/>
      <c r="I5" s="5"/>
      <c r="J5" s="5"/>
      <c r="K5" s="29"/>
      <c r="L5" s="47" t="s">
        <v>0</v>
      </c>
      <c r="M5" s="16"/>
      <c r="N5" s="15" t="s">
        <v>2</v>
      </c>
      <c r="O5" s="48"/>
    </row>
    <row r="6" spans="1:15" x14ac:dyDescent="0.25">
      <c r="A6" s="20" t="s">
        <v>58</v>
      </c>
      <c r="B6" s="30">
        <v>2003</v>
      </c>
      <c r="C6" s="14">
        <v>2004</v>
      </c>
      <c r="D6" s="14">
        <v>2005</v>
      </c>
      <c r="E6" s="14">
        <v>2006</v>
      </c>
      <c r="F6" s="14">
        <v>2007</v>
      </c>
      <c r="G6" s="14">
        <v>2008</v>
      </c>
      <c r="H6" s="14">
        <v>2009</v>
      </c>
      <c r="I6" s="14">
        <v>2010</v>
      </c>
      <c r="J6" s="14">
        <v>2011</v>
      </c>
      <c r="K6" s="31">
        <v>2012</v>
      </c>
      <c r="L6" s="49" t="s">
        <v>56</v>
      </c>
      <c r="M6" s="17" t="s">
        <v>1</v>
      </c>
      <c r="N6" s="17" t="s">
        <v>56</v>
      </c>
      <c r="O6" s="50" t="s">
        <v>1</v>
      </c>
    </row>
    <row r="7" spans="1:15" x14ac:dyDescent="0.25">
      <c r="A7" s="21" t="s">
        <v>3</v>
      </c>
      <c r="B7" s="32">
        <v>0.41668668258020358</v>
      </c>
      <c r="C7" s="8">
        <v>0.36056480611616831</v>
      </c>
      <c r="D7" s="8">
        <v>0.38465045333535447</v>
      </c>
      <c r="E7" s="8">
        <v>0.36867063049892584</v>
      </c>
      <c r="F7" s="8">
        <v>0.52121451104100947</v>
      </c>
      <c r="G7" s="8">
        <v>0.45852123254464677</v>
      </c>
      <c r="H7" s="8">
        <v>0.43773508002114364</v>
      </c>
      <c r="I7" s="8">
        <v>0.49137351521470801</v>
      </c>
      <c r="J7" s="8">
        <v>0.44943080668014962</v>
      </c>
      <c r="K7" s="33">
        <v>0.41798022653043765</v>
      </c>
      <c r="L7" s="32">
        <f>AVERAGE(G7:K7)</f>
        <v>0.45100817219821715</v>
      </c>
      <c r="M7" s="6">
        <f>RANK(L7,L$7:L$56)</f>
        <v>35</v>
      </c>
      <c r="N7" s="8">
        <f>AVERAGE(B7:K7)</f>
        <v>0.43068279445627472</v>
      </c>
      <c r="O7" s="51">
        <f>RANK(N7,N$7:N$56)</f>
        <v>35</v>
      </c>
    </row>
    <row r="8" spans="1:15" x14ac:dyDescent="0.25">
      <c r="A8" s="19" t="s">
        <v>4</v>
      </c>
      <c r="B8" s="34">
        <v>2.3140021539993749</v>
      </c>
      <c r="C8" s="9">
        <v>2.2048027213929231</v>
      </c>
      <c r="D8" s="9">
        <v>1.945093345093345</v>
      </c>
      <c r="E8" s="9">
        <v>1.6977863857342685</v>
      </c>
      <c r="F8" s="9">
        <v>1.4892855500685114</v>
      </c>
      <c r="G8" s="9">
        <v>1.2744546464209714</v>
      </c>
      <c r="H8" s="9">
        <v>1.710040365343352</v>
      </c>
      <c r="I8" s="9">
        <v>1.6078336056756692</v>
      </c>
      <c r="J8" s="9">
        <v>2.0419297070869082</v>
      </c>
      <c r="K8" s="35">
        <v>1.8153736262918625</v>
      </c>
      <c r="L8" s="34">
        <f t="shared" ref="L8:L55" si="0">AVERAGE(G8:K8)</f>
        <v>1.6899263901637525</v>
      </c>
      <c r="M8" s="7">
        <f t="shared" ref="M8:O23" si="1">RANK(L8,L$7:L$56)</f>
        <v>22</v>
      </c>
      <c r="N8" s="9">
        <f t="shared" ref="N8:N55" si="2">AVERAGE(B8:K8)</f>
        <v>1.8100602107107187</v>
      </c>
      <c r="O8" s="52">
        <f t="shared" si="1"/>
        <v>21</v>
      </c>
    </row>
    <row r="9" spans="1:15" x14ac:dyDescent="0.25">
      <c r="A9" s="19" t="s">
        <v>5</v>
      </c>
      <c r="B9" s="34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35">
        <v>0</v>
      </c>
      <c r="L9" s="34">
        <f t="shared" si="0"/>
        <v>0</v>
      </c>
      <c r="M9" s="7">
        <f t="shared" si="1"/>
        <v>40</v>
      </c>
      <c r="N9" s="9">
        <f t="shared" si="2"/>
        <v>0</v>
      </c>
      <c r="O9" s="52">
        <f t="shared" si="1"/>
        <v>40</v>
      </c>
    </row>
    <row r="10" spans="1:15" x14ac:dyDescent="0.25">
      <c r="A10" s="19" t="s">
        <v>6</v>
      </c>
      <c r="B10" s="34">
        <v>1.3710147300727198</v>
      </c>
      <c r="C10" s="9">
        <v>1.2952587401304136</v>
      </c>
      <c r="D10" s="9">
        <v>1.2484044116918422</v>
      </c>
      <c r="E10" s="9">
        <v>1.1220696681091287</v>
      </c>
      <c r="F10" s="9">
        <v>1.1351162329095006</v>
      </c>
      <c r="G10" s="9">
        <v>0.98086744293562989</v>
      </c>
      <c r="H10" s="9">
        <v>0.9173799529300759</v>
      </c>
      <c r="I10" s="9">
        <v>1.0196659960629069</v>
      </c>
      <c r="J10" s="9">
        <v>0.77776600178011923</v>
      </c>
      <c r="K10" s="35">
        <v>0.67867957260085765</v>
      </c>
      <c r="L10" s="34">
        <f t="shared" si="0"/>
        <v>0.87487179326191788</v>
      </c>
      <c r="M10" s="7">
        <f t="shared" si="1"/>
        <v>29</v>
      </c>
      <c r="N10" s="9">
        <f t="shared" si="2"/>
        <v>1.0546222749223195</v>
      </c>
      <c r="O10" s="52">
        <f t="shared" si="1"/>
        <v>28</v>
      </c>
    </row>
    <row r="11" spans="1:15" x14ac:dyDescent="0.25">
      <c r="A11" s="19" t="s">
        <v>7</v>
      </c>
      <c r="B11" s="34">
        <v>2.4542837588419646</v>
      </c>
      <c r="C11" s="9">
        <v>3.6319405450496287</v>
      </c>
      <c r="D11" s="9">
        <v>3.5312428272763667</v>
      </c>
      <c r="E11" s="9">
        <v>3.3901569588844014</v>
      </c>
      <c r="F11" s="9">
        <v>3.4065899063530698</v>
      </c>
      <c r="G11" s="9">
        <v>3.6482982970070381</v>
      </c>
      <c r="H11" s="9">
        <v>4.4936124824477952</v>
      </c>
      <c r="I11" s="9">
        <v>5.1880081163053333</v>
      </c>
      <c r="J11" s="9">
        <v>5.0081044326915736</v>
      </c>
      <c r="K11" s="35">
        <v>4.9204969550292761</v>
      </c>
      <c r="L11" s="34">
        <f t="shared" si="0"/>
        <v>4.6517040566962029</v>
      </c>
      <c r="M11" s="7">
        <f t="shared" si="1"/>
        <v>5</v>
      </c>
      <c r="N11" s="9">
        <f t="shared" si="2"/>
        <v>3.967273427988645</v>
      </c>
      <c r="O11" s="52">
        <f t="shared" si="1"/>
        <v>7</v>
      </c>
    </row>
    <row r="12" spans="1:15" x14ac:dyDescent="0.25">
      <c r="A12" s="19" t="s">
        <v>8</v>
      </c>
      <c r="B12" s="34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35">
        <v>0</v>
      </c>
      <c r="L12" s="34">
        <f t="shared" si="0"/>
        <v>0</v>
      </c>
      <c r="M12" s="7">
        <f t="shared" si="1"/>
        <v>40</v>
      </c>
      <c r="N12" s="9">
        <f t="shared" si="2"/>
        <v>0</v>
      </c>
      <c r="O12" s="52">
        <f t="shared" si="1"/>
        <v>40</v>
      </c>
    </row>
    <row r="13" spans="1:15" x14ac:dyDescent="0.25">
      <c r="A13" s="22" t="s">
        <v>9</v>
      </c>
      <c r="B13" s="36">
        <v>6.1456904800802858</v>
      </c>
      <c r="C13" s="10">
        <v>6.1672953834894431</v>
      </c>
      <c r="D13" s="10">
        <v>5.9859899228729629</v>
      </c>
      <c r="E13" s="10">
        <v>5.7884016484045961</v>
      </c>
      <c r="F13" s="10">
        <v>5.5470478613418761</v>
      </c>
      <c r="G13" s="10">
        <v>6.515547902768688</v>
      </c>
      <c r="H13" s="10">
        <v>6.8971395150181234</v>
      </c>
      <c r="I13" s="10">
        <v>7.0853568491820758</v>
      </c>
      <c r="J13" s="10">
        <v>6.759487685211842</v>
      </c>
      <c r="K13" s="37">
        <v>6.6928715039887665</v>
      </c>
      <c r="L13" s="36">
        <f t="shared" si="0"/>
        <v>6.7900806912338991</v>
      </c>
      <c r="M13" s="11">
        <f t="shared" si="1"/>
        <v>2</v>
      </c>
      <c r="N13" s="10">
        <f t="shared" si="2"/>
        <v>6.3584828752358664</v>
      </c>
      <c r="O13" s="53">
        <f t="shared" si="1"/>
        <v>2</v>
      </c>
    </row>
    <row r="14" spans="1:15" x14ac:dyDescent="0.25">
      <c r="A14" s="23" t="s">
        <v>10</v>
      </c>
      <c r="B14" s="38">
        <v>3.1529563741049675</v>
      </c>
      <c r="C14" s="12">
        <v>3.5580918914170256</v>
      </c>
      <c r="D14" s="12">
        <v>3.392959328641755</v>
      </c>
      <c r="E14" s="12">
        <v>3.2288355640683046</v>
      </c>
      <c r="F14" s="12">
        <v>3.8474373555416954</v>
      </c>
      <c r="G14" s="12">
        <v>3.8843032364606414</v>
      </c>
      <c r="H14" s="12">
        <v>4.1701258062456095</v>
      </c>
      <c r="I14" s="12">
        <v>4.3222128408853093</v>
      </c>
      <c r="J14" s="12">
        <v>4.7595156792054967</v>
      </c>
      <c r="K14" s="39">
        <v>4.8732174324715283</v>
      </c>
      <c r="L14" s="38">
        <f t="shared" si="0"/>
        <v>4.4018749990537165</v>
      </c>
      <c r="M14" s="13">
        <f t="shared" si="1"/>
        <v>7</v>
      </c>
      <c r="N14" s="12">
        <f t="shared" si="2"/>
        <v>3.9189655509042334</v>
      </c>
      <c r="O14" s="54">
        <f t="shared" si="1"/>
        <v>8</v>
      </c>
    </row>
    <row r="15" spans="1:15" x14ac:dyDescent="0.25">
      <c r="A15" s="23" t="s">
        <v>11</v>
      </c>
      <c r="B15" s="38">
        <v>2.0477842108215705</v>
      </c>
      <c r="C15" s="12">
        <v>2.0131685010320419</v>
      </c>
      <c r="D15" s="12">
        <v>1.9769809439406396</v>
      </c>
      <c r="E15" s="12">
        <v>1.7306113954788607</v>
      </c>
      <c r="F15" s="12">
        <v>1.6970952230318046</v>
      </c>
      <c r="G15" s="12">
        <v>1.7561974707580363</v>
      </c>
      <c r="H15" s="12">
        <v>1.8780072155677099</v>
      </c>
      <c r="I15" s="12">
        <v>1.9779074823800906</v>
      </c>
      <c r="J15" s="12">
        <v>1.8916436604320106</v>
      </c>
      <c r="K15" s="39">
        <v>1.7559337264371835</v>
      </c>
      <c r="L15" s="38">
        <f t="shared" si="0"/>
        <v>1.8519379111150063</v>
      </c>
      <c r="M15" s="13">
        <f t="shared" si="1"/>
        <v>20</v>
      </c>
      <c r="N15" s="12">
        <f t="shared" si="2"/>
        <v>1.8725329829879946</v>
      </c>
      <c r="O15" s="54">
        <f t="shared" si="1"/>
        <v>19</v>
      </c>
    </row>
    <row r="16" spans="1:15" x14ac:dyDescent="0.25">
      <c r="A16" s="23" t="s">
        <v>12</v>
      </c>
      <c r="B16" s="38">
        <v>2.3889430434607615</v>
      </c>
      <c r="C16" s="12">
        <v>2.459802996872082</v>
      </c>
      <c r="D16" s="12">
        <v>2.2105693188582443</v>
      </c>
      <c r="E16" s="12">
        <v>2.2792768957981111</v>
      </c>
      <c r="F16" s="12">
        <v>2.3878797289732612</v>
      </c>
      <c r="G16" s="12">
        <v>2.3443310752315338</v>
      </c>
      <c r="H16" s="12">
        <v>2.6203802393276363</v>
      </c>
      <c r="I16" s="12">
        <v>2.6917805726225188</v>
      </c>
      <c r="J16" s="12">
        <v>2.5413785637999382</v>
      </c>
      <c r="K16" s="39">
        <v>2.4779135602279214</v>
      </c>
      <c r="L16" s="38">
        <f t="shared" si="0"/>
        <v>2.53515680224191</v>
      </c>
      <c r="M16" s="13">
        <f t="shared" si="1"/>
        <v>12</v>
      </c>
      <c r="N16" s="12">
        <f t="shared" si="2"/>
        <v>2.4402255995172011</v>
      </c>
      <c r="O16" s="54">
        <f t="shared" si="1"/>
        <v>11</v>
      </c>
    </row>
    <row r="17" spans="1:15" x14ac:dyDescent="0.25">
      <c r="A17" s="23" t="s">
        <v>13</v>
      </c>
      <c r="B17" s="38">
        <v>9.5151117742526576</v>
      </c>
      <c r="C17" s="12">
        <v>9.7953022336993207</v>
      </c>
      <c r="D17" s="12">
        <v>9.6728417153796773</v>
      </c>
      <c r="E17" s="12">
        <v>9.1811899376679094</v>
      </c>
      <c r="F17" s="12">
        <v>8.0197971339269927</v>
      </c>
      <c r="G17" s="12">
        <v>8.1863148108943982</v>
      </c>
      <c r="H17" s="12">
        <v>8.7793453750313191</v>
      </c>
      <c r="I17" s="12">
        <v>9.5086651503988211</v>
      </c>
      <c r="J17" s="12">
        <v>8.7360710186763129</v>
      </c>
      <c r="K17" s="39">
        <v>9.1809697575606108</v>
      </c>
      <c r="L17" s="38">
        <f t="shared" si="0"/>
        <v>8.8782732225122931</v>
      </c>
      <c r="M17" s="13">
        <f t="shared" si="1"/>
        <v>1</v>
      </c>
      <c r="N17" s="12">
        <f t="shared" si="2"/>
        <v>9.0575608907487997</v>
      </c>
      <c r="O17" s="54">
        <f t="shared" si="1"/>
        <v>1</v>
      </c>
    </row>
    <row r="18" spans="1:15" x14ac:dyDescent="0.25">
      <c r="A18" s="23" t="s">
        <v>14</v>
      </c>
      <c r="B18" s="38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39">
        <v>0</v>
      </c>
      <c r="L18" s="38">
        <f t="shared" si="0"/>
        <v>0</v>
      </c>
      <c r="M18" s="13">
        <f t="shared" si="1"/>
        <v>40</v>
      </c>
      <c r="N18" s="12">
        <f t="shared" si="2"/>
        <v>0</v>
      </c>
      <c r="O18" s="54">
        <f t="shared" si="1"/>
        <v>40</v>
      </c>
    </row>
    <row r="19" spans="1:15" x14ac:dyDescent="0.25">
      <c r="A19" s="23" t="s">
        <v>15</v>
      </c>
      <c r="B19" s="38">
        <v>4.6153269440440363</v>
      </c>
      <c r="C19" s="12">
        <v>4.6235948491250722</v>
      </c>
      <c r="D19" s="12">
        <v>4.5065093896878041</v>
      </c>
      <c r="E19" s="12">
        <v>4.3574738837998845</v>
      </c>
      <c r="F19" s="12">
        <v>4.0247024143915464</v>
      </c>
      <c r="G19" s="12">
        <v>3.6929891761423854</v>
      </c>
      <c r="H19" s="12">
        <v>3.6536718924139984</v>
      </c>
      <c r="I19" s="12">
        <v>4.7670184208704756</v>
      </c>
      <c r="J19" s="12">
        <v>5.0980415753097486</v>
      </c>
      <c r="K19" s="39">
        <v>4.9587731864483837</v>
      </c>
      <c r="L19" s="38">
        <f t="shared" si="0"/>
        <v>4.4340988502369978</v>
      </c>
      <c r="M19" s="13">
        <f t="shared" si="1"/>
        <v>6</v>
      </c>
      <c r="N19" s="12">
        <f t="shared" si="2"/>
        <v>4.4298101732233341</v>
      </c>
      <c r="O19" s="54">
        <f t="shared" si="1"/>
        <v>5</v>
      </c>
    </row>
    <row r="20" spans="1:15" x14ac:dyDescent="0.25">
      <c r="A20" s="23" t="s">
        <v>16</v>
      </c>
      <c r="B20" s="38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39">
        <v>0</v>
      </c>
      <c r="L20" s="38">
        <f t="shared" si="0"/>
        <v>0</v>
      </c>
      <c r="M20" s="13">
        <f t="shared" si="1"/>
        <v>40</v>
      </c>
      <c r="N20" s="12">
        <f t="shared" si="2"/>
        <v>0</v>
      </c>
      <c r="O20" s="54">
        <f t="shared" si="1"/>
        <v>40</v>
      </c>
    </row>
    <row r="21" spans="1:15" x14ac:dyDescent="0.25">
      <c r="A21" s="23" t="s">
        <v>17</v>
      </c>
      <c r="B21" s="38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39">
        <v>0</v>
      </c>
      <c r="L21" s="38">
        <f t="shared" si="0"/>
        <v>0</v>
      </c>
      <c r="M21" s="13">
        <f t="shared" si="1"/>
        <v>40</v>
      </c>
      <c r="N21" s="12">
        <f t="shared" si="2"/>
        <v>0</v>
      </c>
      <c r="O21" s="54">
        <f t="shared" si="1"/>
        <v>40</v>
      </c>
    </row>
    <row r="22" spans="1:15" x14ac:dyDescent="0.25">
      <c r="A22" s="23" t="s">
        <v>18</v>
      </c>
      <c r="B22" s="38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39">
        <v>0</v>
      </c>
      <c r="L22" s="38">
        <f t="shared" si="0"/>
        <v>0</v>
      </c>
      <c r="M22" s="13">
        <f t="shared" si="1"/>
        <v>40</v>
      </c>
      <c r="N22" s="12">
        <f t="shared" si="2"/>
        <v>0</v>
      </c>
      <c r="O22" s="54">
        <f t="shared" si="1"/>
        <v>40</v>
      </c>
    </row>
    <row r="23" spans="1:15" x14ac:dyDescent="0.25">
      <c r="A23" s="23" t="s">
        <v>19</v>
      </c>
      <c r="B23" s="38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39">
        <v>0</v>
      </c>
      <c r="L23" s="38">
        <f t="shared" si="0"/>
        <v>0</v>
      </c>
      <c r="M23" s="13">
        <f t="shared" si="1"/>
        <v>40</v>
      </c>
      <c r="N23" s="12">
        <f t="shared" si="2"/>
        <v>0</v>
      </c>
      <c r="O23" s="54">
        <f t="shared" si="1"/>
        <v>40</v>
      </c>
    </row>
    <row r="24" spans="1:15" x14ac:dyDescent="0.25">
      <c r="A24" s="23" t="s">
        <v>20</v>
      </c>
      <c r="B24" s="38">
        <v>2.4513505740392381</v>
      </c>
      <c r="C24" s="12">
        <v>2.1311105573009654</v>
      </c>
      <c r="D24" s="12">
        <v>2.3416181289732396</v>
      </c>
      <c r="E24" s="12">
        <v>2.0260726178392718</v>
      </c>
      <c r="F24" s="12">
        <v>2.5786288341552326</v>
      </c>
      <c r="G24" s="12">
        <v>2.1740339295356579</v>
      </c>
      <c r="H24" s="12">
        <v>2.2275190886903844</v>
      </c>
      <c r="I24" s="12">
        <v>2.2406688215274255</v>
      </c>
      <c r="J24" s="12">
        <v>1.9902094997447235</v>
      </c>
      <c r="K24" s="39">
        <v>2.0660315131696829</v>
      </c>
      <c r="L24" s="38">
        <f t="shared" si="0"/>
        <v>2.1396925705335752</v>
      </c>
      <c r="M24" s="13">
        <f t="shared" ref="M24:O39" si="3">RANK(L24,L$7:L$56)</f>
        <v>16</v>
      </c>
      <c r="N24" s="12">
        <f t="shared" si="2"/>
        <v>2.222724356497582</v>
      </c>
      <c r="O24" s="54">
        <f t="shared" si="3"/>
        <v>15</v>
      </c>
    </row>
    <row r="25" spans="1:15" x14ac:dyDescent="0.25">
      <c r="A25" s="22" t="s">
        <v>21</v>
      </c>
      <c r="B25" s="36">
        <v>0.94228531992507147</v>
      </c>
      <c r="C25" s="10">
        <v>1.0387186907494261</v>
      </c>
      <c r="D25" s="10">
        <v>1.1691378989625025</v>
      </c>
      <c r="E25" s="10">
        <v>1.0840607936563142</v>
      </c>
      <c r="F25" s="10">
        <v>0.98996271866934327</v>
      </c>
      <c r="G25" s="10">
        <v>0.99958511236102576</v>
      </c>
      <c r="H25" s="10">
        <v>1.1017701414657977</v>
      </c>
      <c r="I25" s="10">
        <v>1.0382249902685869</v>
      </c>
      <c r="J25" s="10">
        <v>1.045909186863559</v>
      </c>
      <c r="K25" s="37">
        <v>0.91366662795648967</v>
      </c>
      <c r="L25" s="36">
        <f t="shared" si="0"/>
        <v>1.0198312117830919</v>
      </c>
      <c r="M25" s="11">
        <f t="shared" si="3"/>
        <v>28</v>
      </c>
      <c r="N25" s="10">
        <f t="shared" si="2"/>
        <v>1.0323321480878116</v>
      </c>
      <c r="O25" s="53">
        <f t="shared" si="3"/>
        <v>29</v>
      </c>
    </row>
    <row r="26" spans="1:15" x14ac:dyDescent="0.25">
      <c r="A26" s="23" t="s">
        <v>22</v>
      </c>
      <c r="B26" s="38">
        <v>1.9209950601151622</v>
      </c>
      <c r="C26" s="12">
        <v>1.8919153999409681</v>
      </c>
      <c r="D26" s="12">
        <v>1.9536704179855462</v>
      </c>
      <c r="E26" s="12">
        <v>1.9879874803231594</v>
      </c>
      <c r="F26" s="12">
        <v>1.9860835408545658</v>
      </c>
      <c r="G26" s="12">
        <v>2.0159050066186768</v>
      </c>
      <c r="H26" s="12">
        <v>2.1360022255921276</v>
      </c>
      <c r="I26" s="12">
        <v>2.3716279619345397</v>
      </c>
      <c r="J26" s="12">
        <v>2.4194537658625319</v>
      </c>
      <c r="K26" s="39">
        <v>2.5116390296298454</v>
      </c>
      <c r="L26" s="38">
        <f t="shared" si="0"/>
        <v>2.2909255979275445</v>
      </c>
      <c r="M26" s="13">
        <f t="shared" si="3"/>
        <v>15</v>
      </c>
      <c r="N26" s="12">
        <f t="shared" si="2"/>
        <v>2.1195279888857121</v>
      </c>
      <c r="O26" s="54">
        <f t="shared" si="3"/>
        <v>17</v>
      </c>
    </row>
    <row r="27" spans="1:15" x14ac:dyDescent="0.25">
      <c r="A27" s="22" t="s">
        <v>23</v>
      </c>
      <c r="B27" s="36">
        <v>5.3856510776898094</v>
      </c>
      <c r="C27" s="10">
        <v>5.3487204360548946</v>
      </c>
      <c r="D27" s="10">
        <v>5.2525641966018384</v>
      </c>
      <c r="E27" s="10">
        <v>5.2373370125048169</v>
      </c>
      <c r="F27" s="10">
        <v>5.0350449523745882</v>
      </c>
      <c r="G27" s="10">
        <v>4.8606325496650973</v>
      </c>
      <c r="H27" s="10">
        <v>5.1714855553203805</v>
      </c>
      <c r="I27" s="10">
        <v>5.4080102395028273</v>
      </c>
      <c r="J27" s="10">
        <v>5.358692215586192</v>
      </c>
      <c r="K27" s="37">
        <v>5.2868589505389494</v>
      </c>
      <c r="L27" s="36">
        <f t="shared" si="0"/>
        <v>5.2171359021226893</v>
      </c>
      <c r="M27" s="11">
        <f t="shared" si="3"/>
        <v>4</v>
      </c>
      <c r="N27" s="10">
        <f t="shared" si="2"/>
        <v>5.2344997185839395</v>
      </c>
      <c r="O27" s="53">
        <f t="shared" si="3"/>
        <v>3</v>
      </c>
    </row>
    <row r="28" spans="1:15" x14ac:dyDescent="0.25">
      <c r="A28" s="23" t="s">
        <v>24</v>
      </c>
      <c r="B28" s="38">
        <v>0.45836144703378839</v>
      </c>
      <c r="C28" s="12">
        <v>0.48185476241532849</v>
      </c>
      <c r="D28" s="12">
        <v>0.50950639825435984</v>
      </c>
      <c r="E28" s="12">
        <v>0.54317302059001182</v>
      </c>
      <c r="F28" s="12">
        <v>0.4378637369816093</v>
      </c>
      <c r="G28" s="12">
        <v>0.42548503720490383</v>
      </c>
      <c r="H28" s="12">
        <v>0.49285354987859098</v>
      </c>
      <c r="I28" s="12">
        <v>0.50738961633190527</v>
      </c>
      <c r="J28" s="12">
        <v>0.5399175260973238</v>
      </c>
      <c r="K28" s="39">
        <v>0.55454414300533794</v>
      </c>
      <c r="L28" s="38">
        <f t="shared" si="0"/>
        <v>0.50403797450361232</v>
      </c>
      <c r="M28" s="13">
        <f t="shared" si="3"/>
        <v>34</v>
      </c>
      <c r="N28" s="12">
        <f t="shared" si="2"/>
        <v>0.49509492377931597</v>
      </c>
      <c r="O28" s="54">
        <f t="shared" si="3"/>
        <v>34</v>
      </c>
    </row>
    <row r="29" spans="1:15" x14ac:dyDescent="0.25">
      <c r="A29" s="23" t="s">
        <v>25</v>
      </c>
      <c r="B29" s="38">
        <v>2.0193956591542905</v>
      </c>
      <c r="C29" s="12">
        <v>1.8147351495910549</v>
      </c>
      <c r="D29" s="12">
        <v>1.895218273529151</v>
      </c>
      <c r="E29" s="12">
        <v>1.8927599657501664</v>
      </c>
      <c r="F29" s="12">
        <v>2.003212124077927</v>
      </c>
      <c r="G29" s="12">
        <v>2.0357322927561885</v>
      </c>
      <c r="H29" s="12">
        <v>2.2104061127949786</v>
      </c>
      <c r="I29" s="12">
        <v>2.442474884344803</v>
      </c>
      <c r="J29" s="12">
        <v>2.6025953052326982</v>
      </c>
      <c r="K29" s="39">
        <v>2.4876483473809992</v>
      </c>
      <c r="L29" s="38">
        <f t="shared" si="0"/>
        <v>2.3557713885019336</v>
      </c>
      <c r="M29" s="13">
        <f t="shared" si="3"/>
        <v>14</v>
      </c>
      <c r="N29" s="12">
        <f t="shared" si="2"/>
        <v>2.140417811461226</v>
      </c>
      <c r="O29" s="54">
        <f t="shared" si="3"/>
        <v>16</v>
      </c>
    </row>
    <row r="30" spans="1:15" x14ac:dyDescent="0.25">
      <c r="A30" s="23" t="s">
        <v>26</v>
      </c>
      <c r="B30" s="38">
        <v>3.8408882646065354</v>
      </c>
      <c r="C30" s="12">
        <v>4.2698034206230933</v>
      </c>
      <c r="D30" s="12">
        <v>3.9112530633562335</v>
      </c>
      <c r="E30" s="12">
        <v>3.8059021548886678</v>
      </c>
      <c r="F30" s="12">
        <v>3.7950585362350067</v>
      </c>
      <c r="G30" s="12">
        <v>3.8788594330564021</v>
      </c>
      <c r="H30" s="12">
        <v>3.8784107345512804</v>
      </c>
      <c r="I30" s="12">
        <v>3.9597189538839013</v>
      </c>
      <c r="J30" s="12">
        <v>4.0976002007619341</v>
      </c>
      <c r="K30" s="39">
        <v>4.3495984780627825</v>
      </c>
      <c r="L30" s="38">
        <f t="shared" si="0"/>
        <v>4.0328375600632596</v>
      </c>
      <c r="M30" s="13">
        <f t="shared" si="3"/>
        <v>8</v>
      </c>
      <c r="N30" s="12">
        <f t="shared" si="2"/>
        <v>3.9787093240025833</v>
      </c>
      <c r="O30" s="54">
        <f t="shared" si="3"/>
        <v>6</v>
      </c>
    </row>
    <row r="31" spans="1:15" x14ac:dyDescent="0.25">
      <c r="A31" s="23" t="s">
        <v>27</v>
      </c>
      <c r="B31" s="38">
        <v>0.53235834727155595</v>
      </c>
      <c r="C31" s="12">
        <v>0.48570418345221072</v>
      </c>
      <c r="D31" s="12">
        <v>0.43047465094792753</v>
      </c>
      <c r="E31" s="12">
        <v>0.38386584266602686</v>
      </c>
      <c r="F31" s="12">
        <v>0.3359887891661329</v>
      </c>
      <c r="G31" s="12">
        <v>0.30670085887197951</v>
      </c>
      <c r="H31" s="12">
        <v>0.27319568268189998</v>
      </c>
      <c r="I31" s="12">
        <v>0.24655768578590817</v>
      </c>
      <c r="J31" s="12">
        <v>0.21792346572981364</v>
      </c>
      <c r="K31" s="39">
        <v>0.18712746062460139</v>
      </c>
      <c r="L31" s="38">
        <f t="shared" si="0"/>
        <v>0.24630103073884055</v>
      </c>
      <c r="M31" s="13">
        <f t="shared" si="3"/>
        <v>38</v>
      </c>
      <c r="N31" s="12">
        <f t="shared" si="2"/>
        <v>0.33998969671980572</v>
      </c>
      <c r="O31" s="54">
        <f t="shared" si="3"/>
        <v>37</v>
      </c>
    </row>
    <row r="32" spans="1:15" x14ac:dyDescent="0.25">
      <c r="A32" s="23" t="s">
        <v>28</v>
      </c>
      <c r="B32" s="38">
        <v>0.94958491510575282</v>
      </c>
      <c r="C32" s="12">
        <v>0.8562740607182886</v>
      </c>
      <c r="D32" s="12">
        <v>0.78250337214743859</v>
      </c>
      <c r="E32" s="12">
        <v>0.78503732139048843</v>
      </c>
      <c r="F32" s="12">
        <v>0.66060625307651999</v>
      </c>
      <c r="G32" s="12">
        <v>0.59759550528484817</v>
      </c>
      <c r="H32" s="12">
        <v>0.54212905572422188</v>
      </c>
      <c r="I32" s="12">
        <v>0.50830140485312891</v>
      </c>
      <c r="J32" s="12">
        <v>0.49715540473101111</v>
      </c>
      <c r="K32" s="39">
        <v>0.42813484862954831</v>
      </c>
      <c r="L32" s="38">
        <f t="shared" si="0"/>
        <v>0.51466324384455164</v>
      </c>
      <c r="M32" s="13">
        <f t="shared" si="3"/>
        <v>33</v>
      </c>
      <c r="N32" s="12">
        <f t="shared" si="2"/>
        <v>0.6607322141661246</v>
      </c>
      <c r="O32" s="54">
        <f t="shared" si="3"/>
        <v>32</v>
      </c>
    </row>
    <row r="33" spans="1:15" x14ac:dyDescent="0.25">
      <c r="A33" s="23" t="s">
        <v>29</v>
      </c>
      <c r="B33" s="38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39">
        <v>0</v>
      </c>
      <c r="L33" s="38">
        <f t="shared" si="0"/>
        <v>0</v>
      </c>
      <c r="M33" s="13">
        <f t="shared" si="3"/>
        <v>40</v>
      </c>
      <c r="N33" s="12">
        <f t="shared" si="2"/>
        <v>0</v>
      </c>
      <c r="O33" s="54">
        <f t="shared" si="3"/>
        <v>40</v>
      </c>
    </row>
    <row r="34" spans="1:15" x14ac:dyDescent="0.25">
      <c r="A34" s="23" t="s">
        <v>30</v>
      </c>
      <c r="B34" s="38">
        <v>3.1966381741906851</v>
      </c>
      <c r="C34" s="12">
        <v>3.1139947282459288</v>
      </c>
      <c r="D34" s="12">
        <v>2.7534448740320023</v>
      </c>
      <c r="E34" s="12">
        <v>2.31348895074224</v>
      </c>
      <c r="F34" s="12">
        <v>2.070481413984202</v>
      </c>
      <c r="G34" s="12">
        <v>1.9077727283430268</v>
      </c>
      <c r="H34" s="12">
        <v>2.1685237423020158</v>
      </c>
      <c r="I34" s="12">
        <v>2.2730708570800848</v>
      </c>
      <c r="J34" s="12">
        <v>2.0819403143317294</v>
      </c>
      <c r="K34" s="39">
        <v>1.9426934803059632</v>
      </c>
      <c r="L34" s="38">
        <f t="shared" si="0"/>
        <v>2.0748002244725638</v>
      </c>
      <c r="M34" s="13">
        <f t="shared" si="3"/>
        <v>17</v>
      </c>
      <c r="N34" s="12">
        <f t="shared" si="2"/>
        <v>2.3822049263557874</v>
      </c>
      <c r="O34" s="54">
        <f t="shared" si="3"/>
        <v>13</v>
      </c>
    </row>
    <row r="35" spans="1:15" x14ac:dyDescent="0.25">
      <c r="A35" s="22" t="s">
        <v>31</v>
      </c>
      <c r="B35" s="36">
        <v>1.3955382134008791</v>
      </c>
      <c r="C35" s="10">
        <v>1.3786555550831243</v>
      </c>
      <c r="D35" s="10">
        <v>1.4154542012670688</v>
      </c>
      <c r="E35" s="10">
        <v>1.3722547045612949</v>
      </c>
      <c r="F35" s="10">
        <v>1.2899258778336851</v>
      </c>
      <c r="G35" s="10">
        <v>1.2816286127355849</v>
      </c>
      <c r="H35" s="10">
        <v>1.4274627758282543</v>
      </c>
      <c r="I35" s="10">
        <v>1.517830873430847</v>
      </c>
      <c r="J35" s="10">
        <v>1.6630029473684211</v>
      </c>
      <c r="K35" s="37">
        <v>1.6486884521608223</v>
      </c>
      <c r="L35" s="36">
        <f t="shared" si="0"/>
        <v>1.5077227323047862</v>
      </c>
      <c r="M35" s="11">
        <f t="shared" si="3"/>
        <v>24</v>
      </c>
      <c r="N35" s="10">
        <f t="shared" si="2"/>
        <v>1.4390442213669981</v>
      </c>
      <c r="O35" s="53">
        <f t="shared" si="3"/>
        <v>25</v>
      </c>
    </row>
    <row r="36" spans="1:15" x14ac:dyDescent="0.25">
      <c r="A36" s="23" t="s">
        <v>32</v>
      </c>
      <c r="B36" s="38">
        <v>0.98164270223971717</v>
      </c>
      <c r="C36" s="12">
        <v>0.92983044211243859</v>
      </c>
      <c r="D36" s="12">
        <v>0.84626702102345663</v>
      </c>
      <c r="E36" s="12">
        <v>0.79299512597660826</v>
      </c>
      <c r="F36" s="12">
        <v>0.67376727229964128</v>
      </c>
      <c r="G36" s="12">
        <v>0.63019158167514622</v>
      </c>
      <c r="H36" s="12">
        <v>0.57108986261305295</v>
      </c>
      <c r="I36" s="12">
        <v>0.59513587565296455</v>
      </c>
      <c r="J36" s="12">
        <v>0.56618416626688062</v>
      </c>
      <c r="K36" s="39">
        <v>0.50980605942052459</v>
      </c>
      <c r="L36" s="38">
        <f t="shared" si="0"/>
        <v>0.57448150912571383</v>
      </c>
      <c r="M36" s="13">
        <f t="shared" si="3"/>
        <v>31</v>
      </c>
      <c r="N36" s="12">
        <f t="shared" si="2"/>
        <v>0.7096910109280431</v>
      </c>
      <c r="O36" s="54">
        <f t="shared" si="3"/>
        <v>30</v>
      </c>
    </row>
    <row r="37" spans="1:15" x14ac:dyDescent="0.25">
      <c r="A37" s="23" t="s">
        <v>33</v>
      </c>
      <c r="B37" s="38">
        <v>0.61059633612445274</v>
      </c>
      <c r="C37" s="12">
        <v>0.49504701816428226</v>
      </c>
      <c r="D37" s="12">
        <v>0.59104706581168998</v>
      </c>
      <c r="E37" s="12">
        <v>0.47639842234860869</v>
      </c>
      <c r="F37" s="12">
        <v>0.60807674505290155</v>
      </c>
      <c r="G37" s="12">
        <v>0.59113715938499012</v>
      </c>
      <c r="H37" s="12">
        <v>0.68260612830552014</v>
      </c>
      <c r="I37" s="12">
        <v>0.63746070896813101</v>
      </c>
      <c r="J37" s="12">
        <v>0.54376622073099035</v>
      </c>
      <c r="K37" s="39">
        <v>0.41201246209676862</v>
      </c>
      <c r="L37" s="38">
        <f t="shared" si="0"/>
        <v>0.57339653589728001</v>
      </c>
      <c r="M37" s="13">
        <f t="shared" si="3"/>
        <v>32</v>
      </c>
      <c r="N37" s="12">
        <f t="shared" si="2"/>
        <v>0.56481482669883354</v>
      </c>
      <c r="O37" s="54">
        <f t="shared" si="3"/>
        <v>33</v>
      </c>
    </row>
    <row r="38" spans="1:15" x14ac:dyDescent="0.25">
      <c r="A38" s="23" t="s">
        <v>34</v>
      </c>
      <c r="B38" s="38">
        <v>0.58541999638322306</v>
      </c>
      <c r="C38" s="12">
        <v>0.5354173315640065</v>
      </c>
      <c r="D38" s="12">
        <v>0.48254042109232276</v>
      </c>
      <c r="E38" s="12">
        <v>0.42886698680021684</v>
      </c>
      <c r="F38" s="12">
        <v>0.37743462403972999</v>
      </c>
      <c r="G38" s="12">
        <v>0.34703422098711778</v>
      </c>
      <c r="H38" s="12">
        <v>0.36564034162992298</v>
      </c>
      <c r="I38" s="12">
        <v>0.37396436533433536</v>
      </c>
      <c r="J38" s="12">
        <v>0.37087386835512326</v>
      </c>
      <c r="K38" s="39">
        <v>0.36047862497020761</v>
      </c>
      <c r="L38" s="38">
        <f t="shared" si="0"/>
        <v>0.36359828425534141</v>
      </c>
      <c r="M38" s="13">
        <f t="shared" si="3"/>
        <v>36</v>
      </c>
      <c r="N38" s="12">
        <f t="shared" si="2"/>
        <v>0.42276707811562064</v>
      </c>
      <c r="O38" s="54">
        <f t="shared" si="3"/>
        <v>36</v>
      </c>
    </row>
    <row r="39" spans="1:15" x14ac:dyDescent="0.25">
      <c r="A39" s="23" t="s">
        <v>35</v>
      </c>
      <c r="B39" s="38">
        <v>1.7024672649944745</v>
      </c>
      <c r="C39" s="12">
        <v>1.9835495707263964</v>
      </c>
      <c r="D39" s="12">
        <v>2.1090160483718003</v>
      </c>
      <c r="E39" s="12">
        <v>1.9970142995217834</v>
      </c>
      <c r="F39" s="12">
        <v>1.9192634238499533</v>
      </c>
      <c r="G39" s="12">
        <v>1.6911035204074227</v>
      </c>
      <c r="H39" s="12">
        <v>1.5838616176069564</v>
      </c>
      <c r="I39" s="12">
        <v>1.6202309846512326</v>
      </c>
      <c r="J39" s="12">
        <v>1.4273705726986428</v>
      </c>
      <c r="K39" s="39">
        <v>1.2652459948971289</v>
      </c>
      <c r="L39" s="38">
        <f t="shared" si="0"/>
        <v>1.5175625380522768</v>
      </c>
      <c r="M39" s="13">
        <f t="shared" si="3"/>
        <v>23</v>
      </c>
      <c r="N39" s="12">
        <f t="shared" si="2"/>
        <v>1.7299123297725791</v>
      </c>
      <c r="O39" s="54">
        <f t="shared" si="3"/>
        <v>24</v>
      </c>
    </row>
    <row r="40" spans="1:15" x14ac:dyDescent="0.25">
      <c r="A40" s="23" t="s">
        <v>36</v>
      </c>
      <c r="B40" s="38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39">
        <v>0</v>
      </c>
      <c r="L40" s="38">
        <f t="shared" si="0"/>
        <v>0</v>
      </c>
      <c r="M40" s="13">
        <f t="shared" ref="M40:O55" si="4">RANK(L40,L$7:L$56)</f>
        <v>40</v>
      </c>
      <c r="N40" s="12">
        <f t="shared" si="2"/>
        <v>0</v>
      </c>
      <c r="O40" s="54">
        <f t="shared" si="4"/>
        <v>40</v>
      </c>
    </row>
    <row r="41" spans="1:15" x14ac:dyDescent="0.25">
      <c r="A41" s="23" t="s">
        <v>37</v>
      </c>
      <c r="B41" s="38">
        <v>1.3323316386809059</v>
      </c>
      <c r="C41" s="12">
        <v>1.5261676677895573</v>
      </c>
      <c r="D41" s="12">
        <v>1.6437935541996098</v>
      </c>
      <c r="E41" s="12">
        <v>1.8093349693895631</v>
      </c>
      <c r="F41" s="12">
        <v>1.9028833329778463</v>
      </c>
      <c r="G41" s="12">
        <v>1.7669244406739104</v>
      </c>
      <c r="H41" s="12">
        <v>1.7350391918440615</v>
      </c>
      <c r="I41" s="12">
        <v>1.8088901369731414</v>
      </c>
      <c r="J41" s="12">
        <v>1.8463408985234131</v>
      </c>
      <c r="K41" s="39">
        <v>1.9992745725882912</v>
      </c>
      <c r="L41" s="38">
        <f t="shared" si="0"/>
        <v>1.8312938481205634</v>
      </c>
      <c r="M41" s="13">
        <f t="shared" si="4"/>
        <v>21</v>
      </c>
      <c r="N41" s="12">
        <f t="shared" si="2"/>
        <v>1.7370980403640304</v>
      </c>
      <c r="O41" s="54">
        <f t="shared" si="4"/>
        <v>23</v>
      </c>
    </row>
    <row r="42" spans="1:15" x14ac:dyDescent="0.25">
      <c r="A42" s="23" t="s">
        <v>38</v>
      </c>
      <c r="B42" s="38">
        <v>0.57438134938013297</v>
      </c>
      <c r="C42" s="12">
        <v>0.2683618431191247</v>
      </c>
      <c r="D42" s="12">
        <v>0.25071145770845832</v>
      </c>
      <c r="E42" s="12">
        <v>0.21811740444695119</v>
      </c>
      <c r="F42" s="12">
        <v>0.19221263486719581</v>
      </c>
      <c r="G42" s="12">
        <v>0.16500963696071172</v>
      </c>
      <c r="H42" s="12">
        <v>0.15288170247887378</v>
      </c>
      <c r="I42" s="12">
        <v>0.14668356899073623</v>
      </c>
      <c r="J42" s="12">
        <v>0.12682956769129677</v>
      </c>
      <c r="K42" s="39">
        <v>0.12026113808001206</v>
      </c>
      <c r="L42" s="38">
        <f t="shared" si="0"/>
        <v>0.14233312284032609</v>
      </c>
      <c r="M42" s="13">
        <f t="shared" si="4"/>
        <v>39</v>
      </c>
      <c r="N42" s="12">
        <f t="shared" si="2"/>
        <v>0.22154503037234935</v>
      </c>
      <c r="O42" s="54">
        <f t="shared" si="4"/>
        <v>39</v>
      </c>
    </row>
    <row r="43" spans="1:15" x14ac:dyDescent="0.25">
      <c r="A43" s="23" t="s">
        <v>39</v>
      </c>
      <c r="B43" s="38">
        <v>2.1745824146377006</v>
      </c>
      <c r="C43" s="12">
        <v>3.9388170422446236</v>
      </c>
      <c r="D43" s="12">
        <v>3.77985589919468</v>
      </c>
      <c r="E43" s="12">
        <v>3.522539708464334</v>
      </c>
      <c r="F43" s="12">
        <v>3.3670866509284165</v>
      </c>
      <c r="G43" s="12">
        <v>3.3206824059759286</v>
      </c>
      <c r="H43" s="12">
        <v>3.4119985545222935</v>
      </c>
      <c r="I43" s="12">
        <v>3.4112243630275034</v>
      </c>
      <c r="J43" s="12">
        <v>3.5796678370650428</v>
      </c>
      <c r="K43" s="39">
        <v>3.5626016645079694</v>
      </c>
      <c r="L43" s="38">
        <f t="shared" si="0"/>
        <v>3.4572349650197474</v>
      </c>
      <c r="M43" s="13">
        <f t="shared" si="4"/>
        <v>9</v>
      </c>
      <c r="N43" s="12">
        <f t="shared" si="2"/>
        <v>3.4069056540568496</v>
      </c>
      <c r="O43" s="54">
        <f t="shared" si="4"/>
        <v>9</v>
      </c>
    </row>
    <row r="44" spans="1:15" x14ac:dyDescent="0.25">
      <c r="A44" s="23" t="s">
        <v>40</v>
      </c>
      <c r="B44" s="38">
        <v>1.7914741733793267</v>
      </c>
      <c r="C44" s="12">
        <v>1.7743474510453983</v>
      </c>
      <c r="D44" s="12">
        <v>1.6791910107082471</v>
      </c>
      <c r="E44" s="12">
        <v>1.7141126520799723</v>
      </c>
      <c r="F44" s="12">
        <v>1.7302885957162852</v>
      </c>
      <c r="G44" s="12">
        <v>1.7134651952124811</v>
      </c>
      <c r="H44" s="12">
        <v>1.8105653687174383</v>
      </c>
      <c r="I44" s="12">
        <v>2.0897780201756411</v>
      </c>
      <c r="J44" s="12">
        <v>1.9777504752300397</v>
      </c>
      <c r="K44" s="39">
        <v>2.1110790127025538</v>
      </c>
      <c r="L44" s="38">
        <f t="shared" si="0"/>
        <v>1.9405276144076311</v>
      </c>
      <c r="M44" s="13">
        <f t="shared" si="4"/>
        <v>18</v>
      </c>
      <c r="N44" s="12">
        <f t="shared" si="2"/>
        <v>1.8392051954967386</v>
      </c>
      <c r="O44" s="54">
        <f t="shared" si="4"/>
        <v>20</v>
      </c>
    </row>
    <row r="45" spans="1:15" x14ac:dyDescent="0.25">
      <c r="A45" s="22" t="s">
        <v>41</v>
      </c>
      <c r="B45" s="36">
        <v>2.0845051887770794</v>
      </c>
      <c r="C45" s="10">
        <v>2.0977975128376261</v>
      </c>
      <c r="D45" s="10">
        <v>2.1261132461536443</v>
      </c>
      <c r="E45" s="10">
        <v>2.1493241147010589</v>
      </c>
      <c r="F45" s="10">
        <v>2.1884694364851955</v>
      </c>
      <c r="G45" s="10">
        <v>2.2894085376700737</v>
      </c>
      <c r="H45" s="10">
        <v>2.3930047401026542</v>
      </c>
      <c r="I45" s="10">
        <v>2.5872837720566966</v>
      </c>
      <c r="J45" s="10">
        <v>2.3158405790704859</v>
      </c>
      <c r="K45" s="37">
        <v>2.3830122789230597</v>
      </c>
      <c r="L45" s="36">
        <f t="shared" si="0"/>
        <v>2.3937099815645939</v>
      </c>
      <c r="M45" s="11">
        <f t="shared" si="4"/>
        <v>13</v>
      </c>
      <c r="N45" s="10">
        <f t="shared" si="2"/>
        <v>2.2614759406777574</v>
      </c>
      <c r="O45" s="53">
        <f t="shared" si="4"/>
        <v>14</v>
      </c>
    </row>
    <row r="46" spans="1:15" x14ac:dyDescent="0.25">
      <c r="A46" s="23" t="s">
        <v>42</v>
      </c>
      <c r="B46" s="38">
        <v>2.2527386577471464</v>
      </c>
      <c r="C46" s="12">
        <v>2.2133963799647565</v>
      </c>
      <c r="D46" s="12">
        <v>2.0896421783323693</v>
      </c>
      <c r="E46" s="12">
        <v>2.051997302274708</v>
      </c>
      <c r="F46" s="12">
        <v>1.8612625979336674</v>
      </c>
      <c r="G46" s="12">
        <v>1.6131404684267432</v>
      </c>
      <c r="H46" s="12">
        <v>1.5078901753315483</v>
      </c>
      <c r="I46" s="12">
        <v>1.599469013226771</v>
      </c>
      <c r="J46" s="12">
        <v>1.4633282616219463</v>
      </c>
      <c r="K46" s="39">
        <v>1.2828336894895795</v>
      </c>
      <c r="L46" s="38">
        <f t="shared" si="0"/>
        <v>1.4933323216193175</v>
      </c>
      <c r="M46" s="13">
        <f t="shared" si="4"/>
        <v>25</v>
      </c>
      <c r="N46" s="12">
        <f t="shared" si="2"/>
        <v>1.7935698724349234</v>
      </c>
      <c r="O46" s="54">
        <f t="shared" si="4"/>
        <v>22</v>
      </c>
    </row>
    <row r="47" spans="1:15" x14ac:dyDescent="0.25">
      <c r="A47" s="23" t="s">
        <v>43</v>
      </c>
      <c r="B47" s="38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39">
        <v>0</v>
      </c>
      <c r="L47" s="38">
        <f t="shared" si="0"/>
        <v>0</v>
      </c>
      <c r="M47" s="13">
        <f t="shared" si="4"/>
        <v>40</v>
      </c>
      <c r="N47" s="12">
        <f t="shared" si="2"/>
        <v>0</v>
      </c>
      <c r="O47" s="54">
        <f t="shared" si="4"/>
        <v>40</v>
      </c>
    </row>
    <row r="48" spans="1:15" x14ac:dyDescent="0.25">
      <c r="A48" s="23" t="s">
        <v>44</v>
      </c>
      <c r="B48" s="38">
        <v>0.63745607934170945</v>
      </c>
      <c r="C48" s="12">
        <v>0.66028104107589713</v>
      </c>
      <c r="D48" s="12">
        <v>0.57275666506213363</v>
      </c>
      <c r="E48" s="12">
        <v>0.56715126020095175</v>
      </c>
      <c r="F48" s="12">
        <v>0.5432921984678295</v>
      </c>
      <c r="G48" s="12">
        <v>0.54213760727358984</v>
      </c>
      <c r="H48" s="12">
        <v>0.71371554186917963</v>
      </c>
      <c r="I48" s="12">
        <v>0.77989512548229123</v>
      </c>
      <c r="J48" s="12">
        <v>0.76453401206373561</v>
      </c>
      <c r="K48" s="39">
        <v>0.88647183411083819</v>
      </c>
      <c r="L48" s="38">
        <f t="shared" si="0"/>
        <v>0.73735082415992681</v>
      </c>
      <c r="M48" s="13">
        <f t="shared" si="4"/>
        <v>30</v>
      </c>
      <c r="N48" s="12">
        <f t="shared" si="2"/>
        <v>0.66676913649481562</v>
      </c>
      <c r="O48" s="54">
        <f t="shared" si="4"/>
        <v>31</v>
      </c>
    </row>
    <row r="49" spans="1:15" x14ac:dyDescent="0.25">
      <c r="A49" s="23" t="s">
        <v>45</v>
      </c>
      <c r="B49" s="38">
        <v>0.90676783670653893</v>
      </c>
      <c r="C49" s="12">
        <v>0.86722051366652575</v>
      </c>
      <c r="D49" s="12">
        <v>0.93718499288860646</v>
      </c>
      <c r="E49" s="12">
        <v>0.9106921159145277</v>
      </c>
      <c r="F49" s="12">
        <v>1.1189507313033276</v>
      </c>
      <c r="G49" s="12">
        <v>1.1539324945740312</v>
      </c>
      <c r="H49" s="12">
        <v>1.3516475604585489</v>
      </c>
      <c r="I49" s="12">
        <v>1.4084548909352741</v>
      </c>
      <c r="J49" s="12">
        <v>1.4432899753112267</v>
      </c>
      <c r="K49" s="39">
        <v>1.3813585923895157</v>
      </c>
      <c r="L49" s="38">
        <f t="shared" si="0"/>
        <v>1.3477367027337193</v>
      </c>
      <c r="M49" s="13">
        <f t="shared" si="4"/>
        <v>26</v>
      </c>
      <c r="N49" s="12">
        <f t="shared" si="2"/>
        <v>1.1479499704148124</v>
      </c>
      <c r="O49" s="54">
        <f t="shared" si="4"/>
        <v>27</v>
      </c>
    </row>
    <row r="50" spans="1:15" x14ac:dyDescent="0.25">
      <c r="A50" s="23" t="s">
        <v>46</v>
      </c>
      <c r="B50" s="38">
        <v>2.8358233649343987</v>
      </c>
      <c r="C50" s="12">
        <v>2.5170084190684379</v>
      </c>
      <c r="D50" s="12">
        <v>2.327899612994019</v>
      </c>
      <c r="E50" s="12">
        <v>1.9118830784377638</v>
      </c>
      <c r="F50" s="12">
        <v>1.5711851496082743</v>
      </c>
      <c r="G50" s="12">
        <v>1.3514771204963689</v>
      </c>
      <c r="H50" s="12">
        <v>1.7594961289396587</v>
      </c>
      <c r="I50" s="12">
        <v>2.76908847007862</v>
      </c>
      <c r="J50" s="12">
        <v>3.543569525955069</v>
      </c>
      <c r="K50" s="39">
        <v>3.79512544133887</v>
      </c>
      <c r="L50" s="38">
        <f t="shared" si="0"/>
        <v>2.6437513373617176</v>
      </c>
      <c r="M50" s="13">
        <f t="shared" si="4"/>
        <v>11</v>
      </c>
      <c r="N50" s="12">
        <f t="shared" si="2"/>
        <v>2.438255631185148</v>
      </c>
      <c r="O50" s="54">
        <f t="shared" si="4"/>
        <v>12</v>
      </c>
    </row>
    <row r="51" spans="1:15" x14ac:dyDescent="0.25">
      <c r="A51" s="22" t="s">
        <v>47</v>
      </c>
      <c r="B51" s="36">
        <v>2.5318156920898294</v>
      </c>
      <c r="C51" s="10">
        <v>2.385088209873405</v>
      </c>
      <c r="D51" s="10">
        <v>2.2635030345956113</v>
      </c>
      <c r="E51" s="10">
        <v>2.1465836775056717</v>
      </c>
      <c r="F51" s="10">
        <v>1.9882813349277095</v>
      </c>
      <c r="G51" s="10">
        <v>1.8775484910454234</v>
      </c>
      <c r="H51" s="10">
        <v>1.8621501906416043</v>
      </c>
      <c r="I51" s="10">
        <v>1.9373901284651791</v>
      </c>
      <c r="J51" s="10">
        <v>1.9444826876121555</v>
      </c>
      <c r="K51" s="37">
        <v>1.9144313035915179</v>
      </c>
      <c r="L51" s="36">
        <f t="shared" si="0"/>
        <v>1.9072005602711759</v>
      </c>
      <c r="M51" s="11">
        <f t="shared" si="4"/>
        <v>19</v>
      </c>
      <c r="N51" s="10">
        <f t="shared" si="2"/>
        <v>2.0851274750348106</v>
      </c>
      <c r="O51" s="53">
        <f t="shared" si="4"/>
        <v>18</v>
      </c>
    </row>
    <row r="52" spans="1:15" x14ac:dyDescent="0.25">
      <c r="A52" s="23" t="s">
        <v>48</v>
      </c>
      <c r="B52" s="38">
        <v>0.40791827914507961</v>
      </c>
      <c r="C52" s="12">
        <v>0.36903852880962362</v>
      </c>
      <c r="D52" s="12">
        <v>0.39295280416525641</v>
      </c>
      <c r="E52" s="12">
        <v>0.23398374355440749</v>
      </c>
      <c r="F52" s="12">
        <v>0.27622453143360304</v>
      </c>
      <c r="G52" s="12">
        <v>0.29112988399712353</v>
      </c>
      <c r="H52" s="12">
        <v>0.31187174566788517</v>
      </c>
      <c r="I52" s="12">
        <v>0.30401652499898602</v>
      </c>
      <c r="J52" s="12">
        <v>0.2634807061825265</v>
      </c>
      <c r="K52" s="39">
        <v>0.23089598474683432</v>
      </c>
      <c r="L52" s="38">
        <f t="shared" si="0"/>
        <v>0.28027896911867112</v>
      </c>
      <c r="M52" s="13">
        <f t="shared" si="4"/>
        <v>37</v>
      </c>
      <c r="N52" s="12">
        <f t="shared" si="2"/>
        <v>0.30815127327013253</v>
      </c>
      <c r="O52" s="54">
        <f t="shared" si="4"/>
        <v>38</v>
      </c>
    </row>
    <row r="53" spans="1:15" x14ac:dyDescent="0.25">
      <c r="A53" s="19" t="s">
        <v>49</v>
      </c>
      <c r="B53" s="34">
        <v>4.2163415295829534</v>
      </c>
      <c r="C53" s="9">
        <v>4.4081352968627243</v>
      </c>
      <c r="D53" s="9">
        <v>4.3664492192456281</v>
      </c>
      <c r="E53" s="9">
        <v>4.3880733459992101</v>
      </c>
      <c r="F53" s="9">
        <v>4.4619668352867663</v>
      </c>
      <c r="G53" s="9">
        <v>4.5885249834196449</v>
      </c>
      <c r="H53" s="9">
        <v>4.9670473106154889</v>
      </c>
      <c r="I53" s="9">
        <v>5.9687217407093787</v>
      </c>
      <c r="J53" s="9">
        <v>5.7524044110457968</v>
      </c>
      <c r="K53" s="35">
        <v>5.8367218501097264</v>
      </c>
      <c r="L53" s="34">
        <f t="shared" si="0"/>
        <v>5.422684059180007</v>
      </c>
      <c r="M53" s="7">
        <f t="shared" si="4"/>
        <v>3</v>
      </c>
      <c r="N53" s="9">
        <f t="shared" si="2"/>
        <v>4.8954386522877318</v>
      </c>
      <c r="O53" s="52">
        <f t="shared" si="4"/>
        <v>4</v>
      </c>
    </row>
    <row r="54" spans="1:15" x14ac:dyDescent="0.25">
      <c r="A54" s="19" t="s">
        <v>50</v>
      </c>
      <c r="B54" s="34">
        <v>1.8107829844213275</v>
      </c>
      <c r="C54" s="9">
        <v>1.7005499028614706</v>
      </c>
      <c r="D54" s="9">
        <v>1.6882823071718538</v>
      </c>
      <c r="E54" s="9">
        <v>1.5498691585036946</v>
      </c>
      <c r="F54" s="9">
        <v>1.4020038307144236</v>
      </c>
      <c r="G54" s="9">
        <v>1.2633636965586357</v>
      </c>
      <c r="H54" s="9">
        <v>1.1520641407494632</v>
      </c>
      <c r="I54" s="9">
        <v>1.07965873294423</v>
      </c>
      <c r="J54" s="9">
        <v>0.95858645921080876</v>
      </c>
      <c r="K54" s="35">
        <v>0.84588322997129117</v>
      </c>
      <c r="L54" s="34">
        <f t="shared" si="0"/>
        <v>1.0599112518868856</v>
      </c>
      <c r="M54" s="7">
        <f t="shared" si="4"/>
        <v>27</v>
      </c>
      <c r="N54" s="9">
        <f t="shared" si="2"/>
        <v>1.3451044443107198</v>
      </c>
      <c r="O54" s="52">
        <f t="shared" si="4"/>
        <v>26</v>
      </c>
    </row>
    <row r="55" spans="1:15" x14ac:dyDescent="0.25">
      <c r="A55" s="19" t="s">
        <v>51</v>
      </c>
      <c r="B55" s="34">
        <v>2.3506952006645281</v>
      </c>
      <c r="C55" s="9">
        <v>2.5093008335036679</v>
      </c>
      <c r="D55" s="9">
        <v>2.5344137442196155</v>
      </c>
      <c r="E55" s="9">
        <v>2.5677757339798379</v>
      </c>
      <c r="F55" s="9">
        <v>2.5549556026358973</v>
      </c>
      <c r="G55" s="9">
        <v>2.4704838123640416</v>
      </c>
      <c r="H55" s="9">
        <v>2.5283062639541489</v>
      </c>
      <c r="I55" s="9">
        <v>2.8443995214519111</v>
      </c>
      <c r="J55" s="9">
        <v>3.0299377717351543</v>
      </c>
      <c r="K55" s="35">
        <v>3.182716775453851</v>
      </c>
      <c r="L55" s="34">
        <f t="shared" si="0"/>
        <v>2.8111688289918213</v>
      </c>
      <c r="M55" s="7">
        <f t="shared" si="4"/>
        <v>10</v>
      </c>
      <c r="N55" s="9">
        <f t="shared" si="2"/>
        <v>2.6572985259962651</v>
      </c>
      <c r="O55" s="52">
        <f t="shared" si="4"/>
        <v>10</v>
      </c>
    </row>
    <row r="56" spans="1:15" ht="15.75" thickBot="1" x14ac:dyDescent="0.3">
      <c r="A56" s="24" t="s">
        <v>52</v>
      </c>
      <c r="B56" s="40">
        <v>0</v>
      </c>
      <c r="C56" s="41">
        <v>0</v>
      </c>
      <c r="D56" s="41">
        <v>0</v>
      </c>
      <c r="E56" s="41">
        <v>0</v>
      </c>
      <c r="F56" s="41">
        <v>0</v>
      </c>
      <c r="G56" s="41">
        <v>0</v>
      </c>
      <c r="H56" s="41">
        <v>0</v>
      </c>
      <c r="I56" s="41">
        <v>0</v>
      </c>
      <c r="J56" s="41">
        <v>0</v>
      </c>
      <c r="K56" s="42">
        <v>0</v>
      </c>
      <c r="L56" s="40">
        <f>AVERAGE(G56:K56)</f>
        <v>0</v>
      </c>
      <c r="M56" s="55">
        <f>RANK(L56,L$7:L$56)</f>
        <v>40</v>
      </c>
      <c r="N56" s="41">
        <f>AVERAGE(B56:K56)</f>
        <v>0</v>
      </c>
      <c r="O56" s="56">
        <f>RANK(N56,N$7:N$56)</f>
        <v>40</v>
      </c>
    </row>
    <row r="57" spans="1:15" x14ac:dyDescent="0.25">
      <c r="A57" s="59" t="s">
        <v>93</v>
      </c>
      <c r="B57" s="62">
        <f>AVERAGE(B7:B56)</f>
        <v>1.7460517578804364</v>
      </c>
      <c r="C57" s="64">
        <f t="shared" ref="C57:K57" si="5">AVERAGE(C7:C56)</f>
        <v>1.8020132923557872</v>
      </c>
      <c r="D57" s="64">
        <f t="shared" si="5"/>
        <v>1.7590341483154865</v>
      </c>
      <c r="E57" s="64">
        <f t="shared" si="5"/>
        <v>1.6802625186691349</v>
      </c>
      <c r="F57" s="64">
        <f t="shared" si="5"/>
        <v>1.6399325644703346</v>
      </c>
      <c r="G57" s="64">
        <f t="shared" si="5"/>
        <v>1.6178490322940151</v>
      </c>
      <c r="H57" s="64">
        <f t="shared" si="5"/>
        <v>1.7209614631044996</v>
      </c>
      <c r="I57" s="64">
        <f t="shared" si="5"/>
        <v>1.862708895653298</v>
      </c>
      <c r="J57" s="64">
        <f t="shared" si="5"/>
        <v>1.8499201391910873</v>
      </c>
      <c r="K57" s="67">
        <f t="shared" si="5"/>
        <v>1.8445810277688073</v>
      </c>
      <c r="L57" s="62">
        <f>AVERAGE(L7:L56)</f>
        <v>1.7792041116023418</v>
      </c>
      <c r="M57" s="69"/>
      <c r="N57" s="62">
        <f>AVERAGE(N7:N56)</f>
        <v>1.7523314839702886</v>
      </c>
      <c r="O57" s="66"/>
    </row>
    <row r="58" spans="1:15" ht="15.75" thickBot="1" x14ac:dyDescent="0.3">
      <c r="A58" s="60" t="s">
        <v>94</v>
      </c>
      <c r="B58" s="63">
        <f>MEDIAN(B7:B56)</f>
        <v>1.3832764717367994</v>
      </c>
      <c r="C58" s="65">
        <f t="shared" ref="C58:K58" si="6">MEDIAN(C7:C56)</f>
        <v>1.4524116114363408</v>
      </c>
      <c r="D58" s="65">
        <f t="shared" si="6"/>
        <v>1.5296238777333393</v>
      </c>
      <c r="E58" s="65">
        <f t="shared" si="6"/>
        <v>1.4610619315324946</v>
      </c>
      <c r="F58" s="65">
        <f t="shared" si="6"/>
        <v>1.3459648542740543</v>
      </c>
      <c r="G58" s="65">
        <f t="shared" si="6"/>
        <v>1.2689091714898035</v>
      </c>
      <c r="H58" s="65">
        <f t="shared" si="6"/>
        <v>1.3895551681434015</v>
      </c>
      <c r="I58" s="65">
        <f t="shared" si="6"/>
        <v>1.4631428821830605</v>
      </c>
      <c r="J58" s="65">
        <f t="shared" si="6"/>
        <v>1.4353302740049347</v>
      </c>
      <c r="K58" s="68">
        <f t="shared" si="6"/>
        <v>1.2740398421933543</v>
      </c>
      <c r="L58" s="63">
        <f>MEDIAN(L7:L56)</f>
        <v>1.4205345121765185</v>
      </c>
      <c r="M58" s="70"/>
      <c r="N58" s="63">
        <f>MEDIAN(N7:N56)</f>
        <v>1.392074332838859</v>
      </c>
      <c r="O58" s="61"/>
    </row>
    <row r="59" spans="1:15" x14ac:dyDescent="0.25">
      <c r="L59" s="1"/>
      <c r="M59" s="1"/>
      <c r="N59" s="1"/>
    </row>
    <row r="60" spans="1:15" x14ac:dyDescent="0.25">
      <c r="A60" t="s">
        <v>60</v>
      </c>
      <c r="M60" s="1"/>
      <c r="N60" s="2"/>
    </row>
    <row r="61" spans="1:15" x14ac:dyDescent="0.25">
      <c r="L61" s="2"/>
      <c r="M61" s="1"/>
      <c r="N61" s="2"/>
    </row>
    <row r="62" spans="1:15" x14ac:dyDescent="0.25">
      <c r="L62" s="3"/>
      <c r="M62" s="1"/>
      <c r="N62" s="3"/>
    </row>
    <row r="63" spans="1:15" x14ac:dyDescent="0.25">
      <c r="L63" s="3"/>
      <c r="M63" s="1"/>
      <c r="N63" s="3"/>
    </row>
    <row r="64" spans="1:15" x14ac:dyDescent="0.25">
      <c r="L64" s="3"/>
      <c r="M64" s="1"/>
      <c r="N64" s="3"/>
    </row>
    <row r="65" spans="12:14" x14ac:dyDescent="0.25">
      <c r="L65" s="3"/>
      <c r="M65" s="1"/>
      <c r="N65" s="3"/>
    </row>
    <row r="66" spans="12:14" x14ac:dyDescent="0.25">
      <c r="L66" s="4"/>
      <c r="M66" s="1"/>
      <c r="N66" s="4"/>
    </row>
    <row r="67" spans="12:14" x14ac:dyDescent="0.25">
      <c r="L67" s="2"/>
      <c r="M67" s="1"/>
      <c r="N67" s="2"/>
    </row>
    <row r="68" spans="12:14" x14ac:dyDescent="0.25">
      <c r="L68" s="2"/>
      <c r="M68" s="1"/>
      <c r="N68" s="2"/>
    </row>
    <row r="69" spans="12:14" x14ac:dyDescent="0.25">
      <c r="L69" s="1"/>
      <c r="M69" s="1"/>
      <c r="N69" s="1"/>
    </row>
    <row r="70" spans="12:14" x14ac:dyDescent="0.25">
      <c r="L70" s="1"/>
      <c r="M70" s="1"/>
      <c r="N70" s="1"/>
    </row>
    <row r="71" spans="12:14" x14ac:dyDescent="0.25">
      <c r="L71" s="1"/>
      <c r="M71" s="1"/>
      <c r="N71" s="1"/>
    </row>
    <row r="72" spans="12:14" x14ac:dyDescent="0.25">
      <c r="L72" s="1"/>
      <c r="M72" s="1"/>
      <c r="N72" s="1"/>
    </row>
    <row r="73" spans="12:14" x14ac:dyDescent="0.25">
      <c r="L73" s="1"/>
      <c r="M73" s="1"/>
      <c r="N73" s="1"/>
    </row>
    <row r="74" spans="12:14" x14ac:dyDescent="0.25">
      <c r="L74" s="1"/>
      <c r="M74" s="1"/>
      <c r="N74" s="1"/>
    </row>
    <row r="75" spans="12:14" x14ac:dyDescent="0.25">
      <c r="L75" s="1"/>
      <c r="M75" s="1"/>
      <c r="N75" s="1"/>
    </row>
    <row r="76" spans="12:14" x14ac:dyDescent="0.25">
      <c r="L76" s="1"/>
      <c r="M76" s="1"/>
      <c r="N76" s="1"/>
    </row>
    <row r="77" spans="12:14" x14ac:dyDescent="0.25">
      <c r="L77" s="1"/>
      <c r="M77" s="1"/>
      <c r="N77" s="1"/>
    </row>
    <row r="78" spans="12:14" x14ac:dyDescent="0.25">
      <c r="L78" s="1"/>
      <c r="M78" s="1"/>
      <c r="N78" s="1"/>
    </row>
    <row r="79" spans="12:14" x14ac:dyDescent="0.25">
      <c r="L79" s="1"/>
      <c r="M79" s="1"/>
      <c r="N79" s="1"/>
    </row>
    <row r="80" spans="12:14" x14ac:dyDescent="0.25">
      <c r="L80" s="1"/>
      <c r="M80" s="1"/>
      <c r="N80" s="1"/>
    </row>
    <row r="81" spans="12:14" x14ac:dyDescent="0.25">
      <c r="L81" s="1"/>
      <c r="M81" s="1"/>
      <c r="N81" s="1"/>
    </row>
    <row r="82" spans="12:14" x14ac:dyDescent="0.25">
      <c r="L82" s="1"/>
      <c r="M82" s="1"/>
      <c r="N82" s="1"/>
    </row>
    <row r="83" spans="12:14" x14ac:dyDescent="0.25">
      <c r="L83" s="1"/>
      <c r="M83" s="1"/>
      <c r="N83" s="1"/>
    </row>
    <row r="84" spans="12:14" x14ac:dyDescent="0.25">
      <c r="L84" s="1"/>
      <c r="M84" s="1"/>
      <c r="N84" s="1"/>
    </row>
    <row r="85" spans="12:14" x14ac:dyDescent="0.25">
      <c r="L85" s="1"/>
      <c r="M85" s="1"/>
      <c r="N85" s="1"/>
    </row>
    <row r="86" spans="12:14" x14ac:dyDescent="0.25">
      <c r="L86" s="1"/>
      <c r="M86" s="1"/>
      <c r="N86" s="1"/>
    </row>
    <row r="87" spans="12:14" x14ac:dyDescent="0.25">
      <c r="L87" s="1"/>
      <c r="M87" s="1"/>
      <c r="N87" s="1"/>
    </row>
    <row r="88" spans="12:14" x14ac:dyDescent="0.25">
      <c r="L88" s="1"/>
      <c r="M88" s="1"/>
      <c r="N88" s="1"/>
    </row>
    <row r="89" spans="12:14" x14ac:dyDescent="0.25">
      <c r="L89" s="1"/>
      <c r="M89" s="1"/>
      <c r="N89" s="1"/>
    </row>
    <row r="90" spans="12:14" x14ac:dyDescent="0.25">
      <c r="L90" s="1"/>
      <c r="M90" s="1"/>
      <c r="N90" s="1"/>
    </row>
    <row r="91" spans="12:14" x14ac:dyDescent="0.25">
      <c r="L91" s="1"/>
      <c r="M91" s="1"/>
      <c r="N91" s="1"/>
    </row>
    <row r="92" spans="12:14" x14ac:dyDescent="0.25">
      <c r="L92" s="1"/>
      <c r="M92" s="1"/>
      <c r="N92" s="1"/>
    </row>
    <row r="93" spans="12:14" x14ac:dyDescent="0.25">
      <c r="L93" s="1"/>
      <c r="M93" s="1"/>
      <c r="N93" s="1"/>
    </row>
    <row r="94" spans="12:14" x14ac:dyDescent="0.25">
      <c r="L94" s="1"/>
      <c r="M94" s="1"/>
      <c r="N94" s="1"/>
    </row>
    <row r="95" spans="12:14" x14ac:dyDescent="0.25">
      <c r="L95" s="1"/>
      <c r="M95" s="1"/>
      <c r="N95" s="1"/>
    </row>
    <row r="96" spans="12:14" x14ac:dyDescent="0.25">
      <c r="L96" s="1"/>
      <c r="M96" s="1"/>
      <c r="N96" s="1"/>
    </row>
    <row r="97" spans="12:14" x14ac:dyDescent="0.25">
      <c r="L97" s="1"/>
      <c r="M97" s="1"/>
      <c r="N97" s="1"/>
    </row>
    <row r="98" spans="12:14" x14ac:dyDescent="0.25">
      <c r="L98" s="1"/>
      <c r="M98" s="1"/>
      <c r="N98" s="1"/>
    </row>
    <row r="99" spans="12:14" x14ac:dyDescent="0.25">
      <c r="L99" s="1"/>
      <c r="M99" s="1"/>
      <c r="N99" s="1"/>
    </row>
    <row r="100" spans="12:14" x14ac:dyDescent="0.25">
      <c r="L100" s="1"/>
      <c r="M100" s="1"/>
      <c r="N100" s="1"/>
    </row>
    <row r="101" spans="12:14" x14ac:dyDescent="0.25">
      <c r="L101" s="1"/>
      <c r="M101" s="1"/>
      <c r="N101" s="1"/>
    </row>
    <row r="102" spans="12:14" x14ac:dyDescent="0.25">
      <c r="L102" s="1"/>
      <c r="M102" s="1"/>
      <c r="N102" s="1"/>
    </row>
    <row r="103" spans="12:14" x14ac:dyDescent="0.25">
      <c r="L103" s="1"/>
      <c r="M103" s="1"/>
      <c r="N103" s="1"/>
    </row>
    <row r="104" spans="12:14" x14ac:dyDescent="0.25">
      <c r="L104" s="1"/>
      <c r="M104" s="1"/>
      <c r="N104" s="1"/>
    </row>
    <row r="105" spans="12:14" x14ac:dyDescent="0.25">
      <c r="L105" s="1"/>
      <c r="M105" s="1"/>
      <c r="N105" s="1"/>
    </row>
    <row r="106" spans="12:14" x14ac:dyDescent="0.25">
      <c r="L106" s="1"/>
      <c r="M106" s="1"/>
      <c r="N106" s="1"/>
    </row>
    <row r="107" spans="12:14" x14ac:dyDescent="0.25">
      <c r="L107" s="1"/>
      <c r="M107" s="1"/>
      <c r="N107" s="1"/>
    </row>
    <row r="108" spans="12:14" x14ac:dyDescent="0.25">
      <c r="L108" s="1"/>
      <c r="M108" s="1"/>
      <c r="N108" s="1"/>
    </row>
    <row r="109" spans="12:14" x14ac:dyDescent="0.25">
      <c r="L109" s="1"/>
      <c r="M109" s="1"/>
      <c r="N109" s="1"/>
    </row>
    <row r="110" spans="12:14" x14ac:dyDescent="0.25">
      <c r="L110" s="1"/>
      <c r="M110" s="1"/>
      <c r="N110" s="1"/>
    </row>
    <row r="111" spans="12:14" x14ac:dyDescent="0.25">
      <c r="L111" s="1"/>
      <c r="M111" s="1"/>
      <c r="N111" s="1"/>
    </row>
    <row r="112" spans="12:14" x14ac:dyDescent="0.25">
      <c r="L112" s="1"/>
      <c r="M112" s="1"/>
      <c r="N112" s="1"/>
    </row>
    <row r="113" spans="12:14" x14ac:dyDescent="0.25">
      <c r="L113" s="1"/>
      <c r="M113" s="1"/>
      <c r="N113" s="1"/>
    </row>
    <row r="114" spans="12:14" x14ac:dyDescent="0.25">
      <c r="L114" s="1"/>
      <c r="M114" s="1"/>
      <c r="N114" s="1"/>
    </row>
    <row r="115" spans="12:14" x14ac:dyDescent="0.25">
      <c r="L115" s="1"/>
      <c r="M115" s="1"/>
      <c r="N115" s="1"/>
    </row>
    <row r="116" spans="12:14" x14ac:dyDescent="0.25">
      <c r="L116" s="1"/>
      <c r="M116" s="1"/>
      <c r="N116" s="1"/>
    </row>
    <row r="117" spans="12:14" x14ac:dyDescent="0.25">
      <c r="L117" s="1"/>
      <c r="M117" s="1"/>
      <c r="N117" s="1"/>
    </row>
    <row r="118" spans="12:14" x14ac:dyDescent="0.25">
      <c r="L118" s="1"/>
      <c r="M118" s="1"/>
      <c r="N118" s="1"/>
    </row>
    <row r="119" spans="12:14" x14ac:dyDescent="0.25">
      <c r="L119" s="1"/>
      <c r="M119" s="1"/>
      <c r="N119" s="1"/>
    </row>
    <row r="120" spans="12:14" x14ac:dyDescent="0.25">
      <c r="L120" s="1"/>
      <c r="M120" s="1"/>
      <c r="N120" s="1"/>
    </row>
    <row r="121" spans="12:14" x14ac:dyDescent="0.25">
      <c r="L121" s="1"/>
      <c r="M121" s="1"/>
      <c r="N121" s="1"/>
    </row>
    <row r="122" spans="12:14" x14ac:dyDescent="0.25">
      <c r="L122" s="1"/>
      <c r="M122" s="1"/>
      <c r="N122" s="1"/>
    </row>
    <row r="123" spans="12:14" x14ac:dyDescent="0.25">
      <c r="L123" s="1"/>
      <c r="M123" s="1"/>
      <c r="N123" s="1"/>
    </row>
    <row r="124" spans="12:14" x14ac:dyDescent="0.25">
      <c r="L124" s="1"/>
      <c r="M124" s="1"/>
      <c r="N124" s="1"/>
    </row>
    <row r="125" spans="12:14" x14ac:dyDescent="0.25">
      <c r="L125" s="1"/>
      <c r="M125" s="1"/>
      <c r="N125" s="1"/>
    </row>
    <row r="126" spans="12:14" x14ac:dyDescent="0.25">
      <c r="L126" s="1"/>
      <c r="M126" s="1"/>
      <c r="N126" s="1"/>
    </row>
    <row r="127" spans="12:14" x14ac:dyDescent="0.25">
      <c r="L127" s="1"/>
      <c r="M127" s="1"/>
      <c r="N127" s="1"/>
    </row>
    <row r="128" spans="12:14" x14ac:dyDescent="0.25">
      <c r="L128" s="1"/>
      <c r="M128" s="1"/>
      <c r="N128" s="1"/>
    </row>
    <row r="129" spans="12:14" x14ac:dyDescent="0.25">
      <c r="L129" s="1"/>
      <c r="M129" s="1"/>
      <c r="N129" s="1"/>
    </row>
    <row r="130" spans="12:14" x14ac:dyDescent="0.25">
      <c r="L130" s="1"/>
      <c r="M130" s="1"/>
      <c r="N130" s="1"/>
    </row>
    <row r="131" spans="12:14" x14ac:dyDescent="0.25">
      <c r="L131" s="1"/>
      <c r="M131" s="1"/>
      <c r="N131" s="1"/>
    </row>
    <row r="132" spans="12:14" x14ac:dyDescent="0.25">
      <c r="L132" s="1"/>
      <c r="M132" s="1"/>
      <c r="N132" s="1"/>
    </row>
    <row r="133" spans="12:14" x14ac:dyDescent="0.25">
      <c r="L133" s="1"/>
      <c r="M133" s="1"/>
      <c r="N133" s="1"/>
    </row>
    <row r="134" spans="12:14" x14ac:dyDescent="0.25">
      <c r="L134" s="1"/>
      <c r="M134" s="1"/>
      <c r="N134" s="1"/>
    </row>
    <row r="135" spans="12:14" x14ac:dyDescent="0.25">
      <c r="L135" s="1"/>
      <c r="M135" s="1"/>
      <c r="N135" s="1"/>
    </row>
    <row r="136" spans="12:14" x14ac:dyDescent="0.25">
      <c r="L136" s="1"/>
      <c r="M136" s="1"/>
      <c r="N136" s="1"/>
    </row>
    <row r="137" spans="12:14" x14ac:dyDescent="0.25">
      <c r="L137" s="1"/>
      <c r="M137" s="1"/>
      <c r="N137" s="1"/>
    </row>
    <row r="138" spans="12:14" x14ac:dyDescent="0.25">
      <c r="L138" s="1"/>
      <c r="M138" s="1"/>
      <c r="N138" s="1"/>
    </row>
    <row r="139" spans="12:14" x14ac:dyDescent="0.25">
      <c r="L139" s="1"/>
      <c r="M139" s="1"/>
      <c r="N139" s="1"/>
    </row>
    <row r="140" spans="12:14" x14ac:dyDescent="0.25">
      <c r="L140" s="1"/>
      <c r="M140" s="1"/>
      <c r="N140" s="1"/>
    </row>
    <row r="141" spans="12:14" x14ac:dyDescent="0.25">
      <c r="L141" s="1"/>
      <c r="M141" s="1"/>
      <c r="N141" s="1"/>
    </row>
    <row r="142" spans="12:14" x14ac:dyDescent="0.25">
      <c r="L142" s="1"/>
      <c r="M142" s="1"/>
      <c r="N142" s="1"/>
    </row>
    <row r="143" spans="12:14" x14ac:dyDescent="0.25">
      <c r="L143" s="1"/>
      <c r="M143" s="1"/>
      <c r="N143" s="1"/>
    </row>
    <row r="144" spans="12:14" x14ac:dyDescent="0.25">
      <c r="L144" s="1"/>
      <c r="M144" s="1"/>
      <c r="N144" s="1"/>
    </row>
    <row r="145" spans="12:14" x14ac:dyDescent="0.25">
      <c r="L145" s="1"/>
      <c r="M145" s="1"/>
      <c r="N145" s="1"/>
    </row>
    <row r="146" spans="12:14" x14ac:dyDescent="0.25">
      <c r="L146" s="1"/>
      <c r="M146" s="1"/>
      <c r="N146" s="1"/>
    </row>
    <row r="147" spans="12:14" x14ac:dyDescent="0.25">
      <c r="L147" s="1"/>
      <c r="M147" s="1"/>
      <c r="N147" s="1"/>
    </row>
    <row r="148" spans="12:14" x14ac:dyDescent="0.25">
      <c r="L148" s="1"/>
      <c r="M148" s="1"/>
      <c r="N148" s="1"/>
    </row>
    <row r="149" spans="12:14" x14ac:dyDescent="0.25">
      <c r="L149" s="1"/>
      <c r="M149" s="1"/>
      <c r="N149" s="1"/>
    </row>
    <row r="150" spans="12:14" x14ac:dyDescent="0.25">
      <c r="L150" s="1"/>
      <c r="M150" s="1"/>
      <c r="N150" s="1"/>
    </row>
    <row r="151" spans="12:14" x14ac:dyDescent="0.25">
      <c r="L151" s="1"/>
      <c r="M151" s="1"/>
      <c r="N151" s="1"/>
    </row>
    <row r="152" spans="12:14" x14ac:dyDescent="0.25">
      <c r="L152" s="1"/>
      <c r="M152" s="1"/>
      <c r="N152" s="1"/>
    </row>
    <row r="153" spans="12:14" x14ac:dyDescent="0.25">
      <c r="L153" s="1"/>
      <c r="M153" s="1"/>
      <c r="N153" s="1"/>
    </row>
    <row r="154" spans="12:14" x14ac:dyDescent="0.25">
      <c r="L154" s="1"/>
      <c r="M154" s="1"/>
      <c r="N154" s="1"/>
    </row>
    <row r="155" spans="12:14" x14ac:dyDescent="0.25">
      <c r="L155" s="1"/>
      <c r="M155" s="1"/>
      <c r="N155" s="1"/>
    </row>
    <row r="156" spans="12:14" x14ac:dyDescent="0.25">
      <c r="L156" s="1"/>
      <c r="M156" s="1"/>
      <c r="N156" s="1"/>
    </row>
    <row r="157" spans="12:14" x14ac:dyDescent="0.25">
      <c r="L157" s="1"/>
      <c r="M157" s="1"/>
      <c r="N157" s="1"/>
    </row>
    <row r="158" spans="12:14" x14ac:dyDescent="0.25">
      <c r="L158" s="1"/>
      <c r="M158" s="1"/>
      <c r="N158" s="1"/>
    </row>
    <row r="159" spans="12:14" x14ac:dyDescent="0.25">
      <c r="L159" s="1"/>
      <c r="M159" s="1"/>
      <c r="N159" s="1"/>
    </row>
    <row r="160" spans="12:14" x14ac:dyDescent="0.25">
      <c r="L160" s="1"/>
      <c r="M160" s="1"/>
      <c r="N160" s="1"/>
    </row>
    <row r="161" spans="12:14" x14ac:dyDescent="0.25">
      <c r="L161" s="1"/>
      <c r="M161" s="1"/>
      <c r="N161" s="1"/>
    </row>
    <row r="162" spans="12:14" x14ac:dyDescent="0.25">
      <c r="L162" s="1"/>
      <c r="M162" s="1"/>
      <c r="N162" s="1"/>
    </row>
    <row r="163" spans="12:14" x14ac:dyDescent="0.25">
      <c r="L163" s="1"/>
      <c r="M163" s="1"/>
      <c r="N163" s="1"/>
    </row>
    <row r="164" spans="12:14" x14ac:dyDescent="0.25">
      <c r="L164" s="1"/>
      <c r="M164" s="1"/>
      <c r="N164" s="1"/>
    </row>
    <row r="165" spans="12:14" x14ac:dyDescent="0.25">
      <c r="L165" s="1"/>
      <c r="M165" s="1"/>
      <c r="N165" s="1"/>
    </row>
    <row r="166" spans="12:14" x14ac:dyDescent="0.25">
      <c r="L166" s="1"/>
      <c r="M166" s="1"/>
      <c r="N166" s="1"/>
    </row>
    <row r="167" spans="12:14" x14ac:dyDescent="0.25">
      <c r="L167" s="1"/>
      <c r="M167" s="1"/>
      <c r="N167" s="1"/>
    </row>
    <row r="168" spans="12:14" x14ac:dyDescent="0.25">
      <c r="L168" s="1"/>
      <c r="M168" s="1"/>
      <c r="N168" s="1"/>
    </row>
    <row r="169" spans="12:14" x14ac:dyDescent="0.25">
      <c r="L169" s="1"/>
      <c r="M169" s="1"/>
      <c r="N169" s="1"/>
    </row>
  </sheetData>
  <pageMargins left="0.7" right="0.7" top="0.75" bottom="0.75" header="0.3" footer="0.3"/>
  <pageSetup scale="84" fitToHeight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9"/>
  <sheetViews>
    <sheetView workbookViewId="0">
      <selection activeCell="R24" sqref="R24"/>
    </sheetView>
  </sheetViews>
  <sheetFormatPr defaultRowHeight="15" x14ac:dyDescent="0.25"/>
  <cols>
    <col min="1" max="1" width="16.5703125" customWidth="1"/>
    <col min="12" max="15" width="9.140625" customWidth="1"/>
  </cols>
  <sheetData>
    <row r="1" spans="1:15" x14ac:dyDescent="0.25">
      <c r="A1" s="57" t="s">
        <v>64</v>
      </c>
    </row>
    <row r="2" spans="1:15" x14ac:dyDescent="0.25">
      <c r="A2" s="57" t="s">
        <v>59</v>
      </c>
    </row>
    <row r="3" spans="1:15" ht="15.75" thickBot="1" x14ac:dyDescent="0.3"/>
    <row r="4" spans="1:15" x14ac:dyDescent="0.25">
      <c r="A4" s="18"/>
      <c r="B4" s="25"/>
      <c r="C4" s="26"/>
      <c r="D4" s="26"/>
      <c r="E4" s="26"/>
      <c r="F4" s="26"/>
      <c r="G4" s="26"/>
      <c r="H4" s="26"/>
      <c r="I4" s="26"/>
      <c r="J4" s="26"/>
      <c r="K4" s="27"/>
      <c r="L4" s="43" t="s">
        <v>55</v>
      </c>
      <c r="M4" s="44"/>
      <c r="N4" s="45" t="s">
        <v>57</v>
      </c>
      <c r="O4" s="46"/>
    </row>
    <row r="5" spans="1:15" x14ac:dyDescent="0.25">
      <c r="A5" s="19"/>
      <c r="B5" s="28"/>
      <c r="C5" s="5"/>
      <c r="D5" s="5"/>
      <c r="E5" s="5"/>
      <c r="F5" s="5"/>
      <c r="G5" s="5"/>
      <c r="H5" s="5"/>
      <c r="I5" s="5"/>
      <c r="J5" s="5"/>
      <c r="K5" s="29"/>
      <c r="L5" s="47" t="s">
        <v>0</v>
      </c>
      <c r="M5" s="16"/>
      <c r="N5" s="15" t="s">
        <v>2</v>
      </c>
      <c r="O5" s="48"/>
    </row>
    <row r="6" spans="1:15" x14ac:dyDescent="0.25">
      <c r="A6" s="20" t="s">
        <v>58</v>
      </c>
      <c r="B6" s="30">
        <v>2003</v>
      </c>
      <c r="C6" s="14">
        <v>2004</v>
      </c>
      <c r="D6" s="14">
        <v>2005</v>
      </c>
      <c r="E6" s="14">
        <v>2006</v>
      </c>
      <c r="F6" s="14">
        <v>2007</v>
      </c>
      <c r="G6" s="14">
        <v>2008</v>
      </c>
      <c r="H6" s="14">
        <v>2009</v>
      </c>
      <c r="I6" s="14">
        <v>2010</v>
      </c>
      <c r="J6" s="14">
        <v>2011</v>
      </c>
      <c r="K6" s="31">
        <v>2012</v>
      </c>
      <c r="L6" s="49" t="s">
        <v>56</v>
      </c>
      <c r="M6" s="17" t="s">
        <v>1</v>
      </c>
      <c r="N6" s="17" t="s">
        <v>56</v>
      </c>
      <c r="O6" s="50" t="s">
        <v>1</v>
      </c>
    </row>
    <row r="7" spans="1:15" x14ac:dyDescent="0.25">
      <c r="A7" s="21" t="s">
        <v>3</v>
      </c>
      <c r="B7" s="32">
        <v>1.041312420423459</v>
      </c>
      <c r="C7" s="8">
        <v>0.96068790696167672</v>
      </c>
      <c r="D7" s="8">
        <v>1.0128646815283608</v>
      </c>
      <c r="E7" s="8">
        <v>0.9495982385608972</v>
      </c>
      <c r="F7" s="8">
        <v>1.1746757798808272</v>
      </c>
      <c r="G7" s="8">
        <v>1.0909116920068986</v>
      </c>
      <c r="H7" s="8">
        <v>1.0592417574719304</v>
      </c>
      <c r="I7" s="8">
        <v>1.1563880696633555</v>
      </c>
      <c r="J7" s="8">
        <v>1.0894239036973346</v>
      </c>
      <c r="K7" s="33">
        <v>1.048074727310814</v>
      </c>
      <c r="L7" s="32">
        <f>AVERAGE(G7:K7)</f>
        <v>1.0888080300300667</v>
      </c>
      <c r="M7" s="6">
        <f>RANK(L7,L$7:L$56)</f>
        <v>45</v>
      </c>
      <c r="N7" s="8">
        <f>AVERAGE(B7:K7)</f>
        <v>1.0583179177505553</v>
      </c>
      <c r="O7" s="51">
        <f>RANK(N7,N$7:N$56)</f>
        <v>46</v>
      </c>
    </row>
    <row r="8" spans="1:15" x14ac:dyDescent="0.25">
      <c r="A8" s="19" t="s">
        <v>4</v>
      </c>
      <c r="B8" s="34">
        <v>6.3421292168011956</v>
      </c>
      <c r="C8" s="9">
        <v>6.0769420137412444</v>
      </c>
      <c r="D8" s="9">
        <v>5.4498666498666495</v>
      </c>
      <c r="E8" s="9">
        <v>6.1505179446547524</v>
      </c>
      <c r="F8" s="9">
        <v>6.1986886271047714</v>
      </c>
      <c r="G8" s="9">
        <v>5.6466227501250525</v>
      </c>
      <c r="H8" s="9">
        <v>6.5615435838834584</v>
      </c>
      <c r="I8" s="9">
        <v>6.3488861335325959</v>
      </c>
      <c r="J8" s="9">
        <v>6.5527882025008948</v>
      </c>
      <c r="K8" s="35">
        <v>5.938112634766628</v>
      </c>
      <c r="L8" s="34">
        <f t="shared" ref="L8:L55" si="0">AVERAGE(G8:K8)</f>
        <v>6.2095906609617257</v>
      </c>
      <c r="M8" s="7">
        <f t="shared" ref="M8:O55" si="1">RANK(L8,L$7:L$56)</f>
        <v>12</v>
      </c>
      <c r="N8" s="9">
        <f t="shared" ref="N8:N55" si="2">AVERAGE(B8:K8)</f>
        <v>6.1266097756977231</v>
      </c>
      <c r="O8" s="52">
        <f t="shared" si="1"/>
        <v>10</v>
      </c>
    </row>
    <row r="9" spans="1:15" x14ac:dyDescent="0.25">
      <c r="A9" s="19" t="s">
        <v>5</v>
      </c>
      <c r="B9" s="34">
        <v>2.7971917008274687</v>
      </c>
      <c r="C9" s="9">
        <v>3.2130098701202576</v>
      </c>
      <c r="D9" s="9">
        <v>3.1833031116877382</v>
      </c>
      <c r="E9" s="9">
        <v>2.8668440326928732</v>
      </c>
      <c r="F9" s="9">
        <v>2.8254763968607239</v>
      </c>
      <c r="G9" s="9">
        <v>2.9924793330413939</v>
      </c>
      <c r="H9" s="9">
        <v>3.6931353933562159</v>
      </c>
      <c r="I9" s="9">
        <v>4.6660895839863077</v>
      </c>
      <c r="J9" s="9">
        <v>4.5378058091510267</v>
      </c>
      <c r="K9" s="35">
        <v>4.4183788721327657</v>
      </c>
      <c r="L9" s="34">
        <f t="shared" si="0"/>
        <v>4.0615777983335422</v>
      </c>
      <c r="M9" s="7">
        <f t="shared" si="1"/>
        <v>25</v>
      </c>
      <c r="N9" s="9">
        <f t="shared" si="2"/>
        <v>3.519371410385677</v>
      </c>
      <c r="O9" s="52">
        <f t="shared" si="1"/>
        <v>26</v>
      </c>
    </row>
    <row r="10" spans="1:15" x14ac:dyDescent="0.25">
      <c r="A10" s="19" t="s">
        <v>6</v>
      </c>
      <c r="B10" s="34">
        <v>2.7986810667579696</v>
      </c>
      <c r="C10" s="9">
        <v>2.653417656694482</v>
      </c>
      <c r="D10" s="9">
        <v>2.9290727057121435</v>
      </c>
      <c r="E10" s="9">
        <v>3.055960670324227</v>
      </c>
      <c r="F10" s="9">
        <v>3.0032377082676569</v>
      </c>
      <c r="G10" s="9">
        <v>2.7998430259437259</v>
      </c>
      <c r="H10" s="9">
        <v>2.7863357833282403</v>
      </c>
      <c r="I10" s="9">
        <v>2.9934161853462262</v>
      </c>
      <c r="J10" s="9">
        <v>2.849251681080831</v>
      </c>
      <c r="K10" s="35">
        <v>2.7912509115707889</v>
      </c>
      <c r="L10" s="34">
        <f t="shared" si="0"/>
        <v>2.8440195174539626</v>
      </c>
      <c r="M10" s="7">
        <f t="shared" si="1"/>
        <v>30</v>
      </c>
      <c r="N10" s="9">
        <f t="shared" si="2"/>
        <v>2.8660467395026292</v>
      </c>
      <c r="O10" s="52">
        <f t="shared" si="1"/>
        <v>30</v>
      </c>
    </row>
    <row r="11" spans="1:15" x14ac:dyDescent="0.25">
      <c r="A11" s="19" t="s">
        <v>7</v>
      </c>
      <c r="B11" s="34">
        <v>5.0420414951330024</v>
      </c>
      <c r="C11" s="9">
        <v>6.3895460294326885</v>
      </c>
      <c r="D11" s="9">
        <v>6.1804563853921088</v>
      </c>
      <c r="E11" s="9">
        <v>5.86420906804321</v>
      </c>
      <c r="F11" s="9">
        <v>5.8089016849924375</v>
      </c>
      <c r="G11" s="9">
        <v>5.9620878726543101</v>
      </c>
      <c r="H11" s="9">
        <v>6.8399457362632932</v>
      </c>
      <c r="I11" s="9">
        <v>7.7107789891552301</v>
      </c>
      <c r="J11" s="9">
        <v>7.3144766169111</v>
      </c>
      <c r="K11" s="35">
        <v>7.1659423721851763</v>
      </c>
      <c r="L11" s="34">
        <f t="shared" si="0"/>
        <v>6.9986463174338223</v>
      </c>
      <c r="M11" s="7">
        <f t="shared" si="1"/>
        <v>7</v>
      </c>
      <c r="N11" s="9">
        <f t="shared" si="2"/>
        <v>6.4278386250162551</v>
      </c>
      <c r="O11" s="52">
        <f t="shared" si="1"/>
        <v>8</v>
      </c>
    </row>
    <row r="12" spans="1:15" x14ac:dyDescent="0.25">
      <c r="A12" s="19" t="s">
        <v>8</v>
      </c>
      <c r="B12" s="34">
        <v>1.9182803659078651</v>
      </c>
      <c r="C12" s="9">
        <v>2.2714378798722454</v>
      </c>
      <c r="D12" s="9">
        <v>2.5046314352433985</v>
      </c>
      <c r="E12" s="9">
        <v>2.5002763312716447</v>
      </c>
      <c r="F12" s="9">
        <v>2.5629278224370768</v>
      </c>
      <c r="G12" s="9">
        <v>2.6064544032456536</v>
      </c>
      <c r="H12" s="9">
        <v>2.8325485992876689</v>
      </c>
      <c r="I12" s="9">
        <v>2.5010316721908858</v>
      </c>
      <c r="J12" s="9">
        <v>2.3304921047899354</v>
      </c>
      <c r="K12" s="35">
        <v>2.6704856042505374</v>
      </c>
      <c r="L12" s="34">
        <f t="shared" si="0"/>
        <v>2.5882024767529357</v>
      </c>
      <c r="M12" s="7">
        <f t="shared" si="1"/>
        <v>32</v>
      </c>
      <c r="N12" s="9">
        <f t="shared" si="2"/>
        <v>2.4698566218496909</v>
      </c>
      <c r="O12" s="52">
        <f t="shared" si="1"/>
        <v>31</v>
      </c>
    </row>
    <row r="13" spans="1:15" x14ac:dyDescent="0.25">
      <c r="A13" s="22" t="s">
        <v>9</v>
      </c>
      <c r="B13" s="36">
        <v>9.5119531622483997</v>
      </c>
      <c r="C13" s="10">
        <v>9.502231538130669</v>
      </c>
      <c r="D13" s="10">
        <v>9.0197327370655476</v>
      </c>
      <c r="E13" s="10">
        <v>8.5227307511351196</v>
      </c>
      <c r="F13" s="10">
        <v>7.8799425224178279</v>
      </c>
      <c r="G13" s="10">
        <v>8.6059434617193382</v>
      </c>
      <c r="H13" s="10">
        <v>9.3054267383904232</v>
      </c>
      <c r="I13" s="10">
        <v>10.064117784273277</v>
      </c>
      <c r="J13" s="10">
        <v>9.6371743058575632</v>
      </c>
      <c r="K13" s="37">
        <v>9.3372130640766642</v>
      </c>
      <c r="L13" s="36">
        <f t="shared" si="0"/>
        <v>9.3899750708634535</v>
      </c>
      <c r="M13" s="11">
        <f t="shared" si="1"/>
        <v>2</v>
      </c>
      <c r="N13" s="10">
        <f t="shared" si="2"/>
        <v>9.1386466065314824</v>
      </c>
      <c r="O13" s="53">
        <f t="shared" si="1"/>
        <v>2</v>
      </c>
    </row>
    <row r="14" spans="1:15" x14ac:dyDescent="0.25">
      <c r="A14" s="23" t="s">
        <v>10</v>
      </c>
      <c r="B14" s="38">
        <v>6.3386986048571643</v>
      </c>
      <c r="C14" s="12">
        <v>6.4237863480629018</v>
      </c>
      <c r="D14" s="12">
        <v>6.3878514553804475</v>
      </c>
      <c r="E14" s="12">
        <v>6.1853335289892568</v>
      </c>
      <c r="F14" s="12">
        <v>6.8520145283780307</v>
      </c>
      <c r="G14" s="12">
        <v>6.7105929512060865</v>
      </c>
      <c r="H14" s="12">
        <v>7.4216999808416881</v>
      </c>
      <c r="I14" s="12">
        <v>7.8430776558203981</v>
      </c>
      <c r="J14" s="12">
        <v>8.1450948915039785</v>
      </c>
      <c r="K14" s="39">
        <v>4.8732174324715283</v>
      </c>
      <c r="L14" s="38">
        <f t="shared" si="0"/>
        <v>6.9987365823687355</v>
      </c>
      <c r="M14" s="13">
        <f t="shared" si="1"/>
        <v>6</v>
      </c>
      <c r="N14" s="12">
        <f t="shared" si="2"/>
        <v>6.7181367377511476</v>
      </c>
      <c r="O14" s="54">
        <f t="shared" si="1"/>
        <v>7</v>
      </c>
    </row>
    <row r="15" spans="1:15" x14ac:dyDescent="0.25">
      <c r="A15" s="23" t="s">
        <v>11</v>
      </c>
      <c r="B15" s="38">
        <v>3.4463747874548556</v>
      </c>
      <c r="C15" s="12">
        <v>3.4068866763660415</v>
      </c>
      <c r="D15" s="12">
        <v>3.2213208401060194</v>
      </c>
      <c r="E15" s="12">
        <v>3.1119638164083101</v>
      </c>
      <c r="F15" s="12">
        <v>3.3922111613982939</v>
      </c>
      <c r="G15" s="12">
        <v>3.9955901649412686</v>
      </c>
      <c r="H15" s="12">
        <v>3.9371384780121144</v>
      </c>
      <c r="I15" s="12">
        <v>4.4001337548812636</v>
      </c>
      <c r="J15" s="12">
        <v>4.086929276167603</v>
      </c>
      <c r="K15" s="39">
        <v>4.0122528937538924</v>
      </c>
      <c r="L15" s="38">
        <f t="shared" si="0"/>
        <v>4.086408913551228</v>
      </c>
      <c r="M15" s="13">
        <f t="shared" si="1"/>
        <v>23</v>
      </c>
      <c r="N15" s="12">
        <f t="shared" si="2"/>
        <v>3.7010801849489665</v>
      </c>
      <c r="O15" s="54">
        <f t="shared" si="1"/>
        <v>25</v>
      </c>
    </row>
    <row r="16" spans="1:15" x14ac:dyDescent="0.25">
      <c r="A16" s="23" t="s">
        <v>12</v>
      </c>
      <c r="B16" s="38">
        <v>2.466408491698644</v>
      </c>
      <c r="C16" s="12">
        <v>2.6445505022324065</v>
      </c>
      <c r="D16" s="12">
        <v>2.4554047733779303</v>
      </c>
      <c r="E16" s="12">
        <v>2.5590469671353757</v>
      </c>
      <c r="F16" s="12">
        <v>3.0814187366216066</v>
      </c>
      <c r="G16" s="12">
        <v>3.3583355451049859</v>
      </c>
      <c r="H16" s="12">
        <v>3.9742974311846702</v>
      </c>
      <c r="I16" s="12">
        <v>4.3679379512994458</v>
      </c>
      <c r="J16" s="12">
        <v>4.3576167840269351</v>
      </c>
      <c r="K16" s="39">
        <v>4.2640717407043764</v>
      </c>
      <c r="L16" s="38">
        <f t="shared" si="0"/>
        <v>4.064451890464083</v>
      </c>
      <c r="M16" s="13">
        <f t="shared" si="1"/>
        <v>24</v>
      </c>
      <c r="N16" s="12">
        <f t="shared" si="2"/>
        <v>3.3529088923386374</v>
      </c>
      <c r="O16" s="54">
        <f t="shared" si="1"/>
        <v>29</v>
      </c>
    </row>
    <row r="17" spans="1:15" x14ac:dyDescent="0.25">
      <c r="A17" s="23" t="s">
        <v>13</v>
      </c>
      <c r="B17" s="38">
        <v>13.263213967855087</v>
      </c>
      <c r="C17" s="12">
        <v>13.160676488255586</v>
      </c>
      <c r="D17" s="12">
        <v>12.645818066136078</v>
      </c>
      <c r="E17" s="12">
        <v>11.831871130791203</v>
      </c>
      <c r="F17" s="12">
        <v>10.578718719899353</v>
      </c>
      <c r="G17" s="12">
        <v>10.404674024097273</v>
      </c>
      <c r="H17" s="12">
        <v>11.246079766758536</v>
      </c>
      <c r="I17" s="12">
        <v>12.644831799523153</v>
      </c>
      <c r="J17" s="12">
        <v>12.022282892219941</v>
      </c>
      <c r="K17" s="39">
        <v>12.403220861451304</v>
      </c>
      <c r="L17" s="38">
        <f t="shared" si="0"/>
        <v>11.744217868810042</v>
      </c>
      <c r="M17" s="13">
        <f t="shared" si="1"/>
        <v>1</v>
      </c>
      <c r="N17" s="12">
        <f t="shared" si="2"/>
        <v>12.020138771698754</v>
      </c>
      <c r="O17" s="54">
        <f t="shared" si="1"/>
        <v>1</v>
      </c>
    </row>
    <row r="18" spans="1:15" x14ac:dyDescent="0.25">
      <c r="A18" s="23" t="s">
        <v>14</v>
      </c>
      <c r="B18" s="38">
        <v>1.2385525851731678</v>
      </c>
      <c r="C18" s="12">
        <v>1.4751573599347347</v>
      </c>
      <c r="D18" s="12">
        <v>1.3848196855742341</v>
      </c>
      <c r="E18" s="12">
        <v>1.273087847490838</v>
      </c>
      <c r="F18" s="12">
        <v>1.654483769633508</v>
      </c>
      <c r="G18" s="12">
        <v>1.7538264571899282</v>
      </c>
      <c r="H18" s="12">
        <v>2.0638741168523116</v>
      </c>
      <c r="I18" s="12">
        <v>2.8059699026017619</v>
      </c>
      <c r="J18" s="12">
        <v>2.7841989443091202</v>
      </c>
      <c r="K18" s="39">
        <v>2.7021886806763722</v>
      </c>
      <c r="L18" s="38">
        <f t="shared" si="0"/>
        <v>2.4220116203258986</v>
      </c>
      <c r="M18" s="13">
        <f t="shared" si="1"/>
        <v>34</v>
      </c>
      <c r="N18" s="12">
        <f t="shared" si="2"/>
        <v>1.9136159349435975</v>
      </c>
      <c r="O18" s="54">
        <f t="shared" si="1"/>
        <v>38</v>
      </c>
    </row>
    <row r="19" spans="1:15" x14ac:dyDescent="0.25">
      <c r="A19" s="23" t="s">
        <v>15</v>
      </c>
      <c r="B19" s="38">
        <v>5.936188465561365</v>
      </c>
      <c r="C19" s="12">
        <v>6.2043816965001195</v>
      </c>
      <c r="D19" s="12">
        <v>6.0869695283037677</v>
      </c>
      <c r="E19" s="12">
        <v>5.8330926654282234</v>
      </c>
      <c r="F19" s="12">
        <v>5.2401424842545445</v>
      </c>
      <c r="G19" s="12">
        <v>4.3051054237805779</v>
      </c>
      <c r="H19" s="12">
        <v>4.2744667137231591</v>
      </c>
      <c r="I19" s="12">
        <v>5.4700266162471944</v>
      </c>
      <c r="J19" s="12">
        <v>5.9442777003721634</v>
      </c>
      <c r="K19" s="39">
        <v>5.8476553207910218</v>
      </c>
      <c r="L19" s="38">
        <f t="shared" si="0"/>
        <v>5.168306354982823</v>
      </c>
      <c r="M19" s="13">
        <f t="shared" si="1"/>
        <v>19</v>
      </c>
      <c r="N19" s="12">
        <f t="shared" si="2"/>
        <v>5.5142306614962129</v>
      </c>
      <c r="O19" s="54">
        <f t="shared" si="1"/>
        <v>15</v>
      </c>
    </row>
    <row r="20" spans="1:15" x14ac:dyDescent="0.25">
      <c r="A20" s="23" t="s">
        <v>16</v>
      </c>
      <c r="B20" s="38">
        <v>1.2268518984862475</v>
      </c>
      <c r="C20" s="12">
        <v>1.4738216954179018</v>
      </c>
      <c r="D20" s="12">
        <v>0.65899532680001138</v>
      </c>
      <c r="E20" s="12">
        <v>0.64925658751752513</v>
      </c>
      <c r="F20" s="12">
        <v>0.63184614053859345</v>
      </c>
      <c r="G20" s="12">
        <v>0.59933744200916972</v>
      </c>
      <c r="H20" s="12">
        <v>0.58712473194119652</v>
      </c>
      <c r="I20" s="12">
        <v>0.58708292637820525</v>
      </c>
      <c r="J20" s="12">
        <v>0.53952892404596497</v>
      </c>
      <c r="K20" s="39">
        <v>0.51186816394475942</v>
      </c>
      <c r="L20" s="38">
        <f t="shared" si="0"/>
        <v>0.5649884376638592</v>
      </c>
      <c r="M20" s="13">
        <f t="shared" si="1"/>
        <v>48</v>
      </c>
      <c r="N20" s="12">
        <f t="shared" si="2"/>
        <v>0.7465713837079575</v>
      </c>
      <c r="O20" s="54">
        <f t="shared" si="1"/>
        <v>48</v>
      </c>
    </row>
    <row r="21" spans="1:15" x14ac:dyDescent="0.25">
      <c r="A21" s="23" t="s">
        <v>17</v>
      </c>
      <c r="B21" s="38">
        <v>2.1378559659721654</v>
      </c>
      <c r="C21" s="12">
        <v>2.0705116185629144</v>
      </c>
      <c r="D21" s="12">
        <v>1.9674028039803202</v>
      </c>
      <c r="E21" s="12">
        <v>2.1234062335565804</v>
      </c>
      <c r="F21" s="12">
        <v>2.1214495432273468</v>
      </c>
      <c r="G21" s="12">
        <v>2.0265647646739762</v>
      </c>
      <c r="H21" s="12">
        <v>2.0622383040163403</v>
      </c>
      <c r="I21" s="12">
        <v>2.7203216032530797</v>
      </c>
      <c r="J21" s="12">
        <v>2.8475382087608891</v>
      </c>
      <c r="K21" s="39">
        <v>2.7272719433033337</v>
      </c>
      <c r="L21" s="38">
        <f t="shared" si="0"/>
        <v>2.4767869648015237</v>
      </c>
      <c r="M21" s="13">
        <f t="shared" si="1"/>
        <v>33</v>
      </c>
      <c r="N21" s="12">
        <f t="shared" si="2"/>
        <v>2.2804560989306948</v>
      </c>
      <c r="O21" s="54">
        <f t="shared" si="1"/>
        <v>33</v>
      </c>
    </row>
    <row r="22" spans="1:15" x14ac:dyDescent="0.25">
      <c r="A22" s="23" t="s">
        <v>18</v>
      </c>
      <c r="B22" s="38">
        <v>3.786981188960048</v>
      </c>
      <c r="C22" s="12">
        <v>4.0162736733545845</v>
      </c>
      <c r="D22" s="12">
        <v>3.4964026835828701</v>
      </c>
      <c r="E22" s="12">
        <v>4.5188834467192187</v>
      </c>
      <c r="F22" s="12">
        <v>4.1295746625404597</v>
      </c>
      <c r="G22" s="12">
        <v>3.8118424283207086</v>
      </c>
      <c r="H22" s="12">
        <v>3.9631103580075044</v>
      </c>
      <c r="I22" s="12">
        <v>4.2920469288653296</v>
      </c>
      <c r="J22" s="12">
        <v>4.3538934884271328</v>
      </c>
      <c r="K22" s="39">
        <v>3.8389431670500955</v>
      </c>
      <c r="L22" s="38">
        <f t="shared" si="0"/>
        <v>4.0519672741341548</v>
      </c>
      <c r="M22" s="13">
        <f t="shared" si="1"/>
        <v>26</v>
      </c>
      <c r="N22" s="12">
        <f t="shared" si="2"/>
        <v>4.0207952025827955</v>
      </c>
      <c r="O22" s="54">
        <f t="shared" si="1"/>
        <v>22</v>
      </c>
    </row>
    <row r="23" spans="1:15" x14ac:dyDescent="0.25">
      <c r="A23" s="23" t="s">
        <v>19</v>
      </c>
      <c r="B23" s="38">
        <v>2.9951969798908573</v>
      </c>
      <c r="C23" s="12">
        <v>3.0929122712108916</v>
      </c>
      <c r="D23" s="12">
        <v>3.1227787943587613</v>
      </c>
      <c r="E23" s="12">
        <v>3.3620613512913975</v>
      </c>
      <c r="F23" s="12">
        <v>3.381160137102563</v>
      </c>
      <c r="G23" s="12">
        <v>3.7741271900177211</v>
      </c>
      <c r="H23" s="12">
        <v>3.9932809307224932</v>
      </c>
      <c r="I23" s="12">
        <v>5.1078736167933947</v>
      </c>
      <c r="J23" s="12">
        <v>5.5122090418455905</v>
      </c>
      <c r="K23" s="39">
        <v>5.4860382134373209</v>
      </c>
      <c r="L23" s="38">
        <f t="shared" si="0"/>
        <v>4.7747057985633043</v>
      </c>
      <c r="M23" s="13">
        <f t="shared" si="1"/>
        <v>21</v>
      </c>
      <c r="N23" s="12">
        <f t="shared" si="2"/>
        <v>3.982763852667099</v>
      </c>
      <c r="O23" s="54">
        <f t="shared" si="1"/>
        <v>24</v>
      </c>
    </row>
    <row r="24" spans="1:15" x14ac:dyDescent="0.25">
      <c r="A24" s="23" t="s">
        <v>20</v>
      </c>
      <c r="B24" s="38">
        <v>4.9877301110157157</v>
      </c>
      <c r="C24" s="12">
        <v>4.5548022829688399</v>
      </c>
      <c r="D24" s="12">
        <v>5.603727077278184</v>
      </c>
      <c r="E24" s="12">
        <v>4.9123236640133916</v>
      </c>
      <c r="F24" s="12">
        <v>6.9361682006361685</v>
      </c>
      <c r="G24" s="12">
        <v>5.9928736382578247</v>
      </c>
      <c r="H24" s="12">
        <v>6.7040524437445512</v>
      </c>
      <c r="I24" s="12">
        <v>6.8302784414124327</v>
      </c>
      <c r="J24" s="12">
        <v>7.286780718985356</v>
      </c>
      <c r="K24" s="39">
        <v>6.9552600340440778</v>
      </c>
      <c r="L24" s="38">
        <f t="shared" si="0"/>
        <v>6.7538490552888488</v>
      </c>
      <c r="M24" s="13">
        <f t="shared" si="1"/>
        <v>8</v>
      </c>
      <c r="N24" s="12">
        <f t="shared" si="2"/>
        <v>6.0763996612356541</v>
      </c>
      <c r="O24" s="54">
        <f t="shared" si="1"/>
        <v>11</v>
      </c>
    </row>
    <row r="25" spans="1:15" x14ac:dyDescent="0.25">
      <c r="A25" s="22" t="s">
        <v>21</v>
      </c>
      <c r="B25" s="36">
        <v>1.6783121364487823</v>
      </c>
      <c r="C25" s="10">
        <v>1.7458162857998203</v>
      </c>
      <c r="D25" s="10">
        <v>1.9270403417921287</v>
      </c>
      <c r="E25" s="10">
        <v>1.8008671558909795</v>
      </c>
      <c r="F25" s="10">
        <v>1.7545498665372483</v>
      </c>
      <c r="G25" s="10">
        <v>1.7367469658059063</v>
      </c>
      <c r="H25" s="10">
        <v>1.9591235564979679</v>
      </c>
      <c r="I25" s="10">
        <v>2.1947715064227324</v>
      </c>
      <c r="J25" s="10">
        <v>2.1890429135797507</v>
      </c>
      <c r="K25" s="37">
        <v>2.0708512367901522</v>
      </c>
      <c r="L25" s="36">
        <f t="shared" si="0"/>
        <v>2.030107235819302</v>
      </c>
      <c r="M25" s="11">
        <f t="shared" si="1"/>
        <v>37</v>
      </c>
      <c r="N25" s="10">
        <f t="shared" si="2"/>
        <v>1.9057121965565469</v>
      </c>
      <c r="O25" s="53">
        <f t="shared" si="1"/>
        <v>39</v>
      </c>
    </row>
    <row r="26" spans="1:15" x14ac:dyDescent="0.25">
      <c r="A26" s="23" t="s">
        <v>22</v>
      </c>
      <c r="B26" s="38">
        <v>4.368897166130342</v>
      </c>
      <c r="C26" s="12">
        <v>4.2793282356847699</v>
      </c>
      <c r="D26" s="12">
        <v>4.141524025616933</v>
      </c>
      <c r="E26" s="12">
        <v>4.1033894187088729</v>
      </c>
      <c r="F26" s="12">
        <v>4.4801361867140708</v>
      </c>
      <c r="G26" s="12">
        <v>4.7551188563953479</v>
      </c>
      <c r="H26" s="12">
        <v>5.0850823505453064</v>
      </c>
      <c r="I26" s="12">
        <v>5.5866021941265762</v>
      </c>
      <c r="J26" s="12">
        <v>5.5661899605872929</v>
      </c>
      <c r="K26" s="39">
        <v>5.4966551622210105</v>
      </c>
      <c r="L26" s="38">
        <f t="shared" si="0"/>
        <v>5.2979297047751075</v>
      </c>
      <c r="M26" s="13">
        <f t="shared" si="1"/>
        <v>18</v>
      </c>
      <c r="N26" s="12">
        <f t="shared" si="2"/>
        <v>4.7862923556730523</v>
      </c>
      <c r="O26" s="54">
        <f t="shared" si="1"/>
        <v>19</v>
      </c>
    </row>
    <row r="27" spans="1:15" x14ac:dyDescent="0.25">
      <c r="A27" s="22" t="s">
        <v>23</v>
      </c>
      <c r="B27" s="36">
        <v>6.5941046394129357</v>
      </c>
      <c r="C27" s="10">
        <v>7.0204225345454372</v>
      </c>
      <c r="D27" s="10">
        <v>7.0455420296784492</v>
      </c>
      <c r="E27" s="10">
        <v>7.7612701987960468</v>
      </c>
      <c r="F27" s="10">
        <v>7.7890788919941736</v>
      </c>
      <c r="G27" s="10">
        <v>7.4970990703397824</v>
      </c>
      <c r="H27" s="10">
        <v>7.6977026431400573</v>
      </c>
      <c r="I27" s="10">
        <v>8.2771449281124507</v>
      </c>
      <c r="J27" s="10">
        <v>8.2883081497773468</v>
      </c>
      <c r="K27" s="37">
        <v>8.5062381248185854</v>
      </c>
      <c r="L27" s="36">
        <f t="shared" si="0"/>
        <v>8.0532985832376447</v>
      </c>
      <c r="M27" s="11">
        <f t="shared" si="1"/>
        <v>4</v>
      </c>
      <c r="N27" s="10">
        <f t="shared" si="2"/>
        <v>7.6476911210615253</v>
      </c>
      <c r="O27" s="53">
        <f t="shared" si="1"/>
        <v>3</v>
      </c>
    </row>
    <row r="28" spans="1:15" x14ac:dyDescent="0.25">
      <c r="A28" s="23" t="s">
        <v>24</v>
      </c>
      <c r="B28" s="38">
        <v>2.5214745419629416</v>
      </c>
      <c r="C28" s="12">
        <v>2.4417548595431207</v>
      </c>
      <c r="D28" s="12">
        <v>2.2963406909774005</v>
      </c>
      <c r="E28" s="12">
        <v>2.2580737946267049</v>
      </c>
      <c r="F28" s="12">
        <v>2.1928498440772533</v>
      </c>
      <c r="G28" s="12">
        <v>2.1297142783564889</v>
      </c>
      <c r="H28" s="12">
        <v>2.1793966300070631</v>
      </c>
      <c r="I28" s="12">
        <v>1.9126776429940218</v>
      </c>
      <c r="J28" s="12">
        <v>1.6974961288999502</v>
      </c>
      <c r="K28" s="39">
        <v>1.5974058985579929</v>
      </c>
      <c r="L28" s="38">
        <f t="shared" si="0"/>
        <v>1.9033381157631033</v>
      </c>
      <c r="M28" s="13">
        <f t="shared" si="1"/>
        <v>41</v>
      </c>
      <c r="N28" s="12">
        <f t="shared" si="2"/>
        <v>2.122718431000294</v>
      </c>
      <c r="O28" s="54">
        <f t="shared" si="1"/>
        <v>35</v>
      </c>
    </row>
    <row r="29" spans="1:15" x14ac:dyDescent="0.25">
      <c r="A29" s="23" t="s">
        <v>25</v>
      </c>
      <c r="B29" s="38">
        <v>2.1537728939833021</v>
      </c>
      <c r="C29" s="12">
        <v>2.0174816856577986</v>
      </c>
      <c r="D29" s="12">
        <v>1.9966819502475106</v>
      </c>
      <c r="E29" s="12">
        <v>2.0715100471185575</v>
      </c>
      <c r="F29" s="12">
        <v>2.216051636088519</v>
      </c>
      <c r="G29" s="12">
        <v>2.2504903406906784</v>
      </c>
      <c r="H29" s="12">
        <v>2.4504312338702325</v>
      </c>
      <c r="I29" s="12">
        <v>3.0061532214648743</v>
      </c>
      <c r="J29" s="12">
        <v>3.0999630527232287</v>
      </c>
      <c r="K29" s="39">
        <v>3.1136641222162433</v>
      </c>
      <c r="L29" s="38">
        <f t="shared" si="0"/>
        <v>2.7841403941930514</v>
      </c>
      <c r="M29" s="13">
        <f t="shared" si="1"/>
        <v>31</v>
      </c>
      <c r="N29" s="12">
        <f t="shared" si="2"/>
        <v>2.4376200184060943</v>
      </c>
      <c r="O29" s="54">
        <f t="shared" si="1"/>
        <v>32</v>
      </c>
    </row>
    <row r="30" spans="1:15" x14ac:dyDescent="0.25">
      <c r="A30" s="23" t="s">
        <v>26</v>
      </c>
      <c r="B30" s="38">
        <v>4.2887350478802269</v>
      </c>
      <c r="C30" s="12">
        <v>4.6718714072812428</v>
      </c>
      <c r="D30" s="12">
        <v>4.3395537878483523</v>
      </c>
      <c r="E30" s="12">
        <v>4.3515348160997354</v>
      </c>
      <c r="F30" s="12">
        <v>4.7251981134334073</v>
      </c>
      <c r="G30" s="12">
        <v>4.9055144101643497</v>
      </c>
      <c r="H30" s="12">
        <v>4.8496417365762472</v>
      </c>
      <c r="I30" s="12">
        <v>5.1401182178107403</v>
      </c>
      <c r="J30" s="12">
        <v>5.1991200647136875</v>
      </c>
      <c r="K30" s="39">
        <v>5.3830237918848942</v>
      </c>
      <c r="L30" s="38">
        <f t="shared" si="0"/>
        <v>5.0954836442299838</v>
      </c>
      <c r="M30" s="13">
        <f t="shared" si="1"/>
        <v>20</v>
      </c>
      <c r="N30" s="12">
        <f t="shared" si="2"/>
        <v>4.7854311393692885</v>
      </c>
      <c r="O30" s="54">
        <f t="shared" si="1"/>
        <v>20</v>
      </c>
    </row>
    <row r="31" spans="1:15" x14ac:dyDescent="0.25">
      <c r="A31" s="23" t="s">
        <v>27</v>
      </c>
      <c r="B31" s="38">
        <v>2.0283831464724971</v>
      </c>
      <c r="C31" s="12">
        <v>2.4160669784032707</v>
      </c>
      <c r="D31" s="12">
        <v>1.4330079913568705</v>
      </c>
      <c r="E31" s="12">
        <v>1.4776185257478585</v>
      </c>
      <c r="F31" s="12">
        <v>1.7532394352370646</v>
      </c>
      <c r="G31" s="12">
        <v>1.842582647148872</v>
      </c>
      <c r="H31" s="12">
        <v>1.7975426843356654</v>
      </c>
      <c r="I31" s="12">
        <v>2.2421403357064862</v>
      </c>
      <c r="J31" s="12">
        <v>2.0501887463550981</v>
      </c>
      <c r="K31" s="39">
        <v>1.8872500459424693</v>
      </c>
      <c r="L31" s="38">
        <f t="shared" si="0"/>
        <v>1.9639408918977181</v>
      </c>
      <c r="M31" s="13">
        <f t="shared" si="1"/>
        <v>39</v>
      </c>
      <c r="N31" s="12">
        <f t="shared" si="2"/>
        <v>1.8928020536706149</v>
      </c>
      <c r="O31" s="54">
        <f t="shared" si="1"/>
        <v>40</v>
      </c>
    </row>
    <row r="32" spans="1:15" x14ac:dyDescent="0.25">
      <c r="A32" s="23" t="s">
        <v>28</v>
      </c>
      <c r="B32" s="38">
        <v>1.4503191356222103</v>
      </c>
      <c r="C32" s="12">
        <v>1.2439705667365137</v>
      </c>
      <c r="D32" s="12">
        <v>1.5646103449225093</v>
      </c>
      <c r="E32" s="12">
        <v>1.4683864363403711</v>
      </c>
      <c r="F32" s="12">
        <v>1.2544706797719802</v>
      </c>
      <c r="G32" s="12">
        <v>1.2470462665105178</v>
      </c>
      <c r="H32" s="12">
        <v>1.1523712671748925</v>
      </c>
      <c r="I32" s="12">
        <v>1.0795462399519193</v>
      </c>
      <c r="J32" s="12">
        <v>1.0153194644461239</v>
      </c>
      <c r="K32" s="39">
        <v>0.87493621839911595</v>
      </c>
      <c r="L32" s="38">
        <f t="shared" si="0"/>
        <v>1.0738438912965138</v>
      </c>
      <c r="M32" s="13">
        <f t="shared" si="1"/>
        <v>46</v>
      </c>
      <c r="N32" s="12">
        <f t="shared" si="2"/>
        <v>1.2350976619876153</v>
      </c>
      <c r="O32" s="54">
        <f t="shared" si="1"/>
        <v>45</v>
      </c>
    </row>
    <row r="33" spans="1:15" x14ac:dyDescent="0.25">
      <c r="A33" s="23" t="s">
        <v>29</v>
      </c>
      <c r="B33" s="38">
        <v>0.13255061142408633</v>
      </c>
      <c r="C33" s="12">
        <v>0.11594484108959574</v>
      </c>
      <c r="D33" s="12">
        <v>0.10142500890630565</v>
      </c>
      <c r="E33" s="12">
        <v>9.5241578878917932E-2</v>
      </c>
      <c r="F33" s="12">
        <v>7.8741479570223746E-2</v>
      </c>
      <c r="G33" s="12">
        <v>6.3692721325820253E-2</v>
      </c>
      <c r="H33" s="12">
        <v>6.0167287948080135E-2</v>
      </c>
      <c r="I33" s="12">
        <v>5.3405135054490682E-2</v>
      </c>
      <c r="J33" s="12">
        <v>5.7611011845675332E-2</v>
      </c>
      <c r="K33" s="39">
        <v>5.1019942152534636E-2</v>
      </c>
      <c r="L33" s="38">
        <f t="shared" si="0"/>
        <v>5.7179219665320205E-2</v>
      </c>
      <c r="M33" s="13">
        <f t="shared" si="1"/>
        <v>50</v>
      </c>
      <c r="N33" s="12">
        <f t="shared" si="2"/>
        <v>8.0979961819573051E-2</v>
      </c>
      <c r="O33" s="54">
        <f t="shared" si="1"/>
        <v>50</v>
      </c>
    </row>
    <row r="34" spans="1:15" x14ac:dyDescent="0.25">
      <c r="A34" s="23" t="s">
        <v>30</v>
      </c>
      <c r="B34" s="38">
        <v>5.0416119009779079</v>
      </c>
      <c r="C34" s="12">
        <v>4.7327052507317386</v>
      </c>
      <c r="D34" s="12">
        <v>4.2452424128374444</v>
      </c>
      <c r="E34" s="12">
        <v>3.7399881916329285</v>
      </c>
      <c r="F34" s="12">
        <v>3.6139518809778948</v>
      </c>
      <c r="G34" s="12">
        <v>3.5463382702677246</v>
      </c>
      <c r="H34" s="12">
        <v>3.8601484836423241</v>
      </c>
      <c r="I34" s="12">
        <v>4.1075973039209277</v>
      </c>
      <c r="J34" s="12">
        <v>3.7173023814692709</v>
      </c>
      <c r="K34" s="39">
        <v>3.3723559456437688</v>
      </c>
      <c r="L34" s="38">
        <f t="shared" si="0"/>
        <v>3.7207484769888035</v>
      </c>
      <c r="M34" s="13">
        <f t="shared" si="1"/>
        <v>29</v>
      </c>
      <c r="N34" s="12">
        <f t="shared" si="2"/>
        <v>3.9977242022101933</v>
      </c>
      <c r="O34" s="54">
        <f t="shared" si="1"/>
        <v>23</v>
      </c>
    </row>
    <row r="35" spans="1:15" x14ac:dyDescent="0.25">
      <c r="A35" s="22" t="s">
        <v>31</v>
      </c>
      <c r="B35" s="36">
        <v>2.2227878129486034</v>
      </c>
      <c r="C35" s="10">
        <v>2.1534312683362389</v>
      </c>
      <c r="D35" s="10">
        <v>2.0258360887452991</v>
      </c>
      <c r="E35" s="10">
        <v>1.9358572756137227</v>
      </c>
      <c r="F35" s="10">
        <v>1.7868275352125378</v>
      </c>
      <c r="G35" s="10">
        <v>1.7376644915360937</v>
      </c>
      <c r="H35" s="10">
        <v>1.8644503663051986</v>
      </c>
      <c r="I35" s="10">
        <v>2.2800326516204472</v>
      </c>
      <c r="J35" s="10">
        <v>2.4129532631578949</v>
      </c>
      <c r="K35" s="37">
        <v>2.5357071558311923</v>
      </c>
      <c r="L35" s="36">
        <f t="shared" si="0"/>
        <v>2.1661615856901655</v>
      </c>
      <c r="M35" s="11">
        <f t="shared" si="1"/>
        <v>36</v>
      </c>
      <c r="N35" s="10">
        <f t="shared" si="2"/>
        <v>2.0955547909307231</v>
      </c>
      <c r="O35" s="53">
        <f t="shared" si="1"/>
        <v>37</v>
      </c>
    </row>
    <row r="36" spans="1:15" x14ac:dyDescent="0.25">
      <c r="A36" s="23" t="s">
        <v>32</v>
      </c>
      <c r="B36" s="38">
        <v>5.9214124250542159</v>
      </c>
      <c r="C36" s="12">
        <v>6.4164842547354102</v>
      </c>
      <c r="D36" s="12">
        <v>7.3253229930860213</v>
      </c>
      <c r="E36" s="12">
        <v>8.060989714051388</v>
      </c>
      <c r="F36" s="12">
        <v>7.4652470159346143</v>
      </c>
      <c r="G36" s="12">
        <v>7.5731924279570402</v>
      </c>
      <c r="H36" s="12">
        <v>8.0267034930436338</v>
      </c>
      <c r="I36" s="12">
        <v>8.4594063286214638</v>
      </c>
      <c r="J36" s="12">
        <v>8.3941506614391184</v>
      </c>
      <c r="K36" s="39">
        <v>8.2937102793798303</v>
      </c>
      <c r="L36" s="38">
        <f t="shared" si="0"/>
        <v>8.1494326380882178</v>
      </c>
      <c r="M36" s="13">
        <f t="shared" si="1"/>
        <v>3</v>
      </c>
      <c r="N36" s="12">
        <f t="shared" si="2"/>
        <v>7.5936619593302739</v>
      </c>
      <c r="O36" s="54">
        <f t="shared" si="1"/>
        <v>4</v>
      </c>
    </row>
    <row r="37" spans="1:15" x14ac:dyDescent="0.25">
      <c r="A37" s="23" t="s">
        <v>33</v>
      </c>
      <c r="B37" s="38">
        <v>4.145403153823267</v>
      </c>
      <c r="C37" s="12">
        <v>5.6062409580453307</v>
      </c>
      <c r="D37" s="12">
        <v>5.5891472215596307</v>
      </c>
      <c r="E37" s="12">
        <v>5.2790115708962544</v>
      </c>
      <c r="F37" s="12">
        <v>5.8537551252800721</v>
      </c>
      <c r="G37" s="12">
        <v>5.7138864362916726</v>
      </c>
      <c r="H37" s="12">
        <v>5.4060124642227159</v>
      </c>
      <c r="I37" s="12">
        <v>6.0381480200327866</v>
      </c>
      <c r="J37" s="12">
        <v>5.672668874836897</v>
      </c>
      <c r="K37" s="39">
        <v>5.0803361157948057</v>
      </c>
      <c r="L37" s="38">
        <f t="shared" si="0"/>
        <v>5.5822103822357763</v>
      </c>
      <c r="M37" s="13">
        <f t="shared" si="1"/>
        <v>15</v>
      </c>
      <c r="N37" s="12">
        <f t="shared" si="2"/>
        <v>5.4384609940783433</v>
      </c>
      <c r="O37" s="54">
        <f t="shared" si="1"/>
        <v>16</v>
      </c>
    </row>
    <row r="38" spans="1:15" x14ac:dyDescent="0.25">
      <c r="A38" s="23" t="s">
        <v>34</v>
      </c>
      <c r="B38" s="38">
        <v>5.7578501995450475</v>
      </c>
      <c r="C38" s="12">
        <v>6.5697456312745315</v>
      </c>
      <c r="D38" s="12">
        <v>6.2135574645585372</v>
      </c>
      <c r="E38" s="12">
        <v>5.7531205386794113</v>
      </c>
      <c r="F38" s="12">
        <v>5.5036153417467917</v>
      </c>
      <c r="G38" s="12">
        <v>5.3758407725339001</v>
      </c>
      <c r="H38" s="12">
        <v>5.7004925610868868</v>
      </c>
      <c r="I38" s="12">
        <v>5.9734891572214375</v>
      </c>
      <c r="J38" s="12">
        <v>5.7422528924964542</v>
      </c>
      <c r="K38" s="39">
        <v>5.7960091292634326</v>
      </c>
      <c r="L38" s="38">
        <f t="shared" si="0"/>
        <v>5.7176169025204215</v>
      </c>
      <c r="M38" s="13">
        <f t="shared" si="1"/>
        <v>13</v>
      </c>
      <c r="N38" s="12">
        <f t="shared" si="2"/>
        <v>5.8385973688406434</v>
      </c>
      <c r="O38" s="54">
        <f t="shared" si="1"/>
        <v>13</v>
      </c>
    </row>
    <row r="39" spans="1:15" x14ac:dyDescent="0.25">
      <c r="A39" s="23" t="s">
        <v>35</v>
      </c>
      <c r="B39" s="38">
        <v>1.7179644854492482</v>
      </c>
      <c r="C39" s="12">
        <v>2.2041652526728215</v>
      </c>
      <c r="D39" s="12">
        <v>2.399613617753598</v>
      </c>
      <c r="E39" s="12">
        <v>2.2778657113353091</v>
      </c>
      <c r="F39" s="12">
        <v>2.2560428054407522</v>
      </c>
      <c r="G39" s="12">
        <v>2.1636600196652025</v>
      </c>
      <c r="H39" s="12">
        <v>2.2082878074338712</v>
      </c>
      <c r="I39" s="12">
        <v>2.4957808566167543</v>
      </c>
      <c r="J39" s="12">
        <v>2.4986322592426511</v>
      </c>
      <c r="K39" s="39">
        <v>2.5293582071176988</v>
      </c>
      <c r="L39" s="38">
        <f t="shared" si="0"/>
        <v>2.3791438300152357</v>
      </c>
      <c r="M39" s="13">
        <f t="shared" si="1"/>
        <v>35</v>
      </c>
      <c r="N39" s="12">
        <f t="shared" si="2"/>
        <v>2.2751371022727911</v>
      </c>
      <c r="O39" s="54">
        <f t="shared" si="1"/>
        <v>34</v>
      </c>
    </row>
    <row r="40" spans="1:15" x14ac:dyDescent="0.25">
      <c r="A40" s="23" t="s">
        <v>36</v>
      </c>
      <c r="B40" s="38">
        <v>8.3376002000527922</v>
      </c>
      <c r="C40" s="12">
        <v>8.1729612045222044</v>
      </c>
      <c r="D40" s="12">
        <v>7.9441844166896107</v>
      </c>
      <c r="E40" s="12">
        <v>8.0877383284751758</v>
      </c>
      <c r="F40" s="12">
        <v>7.6169621444740789</v>
      </c>
      <c r="G40" s="12">
        <v>7.0601742395353604</v>
      </c>
      <c r="H40" s="12">
        <v>6.5104850915695467</v>
      </c>
      <c r="I40" s="12">
        <v>7.500913552561439</v>
      </c>
      <c r="J40" s="12">
        <v>6.2472418206280977</v>
      </c>
      <c r="K40" s="39">
        <v>5.3723266102702185</v>
      </c>
      <c r="L40" s="38">
        <f t="shared" si="0"/>
        <v>6.5382282629129325</v>
      </c>
      <c r="M40" s="13">
        <f t="shared" si="1"/>
        <v>10</v>
      </c>
      <c r="N40" s="12">
        <f t="shared" si="2"/>
        <v>7.2850587608778543</v>
      </c>
      <c r="O40" s="54">
        <f t="shared" si="1"/>
        <v>6</v>
      </c>
    </row>
    <row r="41" spans="1:15" x14ac:dyDescent="0.25">
      <c r="A41" s="23" t="s">
        <v>37</v>
      </c>
      <c r="B41" s="38">
        <v>2.7121499127110504</v>
      </c>
      <c r="C41" s="12">
        <v>2.8553394081104329</v>
      </c>
      <c r="D41" s="12">
        <v>2.8788986218483279</v>
      </c>
      <c r="E41" s="12">
        <v>2.9292851002959335</v>
      </c>
      <c r="F41" s="12">
        <v>2.9153172594723653</v>
      </c>
      <c r="G41" s="12">
        <v>4.0130361379096975</v>
      </c>
      <c r="H41" s="12">
        <v>4.015336684040026</v>
      </c>
      <c r="I41" s="12">
        <v>4.1661519550788197</v>
      </c>
      <c r="J41" s="12">
        <v>4.1235177987284573</v>
      </c>
      <c r="K41" s="39">
        <v>4.1268485746194878</v>
      </c>
      <c r="L41" s="38">
        <f t="shared" si="0"/>
        <v>4.0889782300752975</v>
      </c>
      <c r="M41" s="13">
        <f t="shared" si="1"/>
        <v>22</v>
      </c>
      <c r="N41" s="12">
        <f t="shared" si="2"/>
        <v>3.4735881452814601</v>
      </c>
      <c r="O41" s="54">
        <f t="shared" si="1"/>
        <v>27</v>
      </c>
    </row>
    <row r="42" spans="1:15" x14ac:dyDescent="0.25">
      <c r="A42" s="23" t="s">
        <v>38</v>
      </c>
      <c r="B42" s="38">
        <v>1.6613541379440848</v>
      </c>
      <c r="C42" s="12">
        <v>1.5927395078851392</v>
      </c>
      <c r="D42" s="12">
        <v>1.6631092981403719</v>
      </c>
      <c r="E42" s="12">
        <v>1.9824175339954704</v>
      </c>
      <c r="F42" s="12">
        <v>1.7923558621314111</v>
      </c>
      <c r="G42" s="12">
        <v>1.5389572488219923</v>
      </c>
      <c r="H42" s="12">
        <v>1.5848262537398825</v>
      </c>
      <c r="I42" s="12">
        <v>1.7320058508044855</v>
      </c>
      <c r="J42" s="12">
        <v>1.8821754796409822</v>
      </c>
      <c r="K42" s="39">
        <v>1.8172163529677581</v>
      </c>
      <c r="L42" s="38">
        <f t="shared" si="0"/>
        <v>1.7110362371950198</v>
      </c>
      <c r="M42" s="13">
        <f t="shared" si="1"/>
        <v>42</v>
      </c>
      <c r="N42" s="12">
        <f t="shared" si="2"/>
        <v>1.7247157526071575</v>
      </c>
      <c r="O42" s="54">
        <f t="shared" si="1"/>
        <v>42</v>
      </c>
    </row>
    <row r="43" spans="1:15" x14ac:dyDescent="0.25">
      <c r="A43" s="23" t="s">
        <v>39</v>
      </c>
      <c r="B43" s="38">
        <v>5.6139475626554338</v>
      </c>
      <c r="C43" s="12">
        <v>7.2771440432463654</v>
      </c>
      <c r="D43" s="12">
        <v>7.4666634769919336</v>
      </c>
      <c r="E43" s="12">
        <v>7.3465068800783957</v>
      </c>
      <c r="F43" s="12">
        <v>7.4068702436112783</v>
      </c>
      <c r="G43" s="12">
        <v>7.1276112178699922</v>
      </c>
      <c r="H43" s="12">
        <v>7.856591178590949</v>
      </c>
      <c r="I43" s="12">
        <v>8.4840364243875026</v>
      </c>
      <c r="J43" s="12">
        <v>8.1727148603009443</v>
      </c>
      <c r="K43" s="39">
        <v>7.5390543890322386</v>
      </c>
      <c r="L43" s="38">
        <f t="shared" si="0"/>
        <v>7.8360016140363244</v>
      </c>
      <c r="M43" s="13">
        <f t="shared" si="1"/>
        <v>5</v>
      </c>
      <c r="N43" s="12">
        <f t="shared" si="2"/>
        <v>7.4291140276765031</v>
      </c>
      <c r="O43" s="54">
        <f t="shared" si="1"/>
        <v>5</v>
      </c>
    </row>
    <row r="44" spans="1:15" x14ac:dyDescent="0.25">
      <c r="A44" s="23" t="s">
        <v>40</v>
      </c>
      <c r="B44" s="38">
        <v>1.8073057947056781</v>
      </c>
      <c r="C44" s="12">
        <v>1.8121545550265377</v>
      </c>
      <c r="D44" s="12">
        <v>1.7114275314672178</v>
      </c>
      <c r="E44" s="12">
        <v>1.7483198104501976</v>
      </c>
      <c r="F44" s="12">
        <v>1.7585173822628943</v>
      </c>
      <c r="G44" s="12">
        <v>1.7361096445088426</v>
      </c>
      <c r="H44" s="12">
        <v>1.8311891679049916</v>
      </c>
      <c r="I44" s="12">
        <v>2.1095750694682196</v>
      </c>
      <c r="J44" s="12">
        <v>1.9956294460344626</v>
      </c>
      <c r="K44" s="39">
        <v>2.1959676755405857</v>
      </c>
      <c r="L44" s="38">
        <f t="shared" si="0"/>
        <v>1.9736942006914204</v>
      </c>
      <c r="M44" s="13">
        <f t="shared" si="1"/>
        <v>38</v>
      </c>
      <c r="N44" s="12">
        <f t="shared" si="2"/>
        <v>1.870619607736963</v>
      </c>
      <c r="O44" s="54">
        <f t="shared" si="1"/>
        <v>41</v>
      </c>
    </row>
    <row r="45" spans="1:15" x14ac:dyDescent="0.25">
      <c r="A45" s="22" t="s">
        <v>41</v>
      </c>
      <c r="B45" s="36">
        <v>5.5452128078042637</v>
      </c>
      <c r="C45" s="10">
        <v>6.0096380947192065</v>
      </c>
      <c r="D45" s="10">
        <v>5.8329612675594493</v>
      </c>
      <c r="E45" s="10">
        <v>6.3583262104203468</v>
      </c>
      <c r="F45" s="10">
        <v>6.5575740210124165</v>
      </c>
      <c r="G45" s="10">
        <v>6.2669849595152147</v>
      </c>
      <c r="H45" s="10">
        <v>7.0861821100096423</v>
      </c>
      <c r="I45" s="10">
        <v>7.0632363320798381</v>
      </c>
      <c r="J45" s="10">
        <v>6.3896720660281598</v>
      </c>
      <c r="K45" s="37">
        <v>6.2084058857293059</v>
      </c>
      <c r="L45" s="36">
        <f t="shared" si="0"/>
        <v>6.6028962706724332</v>
      </c>
      <c r="M45" s="11">
        <f t="shared" si="1"/>
        <v>9</v>
      </c>
      <c r="N45" s="10">
        <f t="shared" si="2"/>
        <v>6.3318193754877843</v>
      </c>
      <c r="O45" s="53">
        <f t="shared" si="1"/>
        <v>9</v>
      </c>
    </row>
    <row r="46" spans="1:15" x14ac:dyDescent="0.25">
      <c r="A46" s="23" t="s">
        <v>42</v>
      </c>
      <c r="B46" s="38">
        <v>6.0697995408348708</v>
      </c>
      <c r="C46" s="12">
        <v>6.1659164440994134</v>
      </c>
      <c r="D46" s="12">
        <v>6.5705859019915716</v>
      </c>
      <c r="E46" s="12">
        <v>6.3875657280669715</v>
      </c>
      <c r="F46" s="12">
        <v>6.2142312772540578</v>
      </c>
      <c r="G46" s="12">
        <v>5.5534508798964728</v>
      </c>
      <c r="H46" s="12">
        <v>5.6723149320711688</v>
      </c>
      <c r="I46" s="12">
        <v>6.0353605714950422</v>
      </c>
      <c r="J46" s="12">
        <v>5.1741623513585875</v>
      </c>
      <c r="K46" s="39">
        <v>4.6318856304754092</v>
      </c>
      <c r="L46" s="38">
        <f t="shared" si="0"/>
        <v>5.4134348730593356</v>
      </c>
      <c r="M46" s="13">
        <f t="shared" si="1"/>
        <v>16</v>
      </c>
      <c r="N46" s="12">
        <f t="shared" si="2"/>
        <v>5.8475273257543563</v>
      </c>
      <c r="O46" s="54">
        <f t="shared" si="1"/>
        <v>12</v>
      </c>
    </row>
    <row r="47" spans="1:15" x14ac:dyDescent="0.25">
      <c r="A47" s="23" t="s">
        <v>43</v>
      </c>
      <c r="B47" s="38">
        <v>2.057614261758185</v>
      </c>
      <c r="C47" s="12">
        <v>1.8308747040028126</v>
      </c>
      <c r="D47" s="12">
        <v>1.8225421369116386</v>
      </c>
      <c r="E47" s="12">
        <v>1.9211832261639739</v>
      </c>
      <c r="F47" s="12">
        <v>1.7434477301948372</v>
      </c>
      <c r="G47" s="12">
        <v>1.5902570391209216</v>
      </c>
      <c r="H47" s="12">
        <v>1.4866314428464251</v>
      </c>
      <c r="I47" s="12">
        <v>1.3885252719129877</v>
      </c>
      <c r="J47" s="12">
        <v>1.4001677779545554</v>
      </c>
      <c r="K47" s="39">
        <v>1.4572245889156428</v>
      </c>
      <c r="L47" s="38">
        <f t="shared" si="0"/>
        <v>1.4645612241501065</v>
      </c>
      <c r="M47" s="13">
        <f t="shared" si="1"/>
        <v>44</v>
      </c>
      <c r="N47" s="12">
        <f t="shared" si="2"/>
        <v>1.669846817978198</v>
      </c>
      <c r="O47" s="54">
        <f t="shared" si="1"/>
        <v>43</v>
      </c>
    </row>
    <row r="48" spans="1:15" x14ac:dyDescent="0.25">
      <c r="A48" s="23" t="s">
        <v>44</v>
      </c>
      <c r="B48" s="38">
        <v>0.7594481728705067</v>
      </c>
      <c r="C48" s="12">
        <v>0.70842347506054937</v>
      </c>
      <c r="D48" s="12">
        <v>0.66537631300121769</v>
      </c>
      <c r="E48" s="12">
        <v>0.64357475370791384</v>
      </c>
      <c r="F48" s="12">
        <v>0.60878094530010474</v>
      </c>
      <c r="G48" s="12">
        <v>0.65837548663894707</v>
      </c>
      <c r="H48" s="12">
        <v>0.80049530664490032</v>
      </c>
      <c r="I48" s="12">
        <v>0.89889653165977423</v>
      </c>
      <c r="J48" s="12">
        <v>0.86465255744220915</v>
      </c>
      <c r="K48" s="39">
        <v>0.97561239657890841</v>
      </c>
      <c r="L48" s="38">
        <f t="shared" si="0"/>
        <v>0.8396064557929479</v>
      </c>
      <c r="M48" s="13">
        <f t="shared" si="1"/>
        <v>47</v>
      </c>
      <c r="N48" s="12">
        <f t="shared" si="2"/>
        <v>0.75836359389050323</v>
      </c>
      <c r="O48" s="54">
        <f t="shared" si="1"/>
        <v>47</v>
      </c>
    </row>
    <row r="49" spans="1:15" x14ac:dyDescent="0.25">
      <c r="A49" s="23" t="s">
        <v>45</v>
      </c>
      <c r="B49" s="38">
        <v>2.8010409644598431</v>
      </c>
      <c r="C49" s="12">
        <v>2.891329541194275</v>
      </c>
      <c r="D49" s="12">
        <v>2.9138761927118577</v>
      </c>
      <c r="E49" s="12">
        <v>2.8825966711414814</v>
      </c>
      <c r="F49" s="12">
        <v>3.0681929567850474</v>
      </c>
      <c r="G49" s="12">
        <v>3.2558490897606038</v>
      </c>
      <c r="H49" s="12">
        <v>3.6229530491268211</v>
      </c>
      <c r="I49" s="12">
        <v>4.278978918846029</v>
      </c>
      <c r="J49" s="12">
        <v>4.1764281414625577</v>
      </c>
      <c r="K49" s="39">
        <v>3.9267663396419241</v>
      </c>
      <c r="L49" s="38">
        <f t="shared" si="0"/>
        <v>3.8521951077675864</v>
      </c>
      <c r="M49" s="13">
        <f t="shared" si="1"/>
        <v>28</v>
      </c>
      <c r="N49" s="12">
        <f t="shared" si="2"/>
        <v>3.3818011865130435</v>
      </c>
      <c r="O49" s="54">
        <f t="shared" si="1"/>
        <v>28</v>
      </c>
    </row>
    <row r="50" spans="1:15" x14ac:dyDescent="0.25">
      <c r="A50" s="23" t="s">
        <v>46</v>
      </c>
      <c r="B50" s="38">
        <v>5.623666054499429</v>
      </c>
      <c r="C50" s="12">
        <v>5.3444848369647007</v>
      </c>
      <c r="D50" s="12">
        <v>5.1380907704937258</v>
      </c>
      <c r="E50" s="12">
        <v>5.2380540569307428</v>
      </c>
      <c r="F50" s="12">
        <v>4.5997546552784296</v>
      </c>
      <c r="G50" s="12">
        <v>4.0566875837269967</v>
      </c>
      <c r="H50" s="12">
        <v>4.8844873342733077</v>
      </c>
      <c r="I50" s="12">
        <v>5.794403798591901</v>
      </c>
      <c r="J50" s="12">
        <v>6.0488818873643337</v>
      </c>
      <c r="K50" s="39">
        <v>5.7766786430871164</v>
      </c>
      <c r="L50" s="38">
        <f t="shared" si="0"/>
        <v>5.3122278494087309</v>
      </c>
      <c r="M50" s="13">
        <f t="shared" si="1"/>
        <v>17</v>
      </c>
      <c r="N50" s="12">
        <f t="shared" si="2"/>
        <v>5.2505189621210686</v>
      </c>
      <c r="O50" s="54">
        <f t="shared" si="1"/>
        <v>18</v>
      </c>
    </row>
    <row r="51" spans="1:15" x14ac:dyDescent="0.25">
      <c r="A51" s="22" t="s">
        <v>47</v>
      </c>
      <c r="B51" s="36">
        <v>2.5318156920898294</v>
      </c>
      <c r="C51" s="10">
        <v>2.385088209873405</v>
      </c>
      <c r="D51" s="10">
        <v>2.2668929892903806</v>
      </c>
      <c r="E51" s="10">
        <v>2.150031993484963</v>
      </c>
      <c r="F51" s="10">
        <v>1.9908903141645833</v>
      </c>
      <c r="G51" s="10">
        <v>1.8791349073557662</v>
      </c>
      <c r="H51" s="10">
        <v>1.8823263414283218</v>
      </c>
      <c r="I51" s="10">
        <v>1.9571413936525499</v>
      </c>
      <c r="J51" s="10">
        <v>2.0157718746016338</v>
      </c>
      <c r="K51" s="37">
        <v>1.9782599241801146</v>
      </c>
      <c r="L51" s="36">
        <f t="shared" si="0"/>
        <v>1.9425268882436773</v>
      </c>
      <c r="M51" s="11">
        <f t="shared" si="1"/>
        <v>40</v>
      </c>
      <c r="N51" s="10">
        <f t="shared" si="2"/>
        <v>2.1037353640121546</v>
      </c>
      <c r="O51" s="53">
        <f t="shared" si="1"/>
        <v>36</v>
      </c>
    </row>
    <row r="52" spans="1:15" x14ac:dyDescent="0.25">
      <c r="A52" s="23" t="s">
        <v>48</v>
      </c>
      <c r="B52" s="38">
        <v>1.7500370633089204</v>
      </c>
      <c r="C52" s="12">
        <v>1.5529543943362658</v>
      </c>
      <c r="D52" s="12">
        <v>1.5051786876075204</v>
      </c>
      <c r="E52" s="12">
        <v>1.4033143163181665</v>
      </c>
      <c r="F52" s="12">
        <v>1.413687753305046</v>
      </c>
      <c r="G52" s="12">
        <v>1.3551983380426966</v>
      </c>
      <c r="H52" s="12">
        <v>1.4483185287452134</v>
      </c>
      <c r="I52" s="12">
        <v>1.6041781825977623</v>
      </c>
      <c r="J52" s="12">
        <v>1.6494130234982647</v>
      </c>
      <c r="K52" s="39">
        <v>1.8245082591584729</v>
      </c>
      <c r="L52" s="38">
        <f t="shared" si="0"/>
        <v>1.5763232664084821</v>
      </c>
      <c r="M52" s="13">
        <f t="shared" si="1"/>
        <v>43</v>
      </c>
      <c r="N52" s="12">
        <f t="shared" si="2"/>
        <v>1.5506788546918329</v>
      </c>
      <c r="O52" s="54">
        <f t="shared" si="1"/>
        <v>44</v>
      </c>
    </row>
    <row r="53" spans="1:15" x14ac:dyDescent="0.25">
      <c r="A53" s="19" t="s">
        <v>49</v>
      </c>
      <c r="B53" s="34">
        <v>4.9734875576491477</v>
      </c>
      <c r="C53" s="9">
        <v>5.1614122761936834</v>
      </c>
      <c r="D53" s="9">
        <v>5.1364843520985648</v>
      </c>
      <c r="E53" s="9">
        <v>5.2255552204246074</v>
      </c>
      <c r="F53" s="9">
        <v>5.2898424704787423</v>
      </c>
      <c r="G53" s="9">
        <v>5.4154260798396994</v>
      </c>
      <c r="H53" s="9">
        <v>5.816701599830421</v>
      </c>
      <c r="I53" s="9">
        <v>6.8996265953296554</v>
      </c>
      <c r="J53" s="9">
        <v>6.6851803887195516</v>
      </c>
      <c r="K53" s="35">
        <v>7.1029305391521831</v>
      </c>
      <c r="L53" s="34">
        <f t="shared" si="0"/>
        <v>6.3839730405743023</v>
      </c>
      <c r="M53" s="7">
        <f t="shared" si="1"/>
        <v>11</v>
      </c>
      <c r="N53" s="9">
        <f t="shared" si="2"/>
        <v>5.7706647079716262</v>
      </c>
      <c r="O53" s="52">
        <f t="shared" si="1"/>
        <v>14</v>
      </c>
    </row>
    <row r="54" spans="1:15" x14ac:dyDescent="0.25">
      <c r="A54" s="19" t="s">
        <v>50</v>
      </c>
      <c r="B54" s="34">
        <v>3.4086068087069537</v>
      </c>
      <c r="C54" s="9">
        <v>3.8321446211597352</v>
      </c>
      <c r="D54" s="9">
        <v>4.0523257780784849</v>
      </c>
      <c r="E54" s="9">
        <v>3.7160208143253897</v>
      </c>
      <c r="F54" s="9">
        <v>5.3295873275825558</v>
      </c>
      <c r="G54" s="9">
        <v>4.3067699851464774</v>
      </c>
      <c r="H54" s="9">
        <v>4.1451045923668346</v>
      </c>
      <c r="I54" s="9">
        <v>4.0223912092102241</v>
      </c>
      <c r="J54" s="9">
        <v>3.9535487174404969</v>
      </c>
      <c r="K54" s="35">
        <v>3.6284105508588826</v>
      </c>
      <c r="L54" s="34">
        <f t="shared" si="0"/>
        <v>4.0112450110045828</v>
      </c>
      <c r="M54" s="7">
        <f t="shared" si="1"/>
        <v>27</v>
      </c>
      <c r="N54" s="9">
        <f t="shared" si="2"/>
        <v>4.0394910404876034</v>
      </c>
      <c r="O54" s="52">
        <f t="shared" si="1"/>
        <v>21</v>
      </c>
    </row>
    <row r="55" spans="1:15" x14ac:dyDescent="0.25">
      <c r="A55" s="19" t="s">
        <v>51</v>
      </c>
      <c r="B55" s="34">
        <v>3.544666312486608</v>
      </c>
      <c r="C55" s="9">
        <v>5.7498449955713022</v>
      </c>
      <c r="D55" s="9">
        <v>5.6010051304098205</v>
      </c>
      <c r="E55" s="9">
        <v>5.5416164780667261</v>
      </c>
      <c r="F55" s="9">
        <v>5.4290847359978729</v>
      </c>
      <c r="G55" s="9">
        <v>5.2022258294364407</v>
      </c>
      <c r="H55" s="9">
        <v>5.3724234186869486</v>
      </c>
      <c r="I55" s="9">
        <v>5.7328226298392702</v>
      </c>
      <c r="J55" s="9">
        <v>5.8503109162265066</v>
      </c>
      <c r="K55" s="35">
        <v>5.9251241004697288</v>
      </c>
      <c r="L55" s="34">
        <f t="shared" si="0"/>
        <v>5.6165813789317793</v>
      </c>
      <c r="M55" s="7">
        <f t="shared" si="1"/>
        <v>14</v>
      </c>
      <c r="N55" s="9">
        <f t="shared" si="2"/>
        <v>5.3949124547191216</v>
      </c>
      <c r="O55" s="52">
        <f t="shared" si="1"/>
        <v>17</v>
      </c>
    </row>
    <row r="56" spans="1:15" ht="15.75" thickBot="1" x14ac:dyDescent="0.3">
      <c r="A56" s="24" t="s">
        <v>52</v>
      </c>
      <c r="B56" s="40">
        <v>0.76937790672684292</v>
      </c>
      <c r="C56" s="41">
        <v>0.68779819125109865</v>
      </c>
      <c r="D56" s="41">
        <v>0.27763483051294219</v>
      </c>
      <c r="E56" s="41">
        <v>0.27173311812865497</v>
      </c>
      <c r="F56" s="41">
        <v>0.23415405385419857</v>
      </c>
      <c r="G56" s="41">
        <v>0.19972591612853033</v>
      </c>
      <c r="H56" s="41">
        <v>0.18257245695184049</v>
      </c>
      <c r="I56" s="41">
        <v>0.1762385522788204</v>
      </c>
      <c r="J56" s="41">
        <v>0.14297405464357568</v>
      </c>
      <c r="K56" s="42">
        <v>0.12248330300149396</v>
      </c>
      <c r="L56" s="40">
        <f>AVERAGE(G56:K56)</f>
        <v>0.16479885660085217</v>
      </c>
      <c r="M56" s="55">
        <f>RANK(L56,L$7:L$56)</f>
        <v>49</v>
      </c>
      <c r="N56" s="41">
        <f>AVERAGE(B56:K56)</f>
        <v>0.30646923834779982</v>
      </c>
      <c r="O56" s="56">
        <f>RANK(N56,N$7:N$56)</f>
        <v>49</v>
      </c>
    </row>
    <row r="57" spans="1:15" x14ac:dyDescent="0.25">
      <c r="A57" s="59" t="s">
        <v>93</v>
      </c>
      <c r="B57" s="62">
        <f>AVERAGE(B7:B56)</f>
        <v>3.7453270504684952</v>
      </c>
      <c r="C57" s="64">
        <f t="shared" ref="C57:K57" si="3">AVERAGE(C7:C56)</f>
        <v>3.9451342404314986</v>
      </c>
      <c r="D57" s="64">
        <f t="shared" si="3"/>
        <v>3.868062048141323</v>
      </c>
      <c r="E57" s="64">
        <f t="shared" si="3"/>
        <v>3.8507805898183238</v>
      </c>
      <c r="F57" s="64">
        <f t="shared" si="3"/>
        <v>3.8829209119473664</v>
      </c>
      <c r="G57" s="64">
        <f t="shared" si="3"/>
        <v>3.8038355025315993</v>
      </c>
      <c r="H57" s="64">
        <f t="shared" si="3"/>
        <v>4.0360406980488639</v>
      </c>
      <c r="I57" s="64">
        <f t="shared" si="3"/>
        <v>4.4240357238939199</v>
      </c>
      <c r="J57" s="64">
        <f t="shared" si="3"/>
        <v>4.3313081296459428</v>
      </c>
      <c r="K57" s="67">
        <f t="shared" si="3"/>
        <v>4.1637934355522921</v>
      </c>
      <c r="L57" s="62">
        <f>AVERAGE(L7:L56)</f>
        <v>4.1518026979345253</v>
      </c>
      <c r="M57" s="69"/>
      <c r="N57" s="62">
        <f>AVERAGE(N7:N56)</f>
        <v>4.0051238330479633</v>
      </c>
      <c r="O57" s="66"/>
    </row>
    <row r="58" spans="1:15" ht="15.75" thickBot="1" x14ac:dyDescent="0.3">
      <c r="A58" s="60" t="s">
        <v>94</v>
      </c>
      <c r="B58" s="63">
        <f>MEDIAN(B7:B56)</f>
        <v>2.8981189721753502</v>
      </c>
      <c r="C58" s="65">
        <f t="shared" ref="C58:K58" si="4">MEDIAN(C7:C56)</f>
        <v>3.1529610706655746</v>
      </c>
      <c r="D58" s="65">
        <f t="shared" si="4"/>
        <v>3.1530409530232495</v>
      </c>
      <c r="E58" s="65">
        <f t="shared" si="4"/>
        <v>3.0839622433662686</v>
      </c>
      <c r="F58" s="65">
        <f t="shared" si="4"/>
        <v>3.2312894368620846</v>
      </c>
      <c r="G58" s="65">
        <f t="shared" si="4"/>
        <v>3.6602327301427229</v>
      </c>
      <c r="H58" s="65">
        <f t="shared" si="4"/>
        <v>3.9501244180098096</v>
      </c>
      <c r="I58" s="65">
        <f t="shared" si="4"/>
        <v>4.2855129238556788</v>
      </c>
      <c r="J58" s="65">
        <f t="shared" si="4"/>
        <v>4.1499729700955079</v>
      </c>
      <c r="K58" s="68">
        <f t="shared" si="4"/>
        <v>3.9695096166979082</v>
      </c>
      <c r="L58" s="63">
        <f>MEDIAN(L7:L56)</f>
        <v>4.0567725362338489</v>
      </c>
      <c r="M58" s="70"/>
      <c r="N58" s="63">
        <f>MEDIAN(N7:N56)</f>
        <v>3.6102257976673218</v>
      </c>
      <c r="O58" s="61"/>
    </row>
    <row r="59" spans="1:15" x14ac:dyDescent="0.25">
      <c r="L59" s="1"/>
      <c r="M59" s="1"/>
      <c r="N59" s="1"/>
    </row>
    <row r="60" spans="1:15" x14ac:dyDescent="0.25">
      <c r="A60" t="s">
        <v>60</v>
      </c>
      <c r="M60" s="1"/>
      <c r="N60" s="2"/>
    </row>
    <row r="61" spans="1:15" x14ac:dyDescent="0.25">
      <c r="L61" s="2"/>
      <c r="M61" s="1"/>
      <c r="N61" s="2"/>
    </row>
    <row r="62" spans="1:15" x14ac:dyDescent="0.25">
      <c r="L62" s="3"/>
      <c r="M62" s="1"/>
      <c r="N62" s="3"/>
    </row>
    <row r="63" spans="1:15" x14ac:dyDescent="0.25">
      <c r="L63" s="3"/>
      <c r="M63" s="1"/>
      <c r="N63" s="3"/>
    </row>
    <row r="64" spans="1:15" x14ac:dyDescent="0.25">
      <c r="L64" s="3"/>
      <c r="M64" s="1"/>
      <c r="N64" s="3"/>
    </row>
    <row r="65" spans="12:14" x14ac:dyDescent="0.25">
      <c r="L65" s="3"/>
      <c r="M65" s="1"/>
      <c r="N65" s="3"/>
    </row>
    <row r="66" spans="12:14" x14ac:dyDescent="0.25">
      <c r="L66" s="4"/>
      <c r="M66" s="1"/>
      <c r="N66" s="4"/>
    </row>
    <row r="67" spans="12:14" x14ac:dyDescent="0.25">
      <c r="L67" s="2"/>
      <c r="M67" s="1"/>
      <c r="N67" s="2"/>
    </row>
    <row r="68" spans="12:14" x14ac:dyDescent="0.25">
      <c r="L68" s="2"/>
      <c r="M68" s="1"/>
      <c r="N68" s="2"/>
    </row>
    <row r="69" spans="12:14" x14ac:dyDescent="0.25">
      <c r="L69" s="1"/>
      <c r="M69" s="1"/>
      <c r="N69" s="1"/>
    </row>
    <row r="70" spans="12:14" x14ac:dyDescent="0.25">
      <c r="L70" s="1"/>
      <c r="M70" s="1"/>
      <c r="N70" s="1"/>
    </row>
    <row r="71" spans="12:14" x14ac:dyDescent="0.25">
      <c r="L71" s="1"/>
      <c r="M71" s="1"/>
      <c r="N71" s="1"/>
    </row>
    <row r="72" spans="12:14" x14ac:dyDescent="0.25">
      <c r="L72" s="1"/>
      <c r="M72" s="1"/>
      <c r="N72" s="1"/>
    </row>
    <row r="73" spans="12:14" x14ac:dyDescent="0.25">
      <c r="L73" s="1"/>
      <c r="M73" s="1"/>
      <c r="N73" s="1"/>
    </row>
    <row r="74" spans="12:14" x14ac:dyDescent="0.25">
      <c r="L74" s="1"/>
      <c r="M74" s="1"/>
      <c r="N74" s="1"/>
    </row>
    <row r="75" spans="12:14" x14ac:dyDescent="0.25">
      <c r="L75" s="1"/>
      <c r="M75" s="1"/>
      <c r="N75" s="1"/>
    </row>
    <row r="76" spans="12:14" x14ac:dyDescent="0.25">
      <c r="L76" s="1"/>
      <c r="M76" s="1"/>
      <c r="N76" s="1"/>
    </row>
    <row r="77" spans="12:14" x14ac:dyDescent="0.25">
      <c r="L77" s="1"/>
      <c r="M77" s="1"/>
      <c r="N77" s="1"/>
    </row>
    <row r="78" spans="12:14" x14ac:dyDescent="0.25">
      <c r="L78" s="1"/>
      <c r="M78" s="1"/>
      <c r="N78" s="1"/>
    </row>
    <row r="79" spans="12:14" x14ac:dyDescent="0.25">
      <c r="L79" s="1"/>
      <c r="M79" s="1"/>
      <c r="N79" s="1"/>
    </row>
    <row r="80" spans="12:14" x14ac:dyDescent="0.25">
      <c r="L80" s="1"/>
      <c r="M80" s="1"/>
      <c r="N80" s="1"/>
    </row>
    <row r="81" spans="12:14" x14ac:dyDescent="0.25">
      <c r="L81" s="1"/>
      <c r="M81" s="1"/>
      <c r="N81" s="1"/>
    </row>
    <row r="82" spans="12:14" x14ac:dyDescent="0.25">
      <c r="L82" s="1"/>
      <c r="M82" s="1"/>
      <c r="N82" s="1"/>
    </row>
    <row r="83" spans="12:14" x14ac:dyDescent="0.25">
      <c r="L83" s="1"/>
      <c r="M83" s="1"/>
      <c r="N83" s="1"/>
    </row>
    <row r="84" spans="12:14" x14ac:dyDescent="0.25">
      <c r="L84" s="1"/>
      <c r="M84" s="1"/>
      <c r="N84" s="1"/>
    </row>
    <row r="85" spans="12:14" x14ac:dyDescent="0.25">
      <c r="L85" s="1"/>
      <c r="M85" s="1"/>
      <c r="N85" s="1"/>
    </row>
    <row r="86" spans="12:14" x14ac:dyDescent="0.25">
      <c r="L86" s="1"/>
      <c r="M86" s="1"/>
      <c r="N86" s="1"/>
    </row>
    <row r="87" spans="12:14" x14ac:dyDescent="0.25">
      <c r="L87" s="1"/>
      <c r="M87" s="1"/>
      <c r="N87" s="1"/>
    </row>
    <row r="88" spans="12:14" x14ac:dyDescent="0.25">
      <c r="L88" s="1"/>
      <c r="M88" s="1"/>
      <c r="N88" s="1"/>
    </row>
    <row r="89" spans="12:14" x14ac:dyDescent="0.25">
      <c r="L89" s="1"/>
      <c r="M89" s="1"/>
      <c r="N89" s="1"/>
    </row>
    <row r="90" spans="12:14" x14ac:dyDescent="0.25">
      <c r="L90" s="1"/>
      <c r="M90" s="1"/>
      <c r="N90" s="1"/>
    </row>
    <row r="91" spans="12:14" x14ac:dyDescent="0.25">
      <c r="L91" s="1"/>
      <c r="M91" s="1"/>
      <c r="N91" s="1"/>
    </row>
    <row r="92" spans="12:14" x14ac:dyDescent="0.25">
      <c r="L92" s="1"/>
      <c r="M92" s="1"/>
      <c r="N92" s="1"/>
    </row>
    <row r="93" spans="12:14" x14ac:dyDescent="0.25">
      <c r="L93" s="1"/>
      <c r="M93" s="1"/>
      <c r="N93" s="1"/>
    </row>
    <row r="94" spans="12:14" x14ac:dyDescent="0.25">
      <c r="L94" s="1"/>
      <c r="M94" s="1"/>
      <c r="N94" s="1"/>
    </row>
    <row r="95" spans="12:14" x14ac:dyDescent="0.25">
      <c r="L95" s="1"/>
      <c r="M95" s="1"/>
      <c r="N95" s="1"/>
    </row>
    <row r="96" spans="12:14" x14ac:dyDescent="0.25">
      <c r="L96" s="1"/>
      <c r="M96" s="1"/>
      <c r="N96" s="1"/>
    </row>
    <row r="97" spans="12:14" x14ac:dyDescent="0.25">
      <c r="L97" s="1"/>
      <c r="M97" s="1"/>
      <c r="N97" s="1"/>
    </row>
    <row r="98" spans="12:14" x14ac:dyDescent="0.25">
      <c r="L98" s="1"/>
      <c r="M98" s="1"/>
      <c r="N98" s="1"/>
    </row>
    <row r="99" spans="12:14" x14ac:dyDescent="0.25">
      <c r="L99" s="1"/>
      <c r="M99" s="1"/>
      <c r="N99" s="1"/>
    </row>
    <row r="100" spans="12:14" x14ac:dyDescent="0.25">
      <c r="L100" s="1"/>
      <c r="M100" s="1"/>
      <c r="N100" s="1"/>
    </row>
    <row r="101" spans="12:14" x14ac:dyDescent="0.25">
      <c r="L101" s="1"/>
      <c r="M101" s="1"/>
      <c r="N101" s="1"/>
    </row>
    <row r="102" spans="12:14" x14ac:dyDescent="0.25">
      <c r="L102" s="1"/>
      <c r="M102" s="1"/>
      <c r="N102" s="1"/>
    </row>
    <row r="103" spans="12:14" x14ac:dyDescent="0.25">
      <c r="L103" s="1"/>
      <c r="M103" s="1"/>
      <c r="N103" s="1"/>
    </row>
    <row r="104" spans="12:14" x14ac:dyDescent="0.25">
      <c r="L104" s="1"/>
      <c r="M104" s="1"/>
      <c r="N104" s="1"/>
    </row>
    <row r="105" spans="12:14" x14ac:dyDescent="0.25">
      <c r="L105" s="1"/>
      <c r="M105" s="1"/>
      <c r="N105" s="1"/>
    </row>
    <row r="106" spans="12:14" x14ac:dyDescent="0.25">
      <c r="L106" s="1"/>
      <c r="M106" s="1"/>
      <c r="N106" s="1"/>
    </row>
    <row r="107" spans="12:14" x14ac:dyDescent="0.25">
      <c r="L107" s="1"/>
      <c r="M107" s="1"/>
      <c r="N107" s="1"/>
    </row>
    <row r="108" spans="12:14" x14ac:dyDescent="0.25">
      <c r="L108" s="1"/>
      <c r="M108" s="1"/>
      <c r="N108" s="1"/>
    </row>
    <row r="109" spans="12:14" x14ac:dyDescent="0.25">
      <c r="L109" s="1"/>
      <c r="M109" s="1"/>
      <c r="N109" s="1"/>
    </row>
    <row r="110" spans="12:14" x14ac:dyDescent="0.25">
      <c r="L110" s="1"/>
      <c r="M110" s="1"/>
      <c r="N110" s="1"/>
    </row>
    <row r="111" spans="12:14" x14ac:dyDescent="0.25">
      <c r="L111" s="1"/>
      <c r="M111" s="1"/>
      <c r="N111" s="1"/>
    </row>
    <row r="112" spans="12:14" x14ac:dyDescent="0.25">
      <c r="L112" s="1"/>
      <c r="M112" s="1"/>
      <c r="N112" s="1"/>
    </row>
    <row r="113" spans="12:14" x14ac:dyDescent="0.25">
      <c r="L113" s="1"/>
      <c r="M113" s="1"/>
      <c r="N113" s="1"/>
    </row>
    <row r="114" spans="12:14" x14ac:dyDescent="0.25">
      <c r="L114" s="1"/>
      <c r="M114" s="1"/>
      <c r="N114" s="1"/>
    </row>
    <row r="115" spans="12:14" x14ac:dyDescent="0.25">
      <c r="L115" s="1"/>
      <c r="M115" s="1"/>
      <c r="N115" s="1"/>
    </row>
    <row r="116" spans="12:14" x14ac:dyDescent="0.25">
      <c r="L116" s="1"/>
      <c r="M116" s="1"/>
      <c r="N116" s="1"/>
    </row>
    <row r="117" spans="12:14" x14ac:dyDescent="0.25">
      <c r="L117" s="1"/>
      <c r="M117" s="1"/>
      <c r="N117" s="1"/>
    </row>
    <row r="118" spans="12:14" x14ac:dyDescent="0.25">
      <c r="L118" s="1"/>
      <c r="M118" s="1"/>
      <c r="N118" s="1"/>
    </row>
    <row r="119" spans="12:14" x14ac:dyDescent="0.25">
      <c r="L119" s="1"/>
      <c r="M119" s="1"/>
      <c r="N119" s="1"/>
    </row>
    <row r="120" spans="12:14" x14ac:dyDescent="0.25">
      <c r="L120" s="1"/>
      <c r="M120" s="1"/>
      <c r="N120" s="1"/>
    </row>
    <row r="121" spans="12:14" x14ac:dyDescent="0.25">
      <c r="L121" s="1"/>
      <c r="M121" s="1"/>
      <c r="N121" s="1"/>
    </row>
    <row r="122" spans="12:14" x14ac:dyDescent="0.25">
      <c r="L122" s="1"/>
      <c r="M122" s="1"/>
      <c r="N122" s="1"/>
    </row>
    <row r="123" spans="12:14" x14ac:dyDescent="0.25">
      <c r="L123" s="1"/>
      <c r="M123" s="1"/>
      <c r="N123" s="1"/>
    </row>
    <row r="124" spans="12:14" x14ac:dyDescent="0.25">
      <c r="L124" s="1"/>
      <c r="M124" s="1"/>
      <c r="N124" s="1"/>
    </row>
    <row r="125" spans="12:14" x14ac:dyDescent="0.25">
      <c r="L125" s="1"/>
      <c r="M125" s="1"/>
      <c r="N125" s="1"/>
    </row>
    <row r="126" spans="12:14" x14ac:dyDescent="0.25">
      <c r="L126" s="1"/>
      <c r="M126" s="1"/>
      <c r="N126" s="1"/>
    </row>
    <row r="127" spans="12:14" x14ac:dyDescent="0.25">
      <c r="L127" s="1"/>
      <c r="M127" s="1"/>
      <c r="N127" s="1"/>
    </row>
    <row r="128" spans="12:14" x14ac:dyDescent="0.25">
      <c r="L128" s="1"/>
      <c r="M128" s="1"/>
      <c r="N128" s="1"/>
    </row>
    <row r="129" spans="12:14" x14ac:dyDescent="0.25">
      <c r="L129" s="1"/>
      <c r="M129" s="1"/>
      <c r="N129" s="1"/>
    </row>
    <row r="130" spans="12:14" x14ac:dyDescent="0.25">
      <c r="L130" s="1"/>
      <c r="M130" s="1"/>
      <c r="N130" s="1"/>
    </row>
    <row r="131" spans="12:14" x14ac:dyDescent="0.25">
      <c r="L131" s="1"/>
      <c r="M131" s="1"/>
      <c r="N131" s="1"/>
    </row>
    <row r="132" spans="12:14" x14ac:dyDescent="0.25">
      <c r="L132" s="1"/>
      <c r="M132" s="1"/>
      <c r="N132" s="1"/>
    </row>
    <row r="133" spans="12:14" x14ac:dyDescent="0.25">
      <c r="L133" s="1"/>
      <c r="M133" s="1"/>
      <c r="N133" s="1"/>
    </row>
    <row r="134" spans="12:14" x14ac:dyDescent="0.25">
      <c r="L134" s="1"/>
      <c r="M134" s="1"/>
      <c r="N134" s="1"/>
    </row>
    <row r="135" spans="12:14" x14ac:dyDescent="0.25">
      <c r="L135" s="1"/>
      <c r="M135" s="1"/>
      <c r="N135" s="1"/>
    </row>
    <row r="136" spans="12:14" x14ac:dyDescent="0.25">
      <c r="L136" s="1"/>
      <c r="M136" s="1"/>
      <c r="N136" s="1"/>
    </row>
    <row r="137" spans="12:14" x14ac:dyDescent="0.25">
      <c r="L137" s="1"/>
      <c r="M137" s="1"/>
      <c r="N137" s="1"/>
    </row>
    <row r="138" spans="12:14" x14ac:dyDescent="0.25">
      <c r="L138" s="1"/>
      <c r="M138" s="1"/>
      <c r="N138" s="1"/>
    </row>
    <row r="139" spans="12:14" x14ac:dyDescent="0.25">
      <c r="L139" s="1"/>
      <c r="M139" s="1"/>
      <c r="N139" s="1"/>
    </row>
    <row r="140" spans="12:14" x14ac:dyDescent="0.25">
      <c r="L140" s="1"/>
      <c r="M140" s="1"/>
      <c r="N140" s="1"/>
    </row>
    <row r="141" spans="12:14" x14ac:dyDescent="0.25">
      <c r="L141" s="1"/>
      <c r="M141" s="1"/>
      <c r="N141" s="1"/>
    </row>
    <row r="142" spans="12:14" x14ac:dyDescent="0.25">
      <c r="L142" s="1"/>
      <c r="M142" s="1"/>
      <c r="N142" s="1"/>
    </row>
    <row r="143" spans="12:14" x14ac:dyDescent="0.25">
      <c r="L143" s="1"/>
      <c r="M143" s="1"/>
      <c r="N143" s="1"/>
    </row>
    <row r="144" spans="12:14" x14ac:dyDescent="0.25">
      <c r="L144" s="1"/>
      <c r="M144" s="1"/>
      <c r="N144" s="1"/>
    </row>
    <row r="145" spans="12:14" x14ac:dyDescent="0.25">
      <c r="L145" s="1"/>
      <c r="M145" s="1"/>
      <c r="N145" s="1"/>
    </row>
    <row r="146" spans="12:14" x14ac:dyDescent="0.25">
      <c r="L146" s="1"/>
      <c r="M146" s="1"/>
      <c r="N146" s="1"/>
    </row>
    <row r="147" spans="12:14" x14ac:dyDescent="0.25">
      <c r="L147" s="1"/>
      <c r="M147" s="1"/>
      <c r="N147" s="1"/>
    </row>
    <row r="148" spans="12:14" x14ac:dyDescent="0.25">
      <c r="L148" s="1"/>
      <c r="M148" s="1"/>
      <c r="N148" s="1"/>
    </row>
    <row r="149" spans="12:14" x14ac:dyDescent="0.25">
      <c r="L149" s="1"/>
      <c r="M149" s="1"/>
      <c r="N149" s="1"/>
    </row>
    <row r="150" spans="12:14" x14ac:dyDescent="0.25">
      <c r="L150" s="1"/>
      <c r="M150" s="1"/>
      <c r="N150" s="1"/>
    </row>
    <row r="151" spans="12:14" x14ac:dyDescent="0.25">
      <c r="L151" s="1"/>
      <c r="M151" s="1"/>
      <c r="N151" s="1"/>
    </row>
    <row r="152" spans="12:14" x14ac:dyDescent="0.25">
      <c r="L152" s="1"/>
      <c r="M152" s="1"/>
      <c r="N152" s="1"/>
    </row>
    <row r="153" spans="12:14" x14ac:dyDescent="0.25">
      <c r="L153" s="1"/>
      <c r="M153" s="1"/>
      <c r="N153" s="1"/>
    </row>
    <row r="154" spans="12:14" x14ac:dyDescent="0.25">
      <c r="L154" s="1"/>
      <c r="M154" s="1"/>
      <c r="N154" s="1"/>
    </row>
    <row r="155" spans="12:14" x14ac:dyDescent="0.25">
      <c r="L155" s="1"/>
      <c r="M155" s="1"/>
      <c r="N155" s="1"/>
    </row>
    <row r="156" spans="12:14" x14ac:dyDescent="0.25">
      <c r="L156" s="1"/>
      <c r="M156" s="1"/>
      <c r="N156" s="1"/>
    </row>
    <row r="157" spans="12:14" x14ac:dyDescent="0.25">
      <c r="L157" s="1"/>
      <c r="M157" s="1"/>
      <c r="N157" s="1"/>
    </row>
    <row r="158" spans="12:14" x14ac:dyDescent="0.25">
      <c r="L158" s="1"/>
      <c r="M158" s="1"/>
      <c r="N158" s="1"/>
    </row>
    <row r="159" spans="12:14" x14ac:dyDescent="0.25">
      <c r="L159" s="1"/>
      <c r="M159" s="1"/>
      <c r="N159" s="1"/>
    </row>
    <row r="160" spans="12:14" x14ac:dyDescent="0.25">
      <c r="L160" s="1"/>
      <c r="M160" s="1"/>
      <c r="N160" s="1"/>
    </row>
    <row r="161" spans="12:14" x14ac:dyDescent="0.25">
      <c r="L161" s="1"/>
      <c r="M161" s="1"/>
      <c r="N161" s="1"/>
    </row>
    <row r="162" spans="12:14" x14ac:dyDescent="0.25">
      <c r="L162" s="1"/>
      <c r="M162" s="1"/>
      <c r="N162" s="1"/>
    </row>
    <row r="163" spans="12:14" x14ac:dyDescent="0.25">
      <c r="L163" s="1"/>
      <c r="M163" s="1"/>
      <c r="N163" s="1"/>
    </row>
    <row r="164" spans="12:14" x14ac:dyDescent="0.25">
      <c r="L164" s="1"/>
      <c r="M164" s="1"/>
      <c r="N164" s="1"/>
    </row>
    <row r="165" spans="12:14" x14ac:dyDescent="0.25">
      <c r="L165" s="1"/>
      <c r="M165" s="1"/>
      <c r="N165" s="1"/>
    </row>
    <row r="166" spans="12:14" x14ac:dyDescent="0.25">
      <c r="L166" s="1"/>
      <c r="M166" s="1"/>
      <c r="N166" s="1"/>
    </row>
    <row r="167" spans="12:14" x14ac:dyDescent="0.25">
      <c r="L167" s="1"/>
      <c r="M167" s="1"/>
      <c r="N167" s="1"/>
    </row>
    <row r="168" spans="12:14" x14ac:dyDescent="0.25">
      <c r="L168" s="1"/>
      <c r="M168" s="1"/>
      <c r="N168" s="1"/>
    </row>
    <row r="169" spans="12:14" x14ac:dyDescent="0.25">
      <c r="L169" s="1"/>
      <c r="M169" s="1"/>
      <c r="N169" s="1"/>
    </row>
  </sheetData>
  <pageMargins left="0.7" right="0.7" top="0.75" bottom="0.75" header="0.3" footer="0.3"/>
  <pageSetup scale="84" fitToHeight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9"/>
  <sheetViews>
    <sheetView workbookViewId="0">
      <selection activeCell="B4" sqref="B4:K6"/>
    </sheetView>
  </sheetViews>
  <sheetFormatPr defaultRowHeight="15" x14ac:dyDescent="0.25"/>
  <cols>
    <col min="1" max="1" width="16.5703125" customWidth="1"/>
    <col min="12" max="15" width="9.140625" customWidth="1"/>
  </cols>
  <sheetData>
    <row r="1" spans="1:15" x14ac:dyDescent="0.25">
      <c r="A1" s="57" t="s">
        <v>65</v>
      </c>
    </row>
    <row r="2" spans="1:15" x14ac:dyDescent="0.25">
      <c r="A2" s="57" t="s">
        <v>59</v>
      </c>
    </row>
    <row r="3" spans="1:15" ht="15.75" thickBot="1" x14ac:dyDescent="0.3"/>
    <row r="4" spans="1:15" x14ac:dyDescent="0.25">
      <c r="A4" s="18"/>
      <c r="B4" s="25"/>
      <c r="C4" s="71"/>
      <c r="D4" s="71"/>
      <c r="E4" s="71"/>
      <c r="F4" s="71"/>
      <c r="G4" s="71"/>
      <c r="H4" s="71"/>
      <c r="I4" s="71"/>
      <c r="J4" s="71"/>
      <c r="K4" s="73"/>
      <c r="L4" s="43" t="s">
        <v>55</v>
      </c>
      <c r="M4" s="44"/>
      <c r="N4" s="45" t="s">
        <v>57</v>
      </c>
      <c r="O4" s="46"/>
    </row>
    <row r="5" spans="1:15" x14ac:dyDescent="0.25">
      <c r="A5" s="19"/>
      <c r="B5" s="28"/>
      <c r="C5" s="72"/>
      <c r="D5" s="72"/>
      <c r="E5" s="72"/>
      <c r="F5" s="72"/>
      <c r="G5" s="72"/>
      <c r="H5" s="72"/>
      <c r="I5" s="72"/>
      <c r="J5" s="72"/>
      <c r="K5" s="74"/>
      <c r="L5" s="47" t="s">
        <v>70</v>
      </c>
      <c r="M5" s="16"/>
      <c r="N5" s="15" t="s">
        <v>71</v>
      </c>
      <c r="O5" s="48"/>
    </row>
    <row r="6" spans="1:15" ht="15.75" thickBot="1" x14ac:dyDescent="0.3">
      <c r="A6" s="20" t="s">
        <v>58</v>
      </c>
      <c r="B6" s="75">
        <v>2002</v>
      </c>
      <c r="C6" s="76">
        <v>2003</v>
      </c>
      <c r="D6" s="76">
        <v>2004</v>
      </c>
      <c r="E6" s="76">
        <v>2005</v>
      </c>
      <c r="F6" s="76">
        <v>2006</v>
      </c>
      <c r="G6" s="76">
        <v>2007</v>
      </c>
      <c r="H6" s="76">
        <v>2008</v>
      </c>
      <c r="I6" s="76">
        <v>2009</v>
      </c>
      <c r="J6" s="76">
        <v>2010</v>
      </c>
      <c r="K6" s="77">
        <v>2011</v>
      </c>
      <c r="L6" s="49" t="s">
        <v>56</v>
      </c>
      <c r="M6" s="17" t="s">
        <v>1</v>
      </c>
      <c r="N6" s="17" t="s">
        <v>56</v>
      </c>
      <c r="O6" s="50" t="s">
        <v>1</v>
      </c>
    </row>
    <row r="7" spans="1:15" x14ac:dyDescent="0.25">
      <c r="A7" s="21" t="s">
        <v>3</v>
      </c>
      <c r="B7" s="32">
        <v>3.9210684482964044</v>
      </c>
      <c r="C7" s="8">
        <v>3.7798762485147486</v>
      </c>
      <c r="D7" s="8">
        <v>4.3574184456898504</v>
      </c>
      <c r="E7" s="8">
        <v>4.1093340659965323</v>
      </c>
      <c r="F7" s="8">
        <v>3.9719089685419102</v>
      </c>
      <c r="G7" s="8">
        <v>4.0145696837337219</v>
      </c>
      <c r="H7" s="8">
        <v>4.6240993156945187</v>
      </c>
      <c r="I7" s="8">
        <v>4.5223065704587286</v>
      </c>
      <c r="J7" s="8">
        <v>4.9993386228601455</v>
      </c>
      <c r="K7" s="33">
        <v>5.0284548217940488</v>
      </c>
      <c r="L7" s="32">
        <f>AVERAGE(G7:K7)</f>
        <v>4.6377538029082332</v>
      </c>
      <c r="M7" s="6">
        <f>RANK(L7,L$7:L$56)</f>
        <v>26</v>
      </c>
      <c r="N7" s="8">
        <f>AVERAGE(B7:K7)</f>
        <v>4.332837519158061</v>
      </c>
      <c r="O7" s="51">
        <f>RANK(N7,N$7:N$56)</f>
        <v>25</v>
      </c>
    </row>
    <row r="8" spans="1:15" x14ac:dyDescent="0.25">
      <c r="A8" s="19" t="s">
        <v>4</v>
      </c>
      <c r="B8" s="34">
        <v>7.2428968220568253</v>
      </c>
      <c r="C8" s="9">
        <v>8.8122801125638386</v>
      </c>
      <c r="D8" s="9">
        <v>7.8541011122798379</v>
      </c>
      <c r="E8" s="9">
        <v>6.9607215607215611</v>
      </c>
      <c r="F8" s="9">
        <v>7.9944635188934869</v>
      </c>
      <c r="G8" s="9">
        <v>8.3226823369290326</v>
      </c>
      <c r="H8" s="9">
        <v>8.0888131512238122</v>
      </c>
      <c r="I8" s="9">
        <v>9.0254178347405034</v>
      </c>
      <c r="J8" s="9">
        <v>8.4687715034118067</v>
      </c>
      <c r="K8" s="35">
        <v>8.337066508868368</v>
      </c>
      <c r="L8" s="34">
        <f t="shared" ref="L8:L55" si="0">AVERAGE(G8:K8)</f>
        <v>8.4485502670347046</v>
      </c>
      <c r="M8" s="7">
        <f t="shared" ref="M8:O23" si="1">RANK(L8,L$7:L$56)</f>
        <v>8</v>
      </c>
      <c r="N8" s="9">
        <f t="shared" ref="N8:N55" si="2">AVERAGE(B8:K8)</f>
        <v>8.1107214461689061</v>
      </c>
      <c r="O8" s="52">
        <f t="shared" si="1"/>
        <v>7</v>
      </c>
    </row>
    <row r="9" spans="1:15" x14ac:dyDescent="0.25">
      <c r="A9" s="19" t="s">
        <v>5</v>
      </c>
      <c r="B9" s="34">
        <v>2.5684877030977242</v>
      </c>
      <c r="C9" s="9">
        <v>3.0168980998984276</v>
      </c>
      <c r="D9" s="9">
        <v>3.4919822427269347</v>
      </c>
      <c r="E9" s="9">
        <v>3.3979367260800455</v>
      </c>
      <c r="F9" s="9">
        <v>3.1699209421844778</v>
      </c>
      <c r="G9" s="9">
        <v>3.0390600913669905</v>
      </c>
      <c r="H9" s="9">
        <v>3.2767933928131687</v>
      </c>
      <c r="I9" s="9">
        <v>3.9546163936440468</v>
      </c>
      <c r="J9" s="9">
        <v>4.882808782080855</v>
      </c>
      <c r="K9" s="35">
        <v>4.7873013231442867</v>
      </c>
      <c r="L9" s="34">
        <f t="shared" si="0"/>
        <v>3.9881159966098698</v>
      </c>
      <c r="M9" s="7">
        <f t="shared" si="1"/>
        <v>32</v>
      </c>
      <c r="N9" s="9">
        <f t="shared" si="2"/>
        <v>3.5585805697036959</v>
      </c>
      <c r="O9" s="52">
        <f t="shared" si="1"/>
        <v>33</v>
      </c>
    </row>
    <row r="10" spans="1:15" x14ac:dyDescent="0.25">
      <c r="A10" s="19" t="s">
        <v>6</v>
      </c>
      <c r="B10" s="34">
        <v>2.4800999918988045</v>
      </c>
      <c r="C10" s="9">
        <v>2.4118257400391512</v>
      </c>
      <c r="D10" s="9">
        <v>2.6522194511966268</v>
      </c>
      <c r="E10" s="9">
        <v>2.9348320841907771</v>
      </c>
      <c r="F10" s="9">
        <v>3.0853432779091468</v>
      </c>
      <c r="G10" s="9">
        <v>2.9965766460004435</v>
      </c>
      <c r="H10" s="9">
        <v>2.7945456891268585</v>
      </c>
      <c r="I10" s="9">
        <v>2.8070915826323777</v>
      </c>
      <c r="J10" s="9">
        <v>3.001598632833625</v>
      </c>
      <c r="K10" s="35">
        <v>2.8234914003776321</v>
      </c>
      <c r="L10" s="34">
        <f t="shared" si="0"/>
        <v>2.8846607901941872</v>
      </c>
      <c r="M10" s="7">
        <f t="shared" si="1"/>
        <v>40</v>
      </c>
      <c r="N10" s="9">
        <f t="shared" si="2"/>
        <v>2.7987624496205448</v>
      </c>
      <c r="O10" s="52">
        <f t="shared" si="1"/>
        <v>40</v>
      </c>
    </row>
    <row r="11" spans="1:15" x14ac:dyDescent="0.25">
      <c r="A11" s="19" t="s">
        <v>7</v>
      </c>
      <c r="B11" s="34">
        <v>2.9460841812175373</v>
      </c>
      <c r="C11" s="9">
        <v>4.5574574653927069</v>
      </c>
      <c r="D11" s="9">
        <v>6.058376241162037</v>
      </c>
      <c r="E11" s="9">
        <v>5.87582432572691</v>
      </c>
      <c r="F11" s="9">
        <v>5.5990225638348621</v>
      </c>
      <c r="G11" s="9">
        <v>5.5628199589861511</v>
      </c>
      <c r="H11" s="9">
        <v>5.6946098861622341</v>
      </c>
      <c r="I11" s="9">
        <v>6.6734169963143959</v>
      </c>
      <c r="J11" s="9">
        <v>7.5886849116547959</v>
      </c>
      <c r="K11" s="35">
        <v>7.302330891795453</v>
      </c>
      <c r="L11" s="34">
        <f t="shared" si="0"/>
        <v>6.5643725289826049</v>
      </c>
      <c r="M11" s="7">
        <f t="shared" si="1"/>
        <v>12</v>
      </c>
      <c r="N11" s="9">
        <f t="shared" si="2"/>
        <v>5.7858627422247082</v>
      </c>
      <c r="O11" s="52">
        <f t="shared" si="1"/>
        <v>14</v>
      </c>
    </row>
    <row r="12" spans="1:15" x14ac:dyDescent="0.25">
      <c r="A12" s="19" t="s">
        <v>8</v>
      </c>
      <c r="B12" s="34">
        <v>1.9877192394432288</v>
      </c>
      <c r="C12" s="9">
        <v>1.6070176104628262</v>
      </c>
      <c r="D12" s="9">
        <v>1.9200719039124459</v>
      </c>
      <c r="E12" s="9">
        <v>2.0820061074187173</v>
      </c>
      <c r="F12" s="9">
        <v>2.0817897825544014</v>
      </c>
      <c r="G12" s="9">
        <v>2.0053658022877374</v>
      </c>
      <c r="H12" s="9">
        <v>1.9642442185033748</v>
      </c>
      <c r="I12" s="9">
        <v>2.0305434488776752</v>
      </c>
      <c r="J12" s="9">
        <v>2.5249554185807601</v>
      </c>
      <c r="K12" s="35">
        <v>2.4563511086527496</v>
      </c>
      <c r="L12" s="34">
        <f t="shared" si="0"/>
        <v>2.1962919993804597</v>
      </c>
      <c r="M12" s="7">
        <f t="shared" si="1"/>
        <v>46</v>
      </c>
      <c r="N12" s="9">
        <f t="shared" si="2"/>
        <v>2.0660064640693916</v>
      </c>
      <c r="O12" s="52">
        <f t="shared" si="1"/>
        <v>46</v>
      </c>
    </row>
    <row r="13" spans="1:15" x14ac:dyDescent="0.25">
      <c r="A13" s="22" t="s">
        <v>9</v>
      </c>
      <c r="B13" s="36">
        <v>9.0014265727235401</v>
      </c>
      <c r="C13" s="10">
        <v>9.7345338396753895</v>
      </c>
      <c r="D13" s="10">
        <v>9.6439727284983352</v>
      </c>
      <c r="E13" s="10">
        <v>9.1421575929716941</v>
      </c>
      <c r="F13" s="10">
        <v>8.6892989745653662</v>
      </c>
      <c r="G13" s="10">
        <v>7.5904125508425331</v>
      </c>
      <c r="H13" s="10">
        <v>8.4205644870324239</v>
      </c>
      <c r="I13" s="10">
        <v>8.9533641673656899</v>
      </c>
      <c r="J13" s="10">
        <v>9.2698558320703608</v>
      </c>
      <c r="K13" s="37">
        <v>8.9391815458872088</v>
      </c>
      <c r="L13" s="36">
        <f t="shared" si="0"/>
        <v>8.6346757166396451</v>
      </c>
      <c r="M13" s="11">
        <f t="shared" si="1"/>
        <v>6</v>
      </c>
      <c r="N13" s="10">
        <f t="shared" si="2"/>
        <v>8.9384768291632533</v>
      </c>
      <c r="O13" s="53">
        <f t="shared" si="1"/>
        <v>4</v>
      </c>
    </row>
    <row r="14" spans="1:15" x14ac:dyDescent="0.25">
      <c r="A14" s="23" t="s">
        <v>10</v>
      </c>
      <c r="B14" s="38">
        <v>5.8508871682048058</v>
      </c>
      <c r="C14" s="12">
        <v>6.737155827858567</v>
      </c>
      <c r="D14" s="12">
        <v>7.1239181235175266</v>
      </c>
      <c r="E14" s="12">
        <v>6.9106221297122277</v>
      </c>
      <c r="F14" s="12">
        <v>6.8870133380702665</v>
      </c>
      <c r="G14" s="12">
        <v>7.9842829364933783</v>
      </c>
      <c r="H14" s="12">
        <v>7.9144433936964536</v>
      </c>
      <c r="I14" s="12">
        <v>8.5692885170757318</v>
      </c>
      <c r="J14" s="12">
        <v>8.8692054007634962</v>
      </c>
      <c r="K14" s="39">
        <v>9.0633126998163398</v>
      </c>
      <c r="L14" s="38">
        <f t="shared" si="0"/>
        <v>8.4801065895690808</v>
      </c>
      <c r="M14" s="13">
        <f t="shared" si="1"/>
        <v>7</v>
      </c>
      <c r="N14" s="12">
        <f t="shared" si="2"/>
        <v>7.5910129535208783</v>
      </c>
      <c r="O14" s="54">
        <f t="shared" si="1"/>
        <v>9</v>
      </c>
    </row>
    <row r="15" spans="1:15" x14ac:dyDescent="0.25">
      <c r="A15" s="23" t="s">
        <v>11</v>
      </c>
      <c r="B15" s="38">
        <v>3.4058668329390231</v>
      </c>
      <c r="C15" s="12">
        <v>3.5687292170020637</v>
      </c>
      <c r="D15" s="12">
        <v>4.1267185939180502</v>
      </c>
      <c r="E15" s="12">
        <v>4.0335819001521962</v>
      </c>
      <c r="F15" s="12">
        <v>3.9014674984439051</v>
      </c>
      <c r="G15" s="12">
        <v>4.6270354026872322</v>
      </c>
      <c r="H15" s="12">
        <v>5.163772166665705</v>
      </c>
      <c r="I15" s="12">
        <v>4.9412781562859776</v>
      </c>
      <c r="J15" s="12">
        <v>5.3277677716752514</v>
      </c>
      <c r="K15" s="39">
        <v>5.2212324797381529</v>
      </c>
      <c r="L15" s="38">
        <f t="shared" si="0"/>
        <v>5.0562171954104631</v>
      </c>
      <c r="M15" s="13">
        <f t="shared" si="1"/>
        <v>23</v>
      </c>
      <c r="N15" s="12">
        <f t="shared" si="2"/>
        <v>4.4317450019507572</v>
      </c>
      <c r="O15" s="54">
        <f t="shared" si="1"/>
        <v>23</v>
      </c>
    </row>
    <row r="16" spans="1:15" x14ac:dyDescent="0.25">
      <c r="A16" s="23" t="s">
        <v>12</v>
      </c>
      <c r="B16" s="38">
        <v>2.5732742168015301</v>
      </c>
      <c r="C16" s="12">
        <v>2.7958173691872594</v>
      </c>
      <c r="D16" s="12">
        <v>2.5718045528059208</v>
      </c>
      <c r="E16" s="12">
        <v>2.5235480030613116</v>
      </c>
      <c r="F16" s="12">
        <v>2.5515807183208938</v>
      </c>
      <c r="G16" s="12">
        <v>2.7742724910344867</v>
      </c>
      <c r="H16" s="12">
        <v>2.8875820172983953</v>
      </c>
      <c r="I16" s="12">
        <v>3.2996460689932712</v>
      </c>
      <c r="J16" s="12">
        <v>3.306443126466259</v>
      </c>
      <c r="K16" s="39">
        <v>3.0684804228590048</v>
      </c>
      <c r="L16" s="38">
        <f t="shared" si="0"/>
        <v>3.0672848253302831</v>
      </c>
      <c r="M16" s="13">
        <f t="shared" si="1"/>
        <v>38</v>
      </c>
      <c r="N16" s="12">
        <f t="shared" si="2"/>
        <v>2.8352448986828334</v>
      </c>
      <c r="O16" s="54">
        <f t="shared" si="1"/>
        <v>39</v>
      </c>
    </row>
    <row r="17" spans="1:15" x14ac:dyDescent="0.25">
      <c r="A17" s="23" t="s">
        <v>13</v>
      </c>
      <c r="B17" s="38">
        <v>13.135432317989345</v>
      </c>
      <c r="C17" s="12">
        <v>12.692877336265118</v>
      </c>
      <c r="D17" s="12">
        <v>12.694375189650794</v>
      </c>
      <c r="E17" s="12">
        <v>12.115247882475245</v>
      </c>
      <c r="F17" s="12">
        <v>11.369702568676797</v>
      </c>
      <c r="G17" s="12">
        <v>10.956926343103143</v>
      </c>
      <c r="H17" s="12">
        <v>10.262906952127612</v>
      </c>
      <c r="I17" s="12">
        <v>11.699062023096371</v>
      </c>
      <c r="J17" s="12">
        <v>13.1526064095113</v>
      </c>
      <c r="K17" s="39">
        <v>12.882394880534207</v>
      </c>
      <c r="L17" s="38">
        <f t="shared" si="0"/>
        <v>11.790779321674528</v>
      </c>
      <c r="M17" s="13">
        <f t="shared" si="1"/>
        <v>2</v>
      </c>
      <c r="N17" s="12">
        <f t="shared" si="2"/>
        <v>12.096153190342994</v>
      </c>
      <c r="O17" s="54">
        <f t="shared" si="1"/>
        <v>1</v>
      </c>
    </row>
    <row r="18" spans="1:15" x14ac:dyDescent="0.25">
      <c r="A18" s="23" t="s">
        <v>14</v>
      </c>
      <c r="B18" s="38">
        <v>1.1468688816808392</v>
      </c>
      <c r="C18" s="12">
        <v>1.2388262678987092</v>
      </c>
      <c r="D18" s="12">
        <v>1.4233562602391738</v>
      </c>
      <c r="E18" s="12">
        <v>1.306633049587232</v>
      </c>
      <c r="F18" s="12">
        <v>1.1848349153824869</v>
      </c>
      <c r="G18" s="12">
        <v>1.5092314136125655</v>
      </c>
      <c r="H18" s="12">
        <v>1.4732857610734527</v>
      </c>
      <c r="I18" s="12">
        <v>1.5038627394212749</v>
      </c>
      <c r="J18" s="12">
        <v>1.5260289819147068</v>
      </c>
      <c r="K18" s="39">
        <v>1.8361689301450226</v>
      </c>
      <c r="L18" s="38">
        <f t="shared" si="0"/>
        <v>1.5697155652334047</v>
      </c>
      <c r="M18" s="13">
        <f t="shared" si="1"/>
        <v>47</v>
      </c>
      <c r="N18" s="12">
        <f t="shared" si="2"/>
        <v>1.4149097200955461</v>
      </c>
      <c r="O18" s="54">
        <f t="shared" si="1"/>
        <v>47</v>
      </c>
    </row>
    <row r="19" spans="1:15" x14ac:dyDescent="0.25">
      <c r="A19" s="23" t="s">
        <v>15</v>
      </c>
      <c r="B19" s="38">
        <v>3.1953609348495315</v>
      </c>
      <c r="C19" s="12">
        <v>5.8591555474404435</v>
      </c>
      <c r="D19" s="12">
        <v>5.9824536443188032</v>
      </c>
      <c r="E19" s="12">
        <v>5.5711834406566236</v>
      </c>
      <c r="F19" s="12">
        <v>5.5652413298315295</v>
      </c>
      <c r="G19" s="12">
        <v>5.3662440392463404</v>
      </c>
      <c r="H19" s="12">
        <v>5.2117053558608148</v>
      </c>
      <c r="I19" s="12">
        <v>5.309461512742403</v>
      </c>
      <c r="J19" s="12">
        <v>6.4270922484802568</v>
      </c>
      <c r="K19" s="39">
        <v>6.6644269806954055</v>
      </c>
      <c r="L19" s="38">
        <f t="shared" si="0"/>
        <v>5.7957860274050441</v>
      </c>
      <c r="M19" s="13">
        <f t="shared" si="1"/>
        <v>16</v>
      </c>
      <c r="N19" s="12">
        <f t="shared" si="2"/>
        <v>5.5152325034122152</v>
      </c>
      <c r="O19" s="54">
        <f t="shared" si="1"/>
        <v>16</v>
      </c>
    </row>
    <row r="20" spans="1:15" x14ac:dyDescent="0.25">
      <c r="A20" s="23" t="s">
        <v>16</v>
      </c>
      <c r="B20" s="38">
        <v>2.552704194740274</v>
      </c>
      <c r="C20" s="12">
        <v>3.2882805898318366</v>
      </c>
      <c r="D20" s="12">
        <v>4.4330143816506924</v>
      </c>
      <c r="E20" s="12">
        <v>4.3931760394176509</v>
      </c>
      <c r="F20" s="12">
        <v>4.9027427965422907</v>
      </c>
      <c r="G20" s="12">
        <v>4.0067379277412236</v>
      </c>
      <c r="H20" s="12">
        <v>3.8953571056056666</v>
      </c>
      <c r="I20" s="12">
        <v>4.1913652824047283</v>
      </c>
      <c r="J20" s="12">
        <v>4.4833020290927168</v>
      </c>
      <c r="K20" s="39">
        <v>4.2319436478940062</v>
      </c>
      <c r="L20" s="38">
        <f t="shared" si="0"/>
        <v>4.1617411985476682</v>
      </c>
      <c r="M20" s="13">
        <f t="shared" si="1"/>
        <v>30</v>
      </c>
      <c r="N20" s="12">
        <f t="shared" si="2"/>
        <v>4.0378623994921083</v>
      </c>
      <c r="O20" s="54">
        <f t="shared" si="1"/>
        <v>30</v>
      </c>
    </row>
    <row r="21" spans="1:15" x14ac:dyDescent="0.25">
      <c r="A21" s="23" t="s">
        <v>17</v>
      </c>
      <c r="B21" s="38">
        <v>2.0562739984061436</v>
      </c>
      <c r="C21" s="12">
        <v>2.0057094780139524</v>
      </c>
      <c r="D21" s="12">
        <v>2.2275954820420099</v>
      </c>
      <c r="E21" s="12">
        <v>2.0755986069935686</v>
      </c>
      <c r="F21" s="12">
        <v>2.2223155399571897</v>
      </c>
      <c r="G21" s="12">
        <v>2.177215275170628</v>
      </c>
      <c r="H21" s="12">
        <v>2.1034278549897296</v>
      </c>
      <c r="I21" s="12">
        <v>2.2332884334336978</v>
      </c>
      <c r="J21" s="12">
        <v>3.0246336095687112</v>
      </c>
      <c r="K21" s="39">
        <v>3.3278639261762306</v>
      </c>
      <c r="L21" s="38">
        <f t="shared" si="0"/>
        <v>2.5732858198677997</v>
      </c>
      <c r="M21" s="13">
        <f t="shared" si="1"/>
        <v>41</v>
      </c>
      <c r="N21" s="12">
        <f t="shared" si="2"/>
        <v>2.345392220475186</v>
      </c>
      <c r="O21" s="54">
        <f t="shared" si="1"/>
        <v>44</v>
      </c>
    </row>
    <row r="22" spans="1:15" x14ac:dyDescent="0.25">
      <c r="A22" s="23" t="s">
        <v>18</v>
      </c>
      <c r="B22" s="38">
        <v>2.8288713943429693</v>
      </c>
      <c r="C22" s="12">
        <v>2.9926832759287514</v>
      </c>
      <c r="D22" s="12">
        <v>4.479776861053816</v>
      </c>
      <c r="E22" s="12">
        <v>4.8938365847557428</v>
      </c>
      <c r="F22" s="12">
        <v>5.0173727815661273</v>
      </c>
      <c r="G22" s="12">
        <v>4.7794532530634148</v>
      </c>
      <c r="H22" s="12">
        <v>4.3515954496267124</v>
      </c>
      <c r="I22" s="12">
        <v>4.3556591449065101</v>
      </c>
      <c r="J22" s="12">
        <v>4.6596980761389331</v>
      </c>
      <c r="K22" s="39">
        <v>4.6664621345266326</v>
      </c>
      <c r="L22" s="38">
        <f t="shared" si="0"/>
        <v>4.5625736116524411</v>
      </c>
      <c r="M22" s="13">
        <f t="shared" si="1"/>
        <v>29</v>
      </c>
      <c r="N22" s="12">
        <f t="shared" si="2"/>
        <v>4.302540895590961</v>
      </c>
      <c r="O22" s="54">
        <f t="shared" si="1"/>
        <v>26</v>
      </c>
    </row>
    <row r="23" spans="1:15" x14ac:dyDescent="0.25">
      <c r="A23" s="23" t="s">
        <v>19</v>
      </c>
      <c r="B23" s="38">
        <v>4.2107223129382385</v>
      </c>
      <c r="C23" s="12">
        <v>3.7499009493907458</v>
      </c>
      <c r="D23" s="12">
        <v>3.4598936074294468</v>
      </c>
      <c r="E23" s="12">
        <v>3.4275659622974639</v>
      </c>
      <c r="F23" s="12">
        <v>3.5755954307065796</v>
      </c>
      <c r="G23" s="12">
        <v>4.2066722990852776</v>
      </c>
      <c r="H23" s="12">
        <v>4.604153680325922</v>
      </c>
      <c r="I23" s="12">
        <v>4.968866478316504</v>
      </c>
      <c r="J23" s="12">
        <v>5.8157191051552566</v>
      </c>
      <c r="K23" s="39">
        <v>6.0703799946236936</v>
      </c>
      <c r="L23" s="38">
        <f t="shared" si="0"/>
        <v>5.1331583115013304</v>
      </c>
      <c r="M23" s="13">
        <f t="shared" si="1"/>
        <v>22</v>
      </c>
      <c r="N23" s="12">
        <f t="shared" si="2"/>
        <v>4.4089469820269134</v>
      </c>
      <c r="O23" s="54">
        <f t="shared" si="1"/>
        <v>24</v>
      </c>
    </row>
    <row r="24" spans="1:15" x14ac:dyDescent="0.25">
      <c r="A24" s="23" t="s">
        <v>20</v>
      </c>
      <c r="B24" s="38">
        <v>4.5393674713250469</v>
      </c>
      <c r="C24" s="12">
        <v>4.7846099110979496</v>
      </c>
      <c r="D24" s="12">
        <v>4.9964194812251552</v>
      </c>
      <c r="E24" s="12">
        <v>5.8347595502495393</v>
      </c>
      <c r="F24" s="12">
        <v>5.5029143294691671</v>
      </c>
      <c r="G24" s="12">
        <v>6.1448907832718236</v>
      </c>
      <c r="H24" s="12">
        <v>6.297980762484098</v>
      </c>
      <c r="I24" s="12">
        <v>6.2268391059463797</v>
      </c>
      <c r="J24" s="12">
        <v>6.2453431177861551</v>
      </c>
      <c r="K24" s="39">
        <v>6.2413576668022372</v>
      </c>
      <c r="L24" s="38">
        <f t="shared" si="0"/>
        <v>6.2312822872581384</v>
      </c>
      <c r="M24" s="13">
        <f t="shared" ref="M24:O39" si="3">RANK(L24,L$7:L$56)</f>
        <v>13</v>
      </c>
      <c r="N24" s="12">
        <f t="shared" si="2"/>
        <v>5.6814482179657553</v>
      </c>
      <c r="O24" s="54">
        <f t="shared" si="3"/>
        <v>15</v>
      </c>
    </row>
    <row r="25" spans="1:15" x14ac:dyDescent="0.25">
      <c r="A25" s="22" t="s">
        <v>21</v>
      </c>
      <c r="B25" s="36">
        <v>5.0738084874863985</v>
      </c>
      <c r="C25" s="10">
        <v>4.6963462486443852</v>
      </c>
      <c r="D25" s="10">
        <v>4.8644421714399764</v>
      </c>
      <c r="E25" s="10">
        <v>5.0094460879322655</v>
      </c>
      <c r="F25" s="10">
        <v>4.8956978402253677</v>
      </c>
      <c r="G25" s="10">
        <v>4.716452317398689</v>
      </c>
      <c r="H25" s="10">
        <v>4.4690183968531558</v>
      </c>
      <c r="I25" s="10">
        <v>4.9312503248204393</v>
      </c>
      <c r="J25" s="10">
        <v>6.0134174127416635</v>
      </c>
      <c r="K25" s="37">
        <v>5.8412026658892833</v>
      </c>
      <c r="L25" s="36">
        <f t="shared" si="0"/>
        <v>5.1942682235406465</v>
      </c>
      <c r="M25" s="11">
        <f t="shared" si="3"/>
        <v>21</v>
      </c>
      <c r="N25" s="10">
        <f t="shared" si="2"/>
        <v>5.0511081953431631</v>
      </c>
      <c r="O25" s="53">
        <f t="shared" si="3"/>
        <v>22</v>
      </c>
    </row>
    <row r="26" spans="1:15" x14ac:dyDescent="0.25">
      <c r="A26" s="23" t="s">
        <v>22</v>
      </c>
      <c r="B26" s="38">
        <v>2.8306069107254306</v>
      </c>
      <c r="C26" s="12">
        <v>2.9122278331063876</v>
      </c>
      <c r="D26" s="12">
        <v>3.6192665289256203</v>
      </c>
      <c r="E26" s="12">
        <v>3.4179612974742466</v>
      </c>
      <c r="F26" s="12">
        <v>3.3393473516146752</v>
      </c>
      <c r="G26" s="12">
        <v>4.1202969766433606</v>
      </c>
      <c r="H26" s="12">
        <v>4.4952817960236562</v>
      </c>
      <c r="I26" s="12">
        <v>4.4982409821698068</v>
      </c>
      <c r="J26" s="12">
        <v>4.8201935994037504</v>
      </c>
      <c r="K26" s="39">
        <v>4.920688119883927</v>
      </c>
      <c r="L26" s="38">
        <f t="shared" si="0"/>
        <v>4.5709402948249007</v>
      </c>
      <c r="M26" s="13">
        <f t="shared" si="3"/>
        <v>28</v>
      </c>
      <c r="N26" s="12">
        <f t="shared" si="2"/>
        <v>3.8974111395970858</v>
      </c>
      <c r="O26" s="54">
        <f t="shared" si="3"/>
        <v>32</v>
      </c>
    </row>
    <row r="27" spans="1:15" x14ac:dyDescent="0.25">
      <c r="A27" s="22" t="s">
        <v>23</v>
      </c>
      <c r="B27" s="36">
        <v>9.3867196115619169</v>
      </c>
      <c r="C27" s="10">
        <v>9.8648929177580911</v>
      </c>
      <c r="D27" s="10">
        <v>11.68976490665759</v>
      </c>
      <c r="E27" s="10">
        <v>11.639951353930941</v>
      </c>
      <c r="F27" s="10">
        <v>12.230517672697209</v>
      </c>
      <c r="G27" s="10">
        <v>12.215906322767674</v>
      </c>
      <c r="H27" s="10">
        <v>11.840013234457633</v>
      </c>
      <c r="I27" s="10">
        <v>12.048454861940861</v>
      </c>
      <c r="J27" s="10">
        <v>12.416565178961921</v>
      </c>
      <c r="K27" s="37">
        <v>12.379309860836285</v>
      </c>
      <c r="L27" s="36">
        <f t="shared" si="0"/>
        <v>12.180049891792876</v>
      </c>
      <c r="M27" s="11">
        <f t="shared" si="3"/>
        <v>1</v>
      </c>
      <c r="N27" s="10">
        <f t="shared" si="2"/>
        <v>11.571209592157013</v>
      </c>
      <c r="O27" s="53">
        <f t="shared" si="3"/>
        <v>2</v>
      </c>
    </row>
    <row r="28" spans="1:15" x14ac:dyDescent="0.25">
      <c r="A28" s="23" t="s">
        <v>24</v>
      </c>
      <c r="B28" s="38">
        <v>3.1115500035824555</v>
      </c>
      <c r="C28" s="12">
        <v>3.2029097679970935</v>
      </c>
      <c r="D28" s="12">
        <v>3.4273471498669226</v>
      </c>
      <c r="E28" s="12">
        <v>3.7296137817609099</v>
      </c>
      <c r="F28" s="12">
        <v>4.3143591148762495</v>
      </c>
      <c r="G28" s="12">
        <v>4.4793233710505271</v>
      </c>
      <c r="H28" s="12">
        <v>4.3542625045245344</v>
      </c>
      <c r="I28" s="12">
        <v>4.9780924682226564</v>
      </c>
      <c r="J28" s="12">
        <v>5.2037250854332369</v>
      </c>
      <c r="K28" s="39">
        <v>4.9408693129485171</v>
      </c>
      <c r="L28" s="38">
        <f t="shared" si="0"/>
        <v>4.7912545484358944</v>
      </c>
      <c r="M28" s="13">
        <f t="shared" si="3"/>
        <v>25</v>
      </c>
      <c r="N28" s="12">
        <f t="shared" si="2"/>
        <v>4.1742052560263101</v>
      </c>
      <c r="O28" s="54">
        <f t="shared" si="3"/>
        <v>27</v>
      </c>
    </row>
    <row r="29" spans="1:15" x14ac:dyDescent="0.25">
      <c r="A29" s="23" t="s">
        <v>25</v>
      </c>
      <c r="B29" s="38">
        <v>2.4940473037122133</v>
      </c>
      <c r="C29" s="12">
        <v>2.7739434374649967</v>
      </c>
      <c r="D29" s="12">
        <v>2.6295069415390335</v>
      </c>
      <c r="E29" s="12">
        <v>2.7302703576775214</v>
      </c>
      <c r="F29" s="12">
        <v>2.6693914645809653</v>
      </c>
      <c r="G29" s="12">
        <v>2.9638292037072063</v>
      </c>
      <c r="H29" s="12">
        <v>3.1859495266446749</v>
      </c>
      <c r="I29" s="12">
        <v>3.6841992713537581</v>
      </c>
      <c r="J29" s="12">
        <v>4.0683538182183172</v>
      </c>
      <c r="K29" s="39">
        <v>4.4286942189827618</v>
      </c>
      <c r="L29" s="38">
        <f t="shared" si="0"/>
        <v>3.6662052077813443</v>
      </c>
      <c r="M29" s="13">
        <f t="shared" si="3"/>
        <v>35</v>
      </c>
      <c r="N29" s="12">
        <f t="shared" si="2"/>
        <v>3.1628185543881449</v>
      </c>
      <c r="O29" s="54">
        <f t="shared" si="3"/>
        <v>37</v>
      </c>
    </row>
    <row r="30" spans="1:15" x14ac:dyDescent="0.25">
      <c r="A30" s="23" t="s">
        <v>26</v>
      </c>
      <c r="B30" s="38">
        <v>4.8834056266609647</v>
      </c>
      <c r="C30" s="12">
        <v>4.937872757878778</v>
      </c>
      <c r="D30" s="12">
        <v>5.0904080618834717</v>
      </c>
      <c r="E30" s="12">
        <v>4.8563724505510688</v>
      </c>
      <c r="F30" s="12">
        <v>4.9516664742751777</v>
      </c>
      <c r="G30" s="12">
        <v>5.3588151499916208</v>
      </c>
      <c r="H30" s="12">
        <v>5.469817281064306</v>
      </c>
      <c r="I30" s="12">
        <v>5.4944012995393754</v>
      </c>
      <c r="J30" s="12">
        <v>5.8916857190654097</v>
      </c>
      <c r="K30" s="39">
        <v>5.9098867243501267</v>
      </c>
      <c r="L30" s="38">
        <f t="shared" si="0"/>
        <v>5.6249212348021675</v>
      </c>
      <c r="M30" s="13">
        <f t="shared" si="3"/>
        <v>19</v>
      </c>
      <c r="N30" s="12">
        <f t="shared" si="2"/>
        <v>5.2844331545260301</v>
      </c>
      <c r="O30" s="54">
        <f t="shared" si="3"/>
        <v>17</v>
      </c>
    </row>
    <row r="31" spans="1:15" x14ac:dyDescent="0.25">
      <c r="A31" s="23" t="s">
        <v>27</v>
      </c>
      <c r="B31" s="38">
        <v>3.0689700951961432</v>
      </c>
      <c r="C31" s="12">
        <v>3.5029007263636309</v>
      </c>
      <c r="D31" s="12">
        <v>4.289483362608931</v>
      </c>
      <c r="E31" s="12">
        <v>1.7193660797992703</v>
      </c>
      <c r="F31" s="12">
        <v>1.8267269319810386</v>
      </c>
      <c r="G31" s="12">
        <v>2.1306867126585729</v>
      </c>
      <c r="H31" s="12">
        <v>2.3196518472308227</v>
      </c>
      <c r="I31" s="12">
        <v>2.2687472470438799</v>
      </c>
      <c r="J31" s="12">
        <v>2.8769684559902386</v>
      </c>
      <c r="K31" s="39">
        <v>2.8153712794598107</v>
      </c>
      <c r="L31" s="38">
        <f t="shared" si="0"/>
        <v>2.4822851084766651</v>
      </c>
      <c r="M31" s="13">
        <f t="shared" si="3"/>
        <v>43</v>
      </c>
      <c r="N31" s="12">
        <f t="shared" si="2"/>
        <v>2.6818872738332336</v>
      </c>
      <c r="O31" s="54">
        <f t="shared" si="3"/>
        <v>42</v>
      </c>
    </row>
    <row r="32" spans="1:15" x14ac:dyDescent="0.25">
      <c r="A32" s="23" t="s">
        <v>28</v>
      </c>
      <c r="B32" s="38">
        <v>2.5457841620785517</v>
      </c>
      <c r="C32" s="12">
        <v>2.5612865545867924</v>
      </c>
      <c r="D32" s="12">
        <v>2.4487071780127674</v>
      </c>
      <c r="E32" s="12">
        <v>3.6482102384819375</v>
      </c>
      <c r="F32" s="12">
        <v>3.6567046278524202</v>
      </c>
      <c r="G32" s="12">
        <v>3.2951331438461664</v>
      </c>
      <c r="H32" s="12">
        <v>3.0982640793394309</v>
      </c>
      <c r="I32" s="12">
        <v>2.9139039616381006</v>
      </c>
      <c r="J32" s="12">
        <v>2.8241694838855085</v>
      </c>
      <c r="K32" s="39">
        <v>2.6151797299416821</v>
      </c>
      <c r="L32" s="38">
        <f t="shared" si="0"/>
        <v>2.9493300797301778</v>
      </c>
      <c r="M32" s="13">
        <f t="shared" si="3"/>
        <v>39</v>
      </c>
      <c r="N32" s="12">
        <f t="shared" si="2"/>
        <v>2.9607343159663357</v>
      </c>
      <c r="O32" s="54">
        <f t="shared" si="3"/>
        <v>38</v>
      </c>
    </row>
    <row r="33" spans="1:15" x14ac:dyDescent="0.25">
      <c r="A33" s="23" t="s">
        <v>29</v>
      </c>
      <c r="B33" s="38">
        <v>0.6916942300624771</v>
      </c>
      <c r="C33" s="12">
        <v>0.69662311847183456</v>
      </c>
      <c r="D33" s="12">
        <v>0.88931792223599093</v>
      </c>
      <c r="E33" s="12">
        <v>0.81794663002358048</v>
      </c>
      <c r="F33" s="12">
        <v>0.78608076472883337</v>
      </c>
      <c r="G33" s="12">
        <v>0.92770516424692873</v>
      </c>
      <c r="H33" s="12">
        <v>0.98142031000257568</v>
      </c>
      <c r="I33" s="12">
        <v>1.0309827990782956</v>
      </c>
      <c r="J33" s="12">
        <v>1.1070077722047771</v>
      </c>
      <c r="K33" s="39">
        <v>1.0074607901528687</v>
      </c>
      <c r="L33" s="38">
        <f t="shared" si="0"/>
        <v>1.010915367137089</v>
      </c>
      <c r="M33" s="13">
        <f t="shared" si="3"/>
        <v>49</v>
      </c>
      <c r="N33" s="12">
        <f t="shared" si="2"/>
        <v>0.89362395012081619</v>
      </c>
      <c r="O33" s="54">
        <f t="shared" si="3"/>
        <v>49</v>
      </c>
    </row>
    <row r="34" spans="1:15" x14ac:dyDescent="0.25">
      <c r="A34" s="23" t="s">
        <v>30</v>
      </c>
      <c r="B34" s="38">
        <v>3.549538902183949</v>
      </c>
      <c r="C34" s="12">
        <v>3.4649470956287676</v>
      </c>
      <c r="D34" s="12">
        <v>3.7199437248338429</v>
      </c>
      <c r="E34" s="12">
        <v>3.6642453895370721</v>
      </c>
      <c r="F34" s="12">
        <v>3.4839237516869099</v>
      </c>
      <c r="G34" s="12">
        <v>3.3401403740822602</v>
      </c>
      <c r="H34" s="12">
        <v>3.1670168829028231</v>
      </c>
      <c r="I34" s="12">
        <v>3.4938116982167622</v>
      </c>
      <c r="J34" s="12">
        <v>3.600610985711409</v>
      </c>
      <c r="K34" s="39">
        <v>3.3124283716445118</v>
      </c>
      <c r="L34" s="38">
        <f t="shared" si="0"/>
        <v>3.3828016625115529</v>
      </c>
      <c r="M34" s="13">
        <f t="shared" si="3"/>
        <v>36</v>
      </c>
      <c r="N34" s="12">
        <f t="shared" si="2"/>
        <v>3.4796607176428309</v>
      </c>
      <c r="O34" s="54">
        <f t="shared" si="3"/>
        <v>34</v>
      </c>
    </row>
    <row r="35" spans="1:15" x14ac:dyDescent="0.25">
      <c r="A35" s="22" t="s">
        <v>31</v>
      </c>
      <c r="B35" s="36">
        <v>3.712139351470964</v>
      </c>
      <c r="C35" s="10">
        <v>3.8800006651110457</v>
      </c>
      <c r="D35" s="10">
        <v>5.3547557294102637</v>
      </c>
      <c r="E35" s="10">
        <v>5.4835427446427225</v>
      </c>
      <c r="F35" s="10">
        <v>5.6639994579106325</v>
      </c>
      <c r="G35" s="10">
        <v>5.287193637396526</v>
      </c>
      <c r="H35" s="10">
        <v>5.2523785335017861</v>
      </c>
      <c r="I35" s="10">
        <v>5.5588014388362668</v>
      </c>
      <c r="J35" s="10">
        <v>5.9821422110441898</v>
      </c>
      <c r="K35" s="37">
        <v>6.1586829473684208</v>
      </c>
      <c r="L35" s="36">
        <f t="shared" si="0"/>
        <v>5.6478397536294382</v>
      </c>
      <c r="M35" s="11">
        <f t="shared" si="3"/>
        <v>18</v>
      </c>
      <c r="N35" s="10">
        <f t="shared" si="2"/>
        <v>5.2333636716692817</v>
      </c>
      <c r="O35" s="53">
        <f t="shared" si="3"/>
        <v>18</v>
      </c>
    </row>
    <row r="36" spans="1:15" x14ac:dyDescent="0.25">
      <c r="A36" s="23" t="s">
        <v>32</v>
      </c>
      <c r="B36" s="38">
        <v>6.1769257050290847</v>
      </c>
      <c r="C36" s="12">
        <v>6.4870411313396383</v>
      </c>
      <c r="D36" s="12">
        <v>7.8728198945667955</v>
      </c>
      <c r="E36" s="12">
        <v>7.9657262359198473</v>
      </c>
      <c r="F36" s="12">
        <v>9.2573767856758629</v>
      </c>
      <c r="G36" s="12">
        <v>8.8404200623272775</v>
      </c>
      <c r="H36" s="12">
        <v>8.6485305214862809</v>
      </c>
      <c r="I36" s="12">
        <v>9.4825684589765995</v>
      </c>
      <c r="J36" s="12">
        <v>10.556456650369649</v>
      </c>
      <c r="K36" s="39">
        <v>10.871613426193981</v>
      </c>
      <c r="L36" s="38">
        <f t="shared" si="0"/>
        <v>9.6799178238707562</v>
      </c>
      <c r="M36" s="13">
        <f t="shared" si="3"/>
        <v>3</v>
      </c>
      <c r="N36" s="12">
        <f t="shared" si="2"/>
        <v>8.6159478871885007</v>
      </c>
      <c r="O36" s="54">
        <f t="shared" si="3"/>
        <v>5</v>
      </c>
    </row>
    <row r="37" spans="1:15" x14ac:dyDescent="0.25">
      <c r="A37" s="23" t="s">
        <v>33</v>
      </c>
      <c r="B37" s="38">
        <v>4.997259438380933</v>
      </c>
      <c r="C37" s="12">
        <v>5.1492030433119398</v>
      </c>
      <c r="D37" s="12">
        <v>6.1869152869313622</v>
      </c>
      <c r="E37" s="12">
        <v>6.5684715654772772</v>
      </c>
      <c r="F37" s="12">
        <v>6.4496306465319995</v>
      </c>
      <c r="G37" s="12">
        <v>7.0850692040813819</v>
      </c>
      <c r="H37" s="12">
        <v>7.3400913381032122</v>
      </c>
      <c r="I37" s="12">
        <v>7.0639827592043059</v>
      </c>
      <c r="J37" s="12">
        <v>7.6090403212464839</v>
      </c>
      <c r="K37" s="39">
        <v>7.1560531107956589</v>
      </c>
      <c r="L37" s="38">
        <f t="shared" si="0"/>
        <v>7.2508473466862089</v>
      </c>
      <c r="M37" s="13">
        <f t="shared" si="3"/>
        <v>10</v>
      </c>
      <c r="N37" s="12">
        <f t="shared" si="2"/>
        <v>6.5605716714064553</v>
      </c>
      <c r="O37" s="54">
        <f t="shared" si="3"/>
        <v>10</v>
      </c>
    </row>
    <row r="38" spans="1:15" x14ac:dyDescent="0.25">
      <c r="A38" s="23" t="s">
        <v>34</v>
      </c>
      <c r="B38" s="38">
        <v>9.3850224355159142</v>
      </c>
      <c r="C38" s="12">
        <v>9.7543972758495219</v>
      </c>
      <c r="D38" s="12">
        <v>10.149452264570352</v>
      </c>
      <c r="E38" s="12">
        <v>9.9317858798765819</v>
      </c>
      <c r="F38" s="12">
        <v>9.6432963881911942</v>
      </c>
      <c r="G38" s="12">
        <v>9.2952064166143469</v>
      </c>
      <c r="H38" s="12">
        <v>9.0694028571314664</v>
      </c>
      <c r="I38" s="12">
        <v>9.4812819999777371</v>
      </c>
      <c r="J38" s="12">
        <v>9.9597697109934025</v>
      </c>
      <c r="K38" s="39">
        <v>9.8750631828395381</v>
      </c>
      <c r="L38" s="38">
        <f t="shared" si="0"/>
        <v>9.5361448335112975</v>
      </c>
      <c r="M38" s="13">
        <f t="shared" si="3"/>
        <v>4</v>
      </c>
      <c r="N38" s="12">
        <f t="shared" si="2"/>
        <v>9.6544678411560056</v>
      </c>
      <c r="O38" s="54">
        <f t="shared" si="3"/>
        <v>3</v>
      </c>
    </row>
    <row r="39" spans="1:15" x14ac:dyDescent="0.25">
      <c r="A39" s="23" t="s">
        <v>35</v>
      </c>
      <c r="B39" s="38">
        <v>2.3372326687992997</v>
      </c>
      <c r="C39" s="12">
        <v>2.726819262583303</v>
      </c>
      <c r="D39" s="12">
        <v>3.1570819943931205</v>
      </c>
      <c r="E39" s="12">
        <v>3.3548145578023583</v>
      </c>
      <c r="F39" s="12">
        <v>3.5253554001421517</v>
      </c>
      <c r="G39" s="12">
        <v>2.5579850486617608</v>
      </c>
      <c r="H39" s="12">
        <v>2.3844829785982391</v>
      </c>
      <c r="I39" s="12">
        <v>2.3077280150503565</v>
      </c>
      <c r="J39" s="12">
        <v>2.52694534019053</v>
      </c>
      <c r="K39" s="39">
        <v>2.3425632824010978</v>
      </c>
      <c r="L39" s="38">
        <f t="shared" si="0"/>
        <v>2.4239409329803969</v>
      </c>
      <c r="M39" s="13">
        <f t="shared" si="3"/>
        <v>44</v>
      </c>
      <c r="N39" s="12">
        <f t="shared" si="2"/>
        <v>2.7221008548622221</v>
      </c>
      <c r="O39" s="54">
        <f t="shared" si="3"/>
        <v>41</v>
      </c>
    </row>
    <row r="40" spans="1:15" x14ac:dyDescent="0.25">
      <c r="A40" s="23" t="s">
        <v>36</v>
      </c>
      <c r="B40" s="38">
        <v>4.4704990709175236</v>
      </c>
      <c r="C40" s="12">
        <v>4.4235673302677094</v>
      </c>
      <c r="D40" s="12">
        <v>4.2779896650316083</v>
      </c>
      <c r="E40" s="12">
        <v>4.0962631091532549</v>
      </c>
      <c r="F40" s="12">
        <v>4.3862283174845889</v>
      </c>
      <c r="G40" s="12">
        <v>4.0805029473070809</v>
      </c>
      <c r="H40" s="12">
        <v>3.7127218327417792</v>
      </c>
      <c r="I40" s="12">
        <v>3.8681095807476917</v>
      </c>
      <c r="J40" s="12">
        <v>4.1207948091097917</v>
      </c>
      <c r="K40" s="39">
        <v>3.5707544383552654</v>
      </c>
      <c r="L40" s="38">
        <f t="shared" si="0"/>
        <v>3.8705767216523221</v>
      </c>
      <c r="M40" s="13">
        <f t="shared" ref="M40:O55" si="4">RANK(L40,L$7:L$56)</f>
        <v>33</v>
      </c>
      <c r="N40" s="12">
        <f t="shared" si="2"/>
        <v>4.1007431101116287</v>
      </c>
      <c r="O40" s="54">
        <f t="shared" si="4"/>
        <v>29</v>
      </c>
    </row>
    <row r="41" spans="1:15" x14ac:dyDescent="0.25">
      <c r="A41" s="23" t="s">
        <v>37</v>
      </c>
      <c r="B41" s="38">
        <v>3.54580065421528</v>
      </c>
      <c r="C41" s="12">
        <v>3.7595296163844214</v>
      </c>
      <c r="D41" s="12">
        <v>3.9596505478138826</v>
      </c>
      <c r="E41" s="12">
        <v>4.1631674964972918</v>
      </c>
      <c r="F41" s="12">
        <v>4.3040775858109299</v>
      </c>
      <c r="G41" s="12">
        <v>4.2018729556891907</v>
      </c>
      <c r="H41" s="12">
        <v>3.909179679238739</v>
      </c>
      <c r="I41" s="12">
        <v>3.9230805597636884</v>
      </c>
      <c r="J41" s="12">
        <v>3.9786144047808198</v>
      </c>
      <c r="K41" s="39">
        <v>3.9726412455797084</v>
      </c>
      <c r="L41" s="38">
        <f t="shared" si="0"/>
        <v>3.9970777690104291</v>
      </c>
      <c r="M41" s="13">
        <f t="shared" si="4"/>
        <v>31</v>
      </c>
      <c r="N41" s="12">
        <f t="shared" si="2"/>
        <v>3.971761474577395</v>
      </c>
      <c r="O41" s="54">
        <f t="shared" si="4"/>
        <v>31</v>
      </c>
    </row>
    <row r="42" spans="1:15" x14ac:dyDescent="0.25">
      <c r="A42" s="23" t="s">
        <v>38</v>
      </c>
      <c r="B42" s="38">
        <v>5.7927501229561118</v>
      </c>
      <c r="C42" s="12">
        <v>5.9214085283765598</v>
      </c>
      <c r="D42" s="12">
        <v>5.7579801715724042</v>
      </c>
      <c r="E42" s="12">
        <v>5.7277821235752846</v>
      </c>
      <c r="F42" s="12">
        <v>5.7320883750033049</v>
      </c>
      <c r="G42" s="12">
        <v>5.6742896771418749</v>
      </c>
      <c r="H42" s="12">
        <v>5.3229785462225561</v>
      </c>
      <c r="I42" s="12">
        <v>5.7590440907513525</v>
      </c>
      <c r="J42" s="12">
        <v>6.29244037055095</v>
      </c>
      <c r="K42" s="39">
        <v>6.1247052112442146</v>
      </c>
      <c r="L42" s="38">
        <f t="shared" si="0"/>
        <v>5.8346915791821896</v>
      </c>
      <c r="M42" s="13">
        <f t="shared" si="4"/>
        <v>15</v>
      </c>
      <c r="N42" s="12">
        <f t="shared" si="2"/>
        <v>5.8105467217394606</v>
      </c>
      <c r="O42" s="54">
        <f t="shared" si="4"/>
        <v>13</v>
      </c>
    </row>
    <row r="43" spans="1:15" x14ac:dyDescent="0.25">
      <c r="A43" s="23" t="s">
        <v>39</v>
      </c>
      <c r="B43" s="38">
        <v>4.2709226422447388</v>
      </c>
      <c r="C43" s="12">
        <v>4.785098090836863</v>
      </c>
      <c r="D43" s="12">
        <v>6.4092990515039663</v>
      </c>
      <c r="E43" s="12">
        <v>6.4927577710262998</v>
      </c>
      <c r="F43" s="12">
        <v>6.4618578253235883</v>
      </c>
      <c r="G43" s="12">
        <v>6.5815020718628396</v>
      </c>
      <c r="H43" s="12">
        <v>6.2847560358902488</v>
      </c>
      <c r="I43" s="12">
        <v>7.1570133815643473</v>
      </c>
      <c r="J43" s="12">
        <v>7.7418207372767753</v>
      </c>
      <c r="K43" s="39">
        <v>7.4811676265342753</v>
      </c>
      <c r="L43" s="38">
        <f t="shared" si="0"/>
        <v>7.0492519706256971</v>
      </c>
      <c r="M43" s="13">
        <f t="shared" si="4"/>
        <v>11</v>
      </c>
      <c r="N43" s="12">
        <f t="shared" si="2"/>
        <v>6.3666195234063938</v>
      </c>
      <c r="O43" s="54">
        <f t="shared" si="4"/>
        <v>11</v>
      </c>
    </row>
    <row r="44" spans="1:15" x14ac:dyDescent="0.25">
      <c r="A44" s="23" t="s">
        <v>40</v>
      </c>
      <c r="B44" s="38">
        <v>2.7437784252741855</v>
      </c>
      <c r="C44" s="12">
        <v>2.965616019926169</v>
      </c>
      <c r="D44" s="12">
        <v>3.1027210746528899</v>
      </c>
      <c r="E44" s="12">
        <v>3.0551399586699231</v>
      </c>
      <c r="F44" s="12">
        <v>3.04551713486117</v>
      </c>
      <c r="G44" s="12">
        <v>3.120362229277577</v>
      </c>
      <c r="H44" s="12">
        <v>3.3656418094122786</v>
      </c>
      <c r="I44" s="12">
        <v>3.7750654448966832</v>
      </c>
      <c r="J44" s="12">
        <v>4.3887618732931521</v>
      </c>
      <c r="K44" s="39">
        <v>4.4515328802372949</v>
      </c>
      <c r="L44" s="38">
        <f t="shared" si="0"/>
        <v>3.8202728474233973</v>
      </c>
      <c r="M44" s="13">
        <f t="shared" si="4"/>
        <v>34</v>
      </c>
      <c r="N44" s="12">
        <f t="shared" si="2"/>
        <v>3.4014136850501315</v>
      </c>
      <c r="O44" s="54">
        <f t="shared" si="4"/>
        <v>35</v>
      </c>
    </row>
    <row r="45" spans="1:15" x14ac:dyDescent="0.25">
      <c r="A45" s="22" t="s">
        <v>41</v>
      </c>
      <c r="B45" s="36">
        <v>5.959553034414566</v>
      </c>
      <c r="C45" s="10">
        <v>6.1635634132211905</v>
      </c>
      <c r="D45" s="10">
        <v>6.493498780936295</v>
      </c>
      <c r="E45" s="10">
        <v>6.9744966619010764</v>
      </c>
      <c r="F45" s="10">
        <v>7.3118215029662981</v>
      </c>
      <c r="G45" s="10">
        <v>8.8944723018147087</v>
      </c>
      <c r="H45" s="10">
        <v>8.7730407487533206</v>
      </c>
      <c r="I45" s="10">
        <v>8.9487549291871389</v>
      </c>
      <c r="J45" s="10">
        <v>9.3324038183395999</v>
      </c>
      <c r="K45" s="37">
        <v>8.6447102440746786</v>
      </c>
      <c r="L45" s="36">
        <f t="shared" si="0"/>
        <v>8.918676408433889</v>
      </c>
      <c r="M45" s="11">
        <f t="shared" si="4"/>
        <v>5</v>
      </c>
      <c r="N45" s="10">
        <f t="shared" si="2"/>
        <v>7.749631543560886</v>
      </c>
      <c r="O45" s="53">
        <f t="shared" si="4"/>
        <v>8</v>
      </c>
    </row>
    <row r="46" spans="1:15" x14ac:dyDescent="0.25">
      <c r="A46" s="23" t="s">
        <v>42</v>
      </c>
      <c r="B46" s="38">
        <v>8.0771372429897674</v>
      </c>
      <c r="C46" s="12">
        <v>8.6269481161807402</v>
      </c>
      <c r="D46" s="12">
        <v>9.0110506571155735</v>
      </c>
      <c r="E46" s="12">
        <v>9.5495587141558556</v>
      </c>
      <c r="F46" s="12">
        <v>8.975017440523466</v>
      </c>
      <c r="G46" s="12">
        <v>7.9011554815712817</v>
      </c>
      <c r="H46" s="12">
        <v>7.2778708804072982</v>
      </c>
      <c r="I46" s="12">
        <v>7.4672334362222328</v>
      </c>
      <c r="J46" s="12">
        <v>7.7957603169498375</v>
      </c>
      <c r="K46" s="39">
        <v>7.3021699523955679</v>
      </c>
      <c r="L46" s="38">
        <f t="shared" si="0"/>
        <v>7.5488380135092443</v>
      </c>
      <c r="M46" s="13">
        <f t="shared" si="4"/>
        <v>9</v>
      </c>
      <c r="N46" s="12">
        <f t="shared" si="2"/>
        <v>8.1983902238511632</v>
      </c>
      <c r="O46" s="54">
        <f t="shared" si="4"/>
        <v>6</v>
      </c>
    </row>
    <row r="47" spans="1:15" x14ac:dyDescent="0.25">
      <c r="A47" s="23" t="s">
        <v>43</v>
      </c>
      <c r="B47" s="38">
        <v>1.3139936884744008</v>
      </c>
      <c r="C47" s="12">
        <v>2.571447221815808</v>
      </c>
      <c r="D47" s="12">
        <v>2.4173968792331477</v>
      </c>
      <c r="E47" s="12">
        <v>2.3520720400485797</v>
      </c>
      <c r="F47" s="12">
        <v>2.4915930175897882</v>
      </c>
      <c r="G47" s="12">
        <v>2.4661781498098381</v>
      </c>
      <c r="H47" s="12">
        <v>2.2395248743658178</v>
      </c>
      <c r="I47" s="12">
        <v>2.6907146391686751</v>
      </c>
      <c r="J47" s="12">
        <v>2.6101631477927061</v>
      </c>
      <c r="K47" s="39">
        <v>2.583737109301552</v>
      </c>
      <c r="L47" s="38">
        <f t="shared" si="0"/>
        <v>2.5180635840877179</v>
      </c>
      <c r="M47" s="13">
        <f t="shared" si="4"/>
        <v>42</v>
      </c>
      <c r="N47" s="12">
        <f t="shared" si="2"/>
        <v>2.3736820767600313</v>
      </c>
      <c r="O47" s="54">
        <f t="shared" si="4"/>
        <v>43</v>
      </c>
    </row>
    <row r="48" spans="1:15" x14ac:dyDescent="0.25">
      <c r="A48" s="23" t="s">
        <v>44</v>
      </c>
      <c r="B48" s="38">
        <v>1.0444237385321102</v>
      </c>
      <c r="C48" s="12">
        <v>0.96006900849960708</v>
      </c>
      <c r="D48" s="12">
        <v>1.0036769205574854</v>
      </c>
      <c r="E48" s="12">
        <v>0.93868838286249612</v>
      </c>
      <c r="F48" s="12">
        <v>0.99127886295797951</v>
      </c>
      <c r="G48" s="12">
        <v>0.88975904639031234</v>
      </c>
      <c r="H48" s="12">
        <v>0.90948981930020711</v>
      </c>
      <c r="I48" s="12">
        <v>1.1991763440062331</v>
      </c>
      <c r="J48" s="12">
        <v>1.3201632920716067</v>
      </c>
      <c r="K48" s="39">
        <v>1.4353278302709109</v>
      </c>
      <c r="L48" s="38">
        <f t="shared" si="0"/>
        <v>1.1507832664078541</v>
      </c>
      <c r="M48" s="13">
        <f t="shared" si="4"/>
        <v>48</v>
      </c>
      <c r="N48" s="12">
        <f t="shared" si="2"/>
        <v>1.0692053245448947</v>
      </c>
      <c r="O48" s="54">
        <f t="shared" si="4"/>
        <v>48</v>
      </c>
    </row>
    <row r="49" spans="1:15" x14ac:dyDescent="0.25">
      <c r="A49" s="23" t="s">
        <v>45</v>
      </c>
      <c r="B49" s="38">
        <v>1.8280231019710855</v>
      </c>
      <c r="C49" s="12">
        <v>1.8081091758508787</v>
      </c>
      <c r="D49" s="12">
        <v>1.7142042471511583</v>
      </c>
      <c r="E49" s="12">
        <v>1.7688821994228034</v>
      </c>
      <c r="F49" s="12">
        <v>1.7190571598720135</v>
      </c>
      <c r="G49" s="12">
        <v>1.8452886269551851</v>
      </c>
      <c r="H49" s="12">
        <v>1.8357393327679217</v>
      </c>
      <c r="I49" s="12">
        <v>2.2075888312013845</v>
      </c>
      <c r="J49" s="12">
        <v>2.8869400398701908</v>
      </c>
      <c r="K49" s="39">
        <v>3.2204200207131453</v>
      </c>
      <c r="L49" s="38">
        <f t="shared" si="0"/>
        <v>2.3991953703015652</v>
      </c>
      <c r="M49" s="13">
        <f t="shared" si="4"/>
        <v>45</v>
      </c>
      <c r="N49" s="12">
        <f t="shared" si="2"/>
        <v>2.0834252735775767</v>
      </c>
      <c r="O49" s="54">
        <f t="shared" si="4"/>
        <v>45</v>
      </c>
    </row>
    <row r="50" spans="1:15" x14ac:dyDescent="0.25">
      <c r="A50" s="23" t="s">
        <v>46</v>
      </c>
      <c r="B50" s="38">
        <v>3.8529675701001644</v>
      </c>
      <c r="C50" s="12">
        <v>4.0294684072070286</v>
      </c>
      <c r="D50" s="12">
        <v>3.7065459643120207</v>
      </c>
      <c r="E50" s="12">
        <v>3.4564193151166887</v>
      </c>
      <c r="F50" s="12">
        <v>3.0529898950925674</v>
      </c>
      <c r="G50" s="12">
        <v>2.6476231847702723</v>
      </c>
      <c r="H50" s="12">
        <v>2.2137984911513784</v>
      </c>
      <c r="I50" s="12">
        <v>2.604665535320787</v>
      </c>
      <c r="J50" s="12">
        <v>3.7940820787696512</v>
      </c>
      <c r="K50" s="39">
        <v>4.6285928840204713</v>
      </c>
      <c r="L50" s="38">
        <f t="shared" si="0"/>
        <v>3.177752434806512</v>
      </c>
      <c r="M50" s="13">
        <f t="shared" si="4"/>
        <v>37</v>
      </c>
      <c r="N50" s="12">
        <f t="shared" si="2"/>
        <v>3.3987153325861028</v>
      </c>
      <c r="O50" s="54">
        <f t="shared" si="4"/>
        <v>36</v>
      </c>
    </row>
    <row r="51" spans="1:15" x14ac:dyDescent="0.25">
      <c r="A51" s="22" t="s">
        <v>47</v>
      </c>
      <c r="B51" s="36">
        <v>6.1674455619434427</v>
      </c>
      <c r="C51" s="10">
        <v>5.9112821129413646</v>
      </c>
      <c r="D51" s="10">
        <v>5.638929279576999</v>
      </c>
      <c r="E51" s="10">
        <v>5.5274920929550975</v>
      </c>
      <c r="F51" s="10">
        <v>5.9560281542667672</v>
      </c>
      <c r="G51" s="10">
        <v>5.5257093162300253</v>
      </c>
      <c r="H51" s="10">
        <v>5.9319039061370349</v>
      </c>
      <c r="I51" s="10">
        <v>6.1620710563908618</v>
      </c>
      <c r="J51" s="10">
        <v>6.2820087282561925</v>
      </c>
      <c r="K51" s="37">
        <v>6.2745271085223431</v>
      </c>
      <c r="L51" s="36">
        <f t="shared" si="0"/>
        <v>6.0352440231072917</v>
      </c>
      <c r="M51" s="11">
        <f t="shared" si="4"/>
        <v>14</v>
      </c>
      <c r="N51" s="10">
        <f t="shared" si="2"/>
        <v>5.9377397317220133</v>
      </c>
      <c r="O51" s="53">
        <f t="shared" si="4"/>
        <v>12</v>
      </c>
    </row>
    <row r="52" spans="1:15" x14ac:dyDescent="0.25">
      <c r="A52" s="23" t="s">
        <v>48</v>
      </c>
      <c r="B52" s="38">
        <v>3.018043889984698</v>
      </c>
      <c r="C52" s="12">
        <v>3.355145115574671</v>
      </c>
      <c r="D52" s="12">
        <v>3.9352181811190734</v>
      </c>
      <c r="E52" s="12">
        <v>3.9858344103633376</v>
      </c>
      <c r="F52" s="12">
        <v>3.9108067154991399</v>
      </c>
      <c r="G52" s="12">
        <v>4.017672523554876</v>
      </c>
      <c r="H52" s="12">
        <v>4.1914455687191747</v>
      </c>
      <c r="I52" s="12">
        <v>4.627787473842333</v>
      </c>
      <c r="J52" s="12">
        <v>5.0259217090510875</v>
      </c>
      <c r="K52" s="39">
        <v>5.1573264379483943</v>
      </c>
      <c r="L52" s="38">
        <f t="shared" si="0"/>
        <v>4.6040307426231726</v>
      </c>
      <c r="M52" s="13">
        <f t="shared" si="4"/>
        <v>27</v>
      </c>
      <c r="N52" s="12">
        <f t="shared" si="2"/>
        <v>4.1225202025656777</v>
      </c>
      <c r="O52" s="54">
        <f t="shared" si="4"/>
        <v>28</v>
      </c>
    </row>
    <row r="53" spans="1:15" x14ac:dyDescent="0.25">
      <c r="A53" s="19" t="s">
        <v>49</v>
      </c>
      <c r="B53" s="34">
        <v>4.3419454345345683</v>
      </c>
      <c r="C53" s="9">
        <v>4.6884701704195137</v>
      </c>
      <c r="D53" s="9">
        <v>4.9043964391831629</v>
      </c>
      <c r="E53" s="9">
        <v>4.8787137788161585</v>
      </c>
      <c r="F53" s="9">
        <v>4.9562330728640323</v>
      </c>
      <c r="G53" s="9">
        <v>5.0203544270898028</v>
      </c>
      <c r="H53" s="9">
        <v>5.1544467100342901</v>
      </c>
      <c r="I53" s="9">
        <v>5.4337383117562776</v>
      </c>
      <c r="J53" s="9">
        <v>6.5159740612297359</v>
      </c>
      <c r="K53" s="35">
        <v>6.3346772077098965</v>
      </c>
      <c r="L53" s="34">
        <f t="shared" si="0"/>
        <v>5.6918381435640004</v>
      </c>
      <c r="M53" s="7">
        <f t="shared" si="4"/>
        <v>17</v>
      </c>
      <c r="N53" s="9">
        <f t="shared" si="2"/>
        <v>5.2228949613637443</v>
      </c>
      <c r="O53" s="52">
        <f t="shared" si="4"/>
        <v>19</v>
      </c>
    </row>
    <row r="54" spans="1:15" x14ac:dyDescent="0.25">
      <c r="A54" s="19" t="s">
        <v>50</v>
      </c>
      <c r="B54" s="34">
        <v>5.0253470553145645</v>
      </c>
      <c r="C54" s="9">
        <v>4.9292495344401752</v>
      </c>
      <c r="D54" s="9">
        <v>4.8815502650729359</v>
      </c>
      <c r="E54" s="9">
        <v>5.4111066474966174</v>
      </c>
      <c r="F54" s="9">
        <v>5.0668986053599898</v>
      </c>
      <c r="G54" s="9">
        <v>4.5435491992677406</v>
      </c>
      <c r="H54" s="9">
        <v>5.7422645358721525</v>
      </c>
      <c r="I54" s="9">
        <v>5.5236060123294317</v>
      </c>
      <c r="J54" s="9">
        <v>5.3954685489217331</v>
      </c>
      <c r="K54" s="35">
        <v>5.4133491898320205</v>
      </c>
      <c r="L54" s="34">
        <f t="shared" si="0"/>
        <v>5.3236474972446164</v>
      </c>
      <c r="M54" s="7">
        <f t="shared" si="4"/>
        <v>20</v>
      </c>
      <c r="N54" s="9">
        <f t="shared" si="2"/>
        <v>5.1932389593907358</v>
      </c>
      <c r="O54" s="52">
        <f t="shared" si="4"/>
        <v>20</v>
      </c>
    </row>
    <row r="55" spans="1:15" x14ac:dyDescent="0.25">
      <c r="A55" s="19" t="s">
        <v>51</v>
      </c>
      <c r="B55" s="34">
        <v>4.5223634695162183</v>
      </c>
      <c r="C55" s="9">
        <v>4.499855881981726</v>
      </c>
      <c r="D55" s="9">
        <v>5.7472598850809655</v>
      </c>
      <c r="E55" s="9">
        <v>5.6013969516849</v>
      </c>
      <c r="F55" s="9">
        <v>5.5240500997705606</v>
      </c>
      <c r="G55" s="9">
        <v>5.3633803302380949</v>
      </c>
      <c r="H55" s="9">
        <v>5.1530716634972471</v>
      </c>
      <c r="I55" s="9">
        <v>4.5892917009503558</v>
      </c>
      <c r="J55" s="9">
        <v>4.9673178136215963</v>
      </c>
      <c r="K55" s="35">
        <v>5.1916961450889865</v>
      </c>
      <c r="L55" s="34">
        <f t="shared" si="0"/>
        <v>5.0529515306792554</v>
      </c>
      <c r="M55" s="7">
        <f t="shared" si="4"/>
        <v>24</v>
      </c>
      <c r="N55" s="9">
        <f t="shared" si="2"/>
        <v>5.1159683941430654</v>
      </c>
      <c r="O55" s="52">
        <f t="shared" si="4"/>
        <v>21</v>
      </c>
    </row>
    <row r="56" spans="1:15" ht="15.75" thickBot="1" x14ac:dyDescent="0.3">
      <c r="A56" s="24" t="s">
        <v>52</v>
      </c>
      <c r="B56" s="40">
        <v>1.0252940146728837</v>
      </c>
      <c r="C56" s="41">
        <v>0.9416413373860183</v>
      </c>
      <c r="D56" s="41">
        <v>0.89849459926856245</v>
      </c>
      <c r="E56" s="41">
        <v>0.55312878907691498</v>
      </c>
      <c r="F56" s="41">
        <v>0.46521637426900586</v>
      </c>
      <c r="G56" s="41">
        <v>0.39498853828845482</v>
      </c>
      <c r="H56" s="41">
        <v>0.34002956508208204</v>
      </c>
      <c r="I56" s="41">
        <v>0.31631748746453142</v>
      </c>
      <c r="J56" s="41">
        <v>0.47231181686945756</v>
      </c>
      <c r="K56" s="42">
        <v>0.41087982550158891</v>
      </c>
      <c r="L56" s="40">
        <f>AVERAGE(G56:K56)</f>
        <v>0.38690544664122295</v>
      </c>
      <c r="M56" s="55">
        <f>RANK(L56,L$7:L$56)</f>
        <v>50</v>
      </c>
      <c r="N56" s="41">
        <f>AVERAGE(B56:K56)</f>
        <v>0.58183023478795015</v>
      </c>
      <c r="O56" s="56">
        <f>RANK(N56,N$7:N$56)</f>
        <v>50</v>
      </c>
    </row>
    <row r="57" spans="1:15" x14ac:dyDescent="0.25">
      <c r="A57" s="59" t="s">
        <v>93</v>
      </c>
      <c r="B57" s="62">
        <f>AVERAGE(B7:B56)</f>
        <v>4.1377681266690969</v>
      </c>
      <c r="C57" s="64">
        <f t="shared" ref="C57:K57" si="5">AVERAGE(C7:C56)</f>
        <v>4.4117103160773823</v>
      </c>
      <c r="D57" s="64">
        <f t="shared" si="5"/>
        <v>4.7749308806075135</v>
      </c>
      <c r="E57" s="64">
        <f t="shared" si="5"/>
        <v>4.7331838141235032</v>
      </c>
      <c r="F57" s="64">
        <f t="shared" si="5"/>
        <v>4.766347281758736</v>
      </c>
      <c r="G57" s="64">
        <f t="shared" si="5"/>
        <v>4.7569454669477924</v>
      </c>
      <c r="H57" s="64">
        <f t="shared" si="5"/>
        <v>4.7492673345553813</v>
      </c>
      <c r="I57" s="64">
        <f t="shared" si="5"/>
        <v>5.0151016171657909</v>
      </c>
      <c r="J57" s="64">
        <f t="shared" si="5"/>
        <v>5.4390370578452156</v>
      </c>
      <c r="K57" s="67">
        <f t="shared" si="5"/>
        <v>5.3944296749069887</v>
      </c>
      <c r="L57" s="62">
        <f>AVERAGE(L7:L56)</f>
        <v>5.070956230284235</v>
      </c>
      <c r="M57" s="69"/>
      <c r="N57" s="62">
        <f>AVERAGE(N7:N56)</f>
        <v>4.8178721570657412</v>
      </c>
      <c r="O57" s="66"/>
    </row>
    <row r="58" spans="1:15" ht="15.75" thickBot="1" x14ac:dyDescent="0.3">
      <c r="A58" s="60" t="s">
        <v>94</v>
      </c>
      <c r="B58" s="63">
        <f>MEDIAN(B7:B56)</f>
        <v>3.5476697781996145</v>
      </c>
      <c r="C58" s="65">
        <f t="shared" ref="C58:K58" si="6">MEDIAN(C7:C56)</f>
        <v>3.7697029324495848</v>
      </c>
      <c r="D58" s="65">
        <f t="shared" si="6"/>
        <v>4.3234509041493911</v>
      </c>
      <c r="E58" s="65">
        <f t="shared" si="6"/>
        <v>4.136250781246912</v>
      </c>
      <c r="F58" s="65">
        <f t="shared" si="6"/>
        <v>4.3502937161804187</v>
      </c>
      <c r="G58" s="65">
        <f t="shared" si="6"/>
        <v>4.3429978350679024</v>
      </c>
      <c r="H58" s="65">
        <f t="shared" si="6"/>
        <v>4.4821500964384065</v>
      </c>
      <c r="I58" s="65">
        <f t="shared" si="6"/>
        <v>4.6085395873963444</v>
      </c>
      <c r="J58" s="65">
        <f t="shared" si="6"/>
        <v>5.0126301659556169</v>
      </c>
      <c r="K58" s="68">
        <f t="shared" si="6"/>
        <v>5.0928906298712215</v>
      </c>
      <c r="L58" s="63">
        <f>MEDIAN(L7:L56)</f>
        <v>4.7145041756720634</v>
      </c>
      <c r="M58" s="70"/>
      <c r="N58" s="63">
        <f>MEDIAN(N7:N56)</f>
        <v>4.317689207374511</v>
      </c>
      <c r="O58" s="61"/>
    </row>
    <row r="59" spans="1:15" x14ac:dyDescent="0.25">
      <c r="L59" s="1"/>
      <c r="M59" s="1"/>
      <c r="N59" s="1"/>
    </row>
    <row r="60" spans="1:15" x14ac:dyDescent="0.25">
      <c r="A60" t="s">
        <v>66</v>
      </c>
      <c r="M60" s="1"/>
      <c r="N60" s="2"/>
    </row>
    <row r="61" spans="1:15" x14ac:dyDescent="0.25">
      <c r="L61" s="2"/>
      <c r="M61" s="1"/>
      <c r="N61" s="2"/>
    </row>
    <row r="62" spans="1:15" x14ac:dyDescent="0.25">
      <c r="L62" s="3"/>
      <c r="M62" s="1"/>
      <c r="N62" s="3"/>
    </row>
    <row r="63" spans="1:15" x14ac:dyDescent="0.25">
      <c r="L63" s="3"/>
      <c r="M63" s="1"/>
      <c r="N63" s="3"/>
    </row>
    <row r="64" spans="1:15" x14ac:dyDescent="0.25">
      <c r="L64" s="3"/>
      <c r="M64" s="1"/>
      <c r="N64" s="3"/>
    </row>
    <row r="65" spans="12:14" x14ac:dyDescent="0.25">
      <c r="L65" s="3"/>
      <c r="M65" s="1"/>
      <c r="N65" s="3"/>
    </row>
    <row r="66" spans="12:14" x14ac:dyDescent="0.25">
      <c r="L66" s="4"/>
      <c r="M66" s="1"/>
      <c r="N66" s="4"/>
    </row>
    <row r="67" spans="12:14" x14ac:dyDescent="0.25">
      <c r="L67" s="2"/>
      <c r="M67" s="1"/>
      <c r="N67" s="2"/>
    </row>
    <row r="68" spans="12:14" x14ac:dyDescent="0.25">
      <c r="L68" s="2"/>
      <c r="M68" s="1"/>
      <c r="N68" s="2"/>
    </row>
    <row r="69" spans="12:14" x14ac:dyDescent="0.25">
      <c r="L69" s="1"/>
      <c r="M69" s="1"/>
      <c r="N69" s="1"/>
    </row>
    <row r="70" spans="12:14" x14ac:dyDescent="0.25">
      <c r="L70" s="1"/>
      <c r="M70" s="1"/>
      <c r="N70" s="1"/>
    </row>
    <row r="71" spans="12:14" x14ac:dyDescent="0.25">
      <c r="L71" s="1"/>
      <c r="M71" s="1"/>
      <c r="N71" s="1"/>
    </row>
    <row r="72" spans="12:14" x14ac:dyDescent="0.25">
      <c r="L72" s="1"/>
      <c r="M72" s="1"/>
      <c r="N72" s="1"/>
    </row>
    <row r="73" spans="12:14" x14ac:dyDescent="0.25">
      <c r="L73" s="1"/>
      <c r="M73" s="1"/>
      <c r="N73" s="1"/>
    </row>
    <row r="74" spans="12:14" x14ac:dyDescent="0.25">
      <c r="L74" s="1"/>
      <c r="M74" s="1"/>
      <c r="N74" s="1"/>
    </row>
    <row r="75" spans="12:14" x14ac:dyDescent="0.25">
      <c r="L75" s="1"/>
      <c r="M75" s="1"/>
      <c r="N75" s="1"/>
    </row>
    <row r="76" spans="12:14" x14ac:dyDescent="0.25">
      <c r="L76" s="1"/>
      <c r="M76" s="1"/>
      <c r="N76" s="1"/>
    </row>
    <row r="77" spans="12:14" x14ac:dyDescent="0.25">
      <c r="L77" s="1"/>
      <c r="M77" s="1"/>
      <c r="N77" s="1"/>
    </row>
    <row r="78" spans="12:14" x14ac:dyDescent="0.25">
      <c r="L78" s="1"/>
      <c r="M78" s="1"/>
      <c r="N78" s="1"/>
    </row>
    <row r="79" spans="12:14" x14ac:dyDescent="0.25">
      <c r="L79" s="1"/>
      <c r="M79" s="1"/>
      <c r="N79" s="1"/>
    </row>
    <row r="80" spans="12:14" x14ac:dyDescent="0.25">
      <c r="L80" s="1"/>
      <c r="M80" s="1"/>
      <c r="N80" s="1"/>
    </row>
    <row r="81" spans="12:14" x14ac:dyDescent="0.25">
      <c r="L81" s="1"/>
      <c r="M81" s="1"/>
      <c r="N81" s="1"/>
    </row>
    <row r="82" spans="12:14" x14ac:dyDescent="0.25">
      <c r="L82" s="1"/>
      <c r="M82" s="1"/>
      <c r="N82" s="1"/>
    </row>
    <row r="83" spans="12:14" x14ac:dyDescent="0.25">
      <c r="L83" s="1"/>
      <c r="M83" s="1"/>
      <c r="N83" s="1"/>
    </row>
    <row r="84" spans="12:14" x14ac:dyDescent="0.25">
      <c r="L84" s="1"/>
      <c r="M84" s="1"/>
      <c r="N84" s="1"/>
    </row>
    <row r="85" spans="12:14" x14ac:dyDescent="0.25">
      <c r="L85" s="1"/>
      <c r="M85" s="1"/>
      <c r="N85" s="1"/>
    </row>
    <row r="86" spans="12:14" x14ac:dyDescent="0.25">
      <c r="L86" s="1"/>
      <c r="M86" s="1"/>
      <c r="N86" s="1"/>
    </row>
    <row r="87" spans="12:14" x14ac:dyDescent="0.25">
      <c r="L87" s="1"/>
      <c r="M87" s="1"/>
      <c r="N87" s="1"/>
    </row>
    <row r="88" spans="12:14" x14ac:dyDescent="0.25">
      <c r="L88" s="1"/>
      <c r="M88" s="1"/>
      <c r="N88" s="1"/>
    </row>
    <row r="89" spans="12:14" x14ac:dyDescent="0.25">
      <c r="L89" s="1"/>
      <c r="M89" s="1"/>
      <c r="N89" s="1"/>
    </row>
    <row r="90" spans="12:14" x14ac:dyDescent="0.25">
      <c r="L90" s="1"/>
      <c r="M90" s="1"/>
      <c r="N90" s="1"/>
    </row>
    <row r="91" spans="12:14" x14ac:dyDescent="0.25">
      <c r="L91" s="1"/>
      <c r="M91" s="1"/>
      <c r="N91" s="1"/>
    </row>
    <row r="92" spans="12:14" x14ac:dyDescent="0.25">
      <c r="L92" s="1"/>
      <c r="M92" s="1"/>
      <c r="N92" s="1"/>
    </row>
    <row r="93" spans="12:14" x14ac:dyDescent="0.25">
      <c r="L93" s="1"/>
      <c r="M93" s="1"/>
      <c r="N93" s="1"/>
    </row>
    <row r="94" spans="12:14" x14ac:dyDescent="0.25">
      <c r="L94" s="1"/>
      <c r="M94" s="1"/>
      <c r="N94" s="1"/>
    </row>
    <row r="95" spans="12:14" x14ac:dyDescent="0.25">
      <c r="L95" s="1"/>
      <c r="M95" s="1"/>
      <c r="N95" s="1"/>
    </row>
    <row r="96" spans="12:14" x14ac:dyDescent="0.25">
      <c r="L96" s="1"/>
      <c r="M96" s="1"/>
      <c r="N96" s="1"/>
    </row>
    <row r="97" spans="12:14" x14ac:dyDescent="0.25">
      <c r="L97" s="1"/>
      <c r="M97" s="1"/>
      <c r="N97" s="1"/>
    </row>
    <row r="98" spans="12:14" x14ac:dyDescent="0.25">
      <c r="L98" s="1"/>
      <c r="M98" s="1"/>
      <c r="N98" s="1"/>
    </row>
    <row r="99" spans="12:14" x14ac:dyDescent="0.25">
      <c r="L99" s="1"/>
      <c r="M99" s="1"/>
      <c r="N99" s="1"/>
    </row>
    <row r="100" spans="12:14" x14ac:dyDescent="0.25">
      <c r="L100" s="1"/>
      <c r="M100" s="1"/>
      <c r="N100" s="1"/>
    </row>
    <row r="101" spans="12:14" x14ac:dyDescent="0.25">
      <c r="L101" s="1"/>
      <c r="M101" s="1"/>
      <c r="N101" s="1"/>
    </row>
    <row r="102" spans="12:14" x14ac:dyDescent="0.25">
      <c r="L102" s="1"/>
      <c r="M102" s="1"/>
      <c r="N102" s="1"/>
    </row>
    <row r="103" spans="12:14" x14ac:dyDescent="0.25">
      <c r="L103" s="1"/>
      <c r="M103" s="1"/>
      <c r="N103" s="1"/>
    </row>
    <row r="104" spans="12:14" x14ac:dyDescent="0.25">
      <c r="L104" s="1"/>
      <c r="M104" s="1"/>
      <c r="N104" s="1"/>
    </row>
    <row r="105" spans="12:14" x14ac:dyDescent="0.25">
      <c r="L105" s="1"/>
      <c r="M105" s="1"/>
      <c r="N105" s="1"/>
    </row>
    <row r="106" spans="12:14" x14ac:dyDescent="0.25">
      <c r="L106" s="1"/>
      <c r="M106" s="1"/>
      <c r="N106" s="1"/>
    </row>
    <row r="107" spans="12:14" x14ac:dyDescent="0.25">
      <c r="L107" s="1"/>
      <c r="M107" s="1"/>
      <c r="N107" s="1"/>
    </row>
    <row r="108" spans="12:14" x14ac:dyDescent="0.25">
      <c r="L108" s="1"/>
      <c r="M108" s="1"/>
      <c r="N108" s="1"/>
    </row>
    <row r="109" spans="12:14" x14ac:dyDescent="0.25">
      <c r="L109" s="1"/>
      <c r="M109" s="1"/>
      <c r="N109" s="1"/>
    </row>
    <row r="110" spans="12:14" x14ac:dyDescent="0.25">
      <c r="L110" s="1"/>
      <c r="M110" s="1"/>
      <c r="N110" s="1"/>
    </row>
    <row r="111" spans="12:14" x14ac:dyDescent="0.25">
      <c r="L111" s="1"/>
      <c r="M111" s="1"/>
      <c r="N111" s="1"/>
    </row>
    <row r="112" spans="12:14" x14ac:dyDescent="0.25">
      <c r="L112" s="1"/>
      <c r="M112" s="1"/>
      <c r="N112" s="1"/>
    </row>
    <row r="113" spans="12:14" x14ac:dyDescent="0.25">
      <c r="L113" s="1"/>
      <c r="M113" s="1"/>
      <c r="N113" s="1"/>
    </row>
    <row r="114" spans="12:14" x14ac:dyDescent="0.25">
      <c r="L114" s="1"/>
      <c r="M114" s="1"/>
      <c r="N114" s="1"/>
    </row>
    <row r="115" spans="12:14" x14ac:dyDescent="0.25">
      <c r="L115" s="1"/>
      <c r="M115" s="1"/>
      <c r="N115" s="1"/>
    </row>
    <row r="116" spans="12:14" x14ac:dyDescent="0.25">
      <c r="L116" s="1"/>
      <c r="M116" s="1"/>
      <c r="N116" s="1"/>
    </row>
    <row r="117" spans="12:14" x14ac:dyDescent="0.25">
      <c r="L117" s="1"/>
      <c r="M117" s="1"/>
      <c r="N117" s="1"/>
    </row>
    <row r="118" spans="12:14" x14ac:dyDescent="0.25">
      <c r="L118" s="1"/>
      <c r="M118" s="1"/>
      <c r="N118" s="1"/>
    </row>
    <row r="119" spans="12:14" x14ac:dyDescent="0.25">
      <c r="L119" s="1"/>
      <c r="M119" s="1"/>
      <c r="N119" s="1"/>
    </row>
    <row r="120" spans="12:14" x14ac:dyDescent="0.25">
      <c r="L120" s="1"/>
      <c r="M120" s="1"/>
      <c r="N120" s="1"/>
    </row>
    <row r="121" spans="12:14" x14ac:dyDescent="0.25">
      <c r="L121" s="1"/>
      <c r="M121" s="1"/>
      <c r="N121" s="1"/>
    </row>
    <row r="122" spans="12:14" x14ac:dyDescent="0.25">
      <c r="L122" s="1"/>
      <c r="M122" s="1"/>
      <c r="N122" s="1"/>
    </row>
    <row r="123" spans="12:14" x14ac:dyDescent="0.25">
      <c r="L123" s="1"/>
      <c r="M123" s="1"/>
      <c r="N123" s="1"/>
    </row>
    <row r="124" spans="12:14" x14ac:dyDescent="0.25">
      <c r="L124" s="1"/>
      <c r="M124" s="1"/>
      <c r="N124" s="1"/>
    </row>
    <row r="125" spans="12:14" x14ac:dyDescent="0.25">
      <c r="L125" s="1"/>
      <c r="M125" s="1"/>
      <c r="N125" s="1"/>
    </row>
    <row r="126" spans="12:14" x14ac:dyDescent="0.25">
      <c r="L126" s="1"/>
      <c r="M126" s="1"/>
      <c r="N126" s="1"/>
    </row>
    <row r="127" spans="12:14" x14ac:dyDescent="0.25">
      <c r="L127" s="1"/>
      <c r="M127" s="1"/>
      <c r="N127" s="1"/>
    </row>
    <row r="128" spans="12:14" x14ac:dyDescent="0.25">
      <c r="L128" s="1"/>
      <c r="M128" s="1"/>
      <c r="N128" s="1"/>
    </row>
    <row r="129" spans="12:14" x14ac:dyDescent="0.25">
      <c r="L129" s="1"/>
      <c r="M129" s="1"/>
      <c r="N129" s="1"/>
    </row>
    <row r="130" spans="12:14" x14ac:dyDescent="0.25">
      <c r="L130" s="1"/>
      <c r="M130" s="1"/>
      <c r="N130" s="1"/>
    </row>
    <row r="131" spans="12:14" x14ac:dyDescent="0.25">
      <c r="L131" s="1"/>
      <c r="M131" s="1"/>
      <c r="N131" s="1"/>
    </row>
    <row r="132" spans="12:14" x14ac:dyDescent="0.25">
      <c r="L132" s="1"/>
      <c r="M132" s="1"/>
      <c r="N132" s="1"/>
    </row>
    <row r="133" spans="12:14" x14ac:dyDescent="0.25">
      <c r="L133" s="1"/>
      <c r="M133" s="1"/>
      <c r="N133" s="1"/>
    </row>
    <row r="134" spans="12:14" x14ac:dyDescent="0.25">
      <c r="L134" s="1"/>
      <c r="M134" s="1"/>
      <c r="N134" s="1"/>
    </row>
    <row r="135" spans="12:14" x14ac:dyDescent="0.25">
      <c r="L135" s="1"/>
      <c r="M135" s="1"/>
      <c r="N135" s="1"/>
    </row>
    <row r="136" spans="12:14" x14ac:dyDescent="0.25">
      <c r="L136" s="1"/>
      <c r="M136" s="1"/>
      <c r="N136" s="1"/>
    </row>
    <row r="137" spans="12:14" x14ac:dyDescent="0.25">
      <c r="L137" s="1"/>
      <c r="M137" s="1"/>
      <c r="N137" s="1"/>
    </row>
    <row r="138" spans="12:14" x14ac:dyDescent="0.25">
      <c r="L138" s="1"/>
      <c r="M138" s="1"/>
      <c r="N138" s="1"/>
    </row>
    <row r="139" spans="12:14" x14ac:dyDescent="0.25">
      <c r="L139" s="1"/>
      <c r="M139" s="1"/>
      <c r="N139" s="1"/>
    </row>
    <row r="140" spans="12:14" x14ac:dyDescent="0.25">
      <c r="L140" s="1"/>
      <c r="M140" s="1"/>
      <c r="N140" s="1"/>
    </row>
    <row r="141" spans="12:14" x14ac:dyDescent="0.25">
      <c r="L141" s="1"/>
      <c r="M141" s="1"/>
      <c r="N141" s="1"/>
    </row>
    <row r="142" spans="12:14" x14ac:dyDescent="0.25">
      <c r="L142" s="1"/>
      <c r="M142" s="1"/>
      <c r="N142" s="1"/>
    </row>
    <row r="143" spans="12:14" x14ac:dyDescent="0.25">
      <c r="L143" s="1"/>
      <c r="M143" s="1"/>
      <c r="N143" s="1"/>
    </row>
    <row r="144" spans="12:14" x14ac:dyDescent="0.25">
      <c r="L144" s="1"/>
      <c r="M144" s="1"/>
      <c r="N144" s="1"/>
    </row>
    <row r="145" spans="12:14" x14ac:dyDescent="0.25">
      <c r="L145" s="1"/>
      <c r="M145" s="1"/>
      <c r="N145" s="1"/>
    </row>
    <row r="146" spans="12:14" x14ac:dyDescent="0.25">
      <c r="L146" s="1"/>
      <c r="M146" s="1"/>
      <c r="N146" s="1"/>
    </row>
    <row r="147" spans="12:14" x14ac:dyDescent="0.25">
      <c r="L147" s="1"/>
      <c r="M147" s="1"/>
      <c r="N147" s="1"/>
    </row>
    <row r="148" spans="12:14" x14ac:dyDescent="0.25">
      <c r="L148" s="1"/>
      <c r="M148" s="1"/>
      <c r="N148" s="1"/>
    </row>
    <row r="149" spans="12:14" x14ac:dyDescent="0.25">
      <c r="L149" s="1"/>
      <c r="M149" s="1"/>
      <c r="N149" s="1"/>
    </row>
    <row r="150" spans="12:14" x14ac:dyDescent="0.25">
      <c r="L150" s="1"/>
      <c r="M150" s="1"/>
      <c r="N150" s="1"/>
    </row>
    <row r="151" spans="12:14" x14ac:dyDescent="0.25">
      <c r="L151" s="1"/>
      <c r="M151" s="1"/>
      <c r="N151" s="1"/>
    </row>
    <row r="152" spans="12:14" x14ac:dyDescent="0.25">
      <c r="L152" s="1"/>
      <c r="M152" s="1"/>
      <c r="N152" s="1"/>
    </row>
    <row r="153" spans="12:14" x14ac:dyDescent="0.25">
      <c r="L153" s="1"/>
      <c r="M153" s="1"/>
      <c r="N153" s="1"/>
    </row>
    <row r="154" spans="12:14" x14ac:dyDescent="0.25">
      <c r="L154" s="1"/>
      <c r="M154" s="1"/>
      <c r="N154" s="1"/>
    </row>
    <row r="155" spans="12:14" x14ac:dyDescent="0.25">
      <c r="L155" s="1"/>
      <c r="M155" s="1"/>
      <c r="N155" s="1"/>
    </row>
    <row r="156" spans="12:14" x14ac:dyDescent="0.25">
      <c r="L156" s="1"/>
      <c r="M156" s="1"/>
      <c r="N156" s="1"/>
    </row>
    <row r="157" spans="12:14" x14ac:dyDescent="0.25">
      <c r="L157" s="1"/>
      <c r="M157" s="1"/>
      <c r="N157" s="1"/>
    </row>
    <row r="158" spans="12:14" x14ac:dyDescent="0.25">
      <c r="L158" s="1"/>
      <c r="M158" s="1"/>
      <c r="N158" s="1"/>
    </row>
    <row r="159" spans="12:14" x14ac:dyDescent="0.25">
      <c r="L159" s="1"/>
      <c r="M159" s="1"/>
      <c r="N159" s="1"/>
    </row>
    <row r="160" spans="12:14" x14ac:dyDescent="0.25">
      <c r="L160" s="1"/>
      <c r="M160" s="1"/>
      <c r="N160" s="1"/>
    </row>
    <row r="161" spans="12:14" x14ac:dyDescent="0.25">
      <c r="L161" s="1"/>
      <c r="M161" s="1"/>
      <c r="N161" s="1"/>
    </row>
    <row r="162" spans="12:14" x14ac:dyDescent="0.25">
      <c r="L162" s="1"/>
      <c r="M162" s="1"/>
      <c r="N162" s="1"/>
    </row>
    <row r="163" spans="12:14" x14ac:dyDescent="0.25">
      <c r="L163" s="1"/>
      <c r="M163" s="1"/>
      <c r="N163" s="1"/>
    </row>
    <row r="164" spans="12:14" x14ac:dyDescent="0.25">
      <c r="L164" s="1"/>
      <c r="M164" s="1"/>
      <c r="N164" s="1"/>
    </row>
    <row r="165" spans="12:14" x14ac:dyDescent="0.25">
      <c r="L165" s="1"/>
      <c r="M165" s="1"/>
      <c r="N165" s="1"/>
    </row>
    <row r="166" spans="12:14" x14ac:dyDescent="0.25">
      <c r="L166" s="1"/>
      <c r="M166" s="1"/>
      <c r="N166" s="1"/>
    </row>
    <row r="167" spans="12:14" x14ac:dyDescent="0.25">
      <c r="L167" s="1"/>
      <c r="M167" s="1"/>
      <c r="N167" s="1"/>
    </row>
    <row r="168" spans="12:14" x14ac:dyDescent="0.25">
      <c r="L168" s="1"/>
      <c r="M168" s="1"/>
      <c r="N168" s="1"/>
    </row>
    <row r="169" spans="12:14" x14ac:dyDescent="0.25">
      <c r="L169" s="1"/>
      <c r="M169" s="1"/>
      <c r="N169" s="1"/>
    </row>
  </sheetData>
  <pageMargins left="0.7" right="0.7" top="0.75" bottom="0.75" header="0.3" footer="0.3"/>
  <pageSetup scale="84" fitToHeight="2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7"/>
  <sheetViews>
    <sheetView workbookViewId="0">
      <selection activeCell="R18" sqref="R18"/>
    </sheetView>
  </sheetViews>
  <sheetFormatPr defaultRowHeight="15" x14ac:dyDescent="0.25"/>
  <cols>
    <col min="1" max="1" width="16.5703125" customWidth="1"/>
    <col min="12" max="15" width="9.140625" customWidth="1"/>
  </cols>
  <sheetData>
    <row r="1" spans="1:15" x14ac:dyDescent="0.25">
      <c r="A1" s="57" t="s">
        <v>69</v>
      </c>
    </row>
    <row r="2" spans="1:15" x14ac:dyDescent="0.25">
      <c r="A2" s="57" t="s">
        <v>59</v>
      </c>
    </row>
    <row r="3" spans="1:15" ht="15.75" thickBot="1" x14ac:dyDescent="0.3"/>
    <row r="4" spans="1:15" x14ac:dyDescent="0.25">
      <c r="A4" s="18"/>
      <c r="B4" s="25"/>
      <c r="C4" s="71"/>
      <c r="D4" s="71"/>
      <c r="E4" s="71"/>
      <c r="F4" s="71"/>
      <c r="G4" s="71"/>
      <c r="H4" s="71"/>
      <c r="I4" s="71"/>
      <c r="J4" s="71"/>
      <c r="K4" s="73"/>
      <c r="L4" s="43" t="s">
        <v>55</v>
      </c>
      <c r="M4" s="44"/>
      <c r="N4" s="45" t="s">
        <v>57</v>
      </c>
      <c r="O4" s="46"/>
    </row>
    <row r="5" spans="1:15" x14ac:dyDescent="0.25">
      <c r="A5" s="19"/>
      <c r="B5" s="28"/>
      <c r="C5" s="72"/>
      <c r="D5" s="72"/>
      <c r="E5" s="72"/>
      <c r="F5" s="72"/>
      <c r="G5" s="72"/>
      <c r="H5" s="72"/>
      <c r="I5" s="72"/>
      <c r="J5" s="72"/>
      <c r="K5" s="74"/>
      <c r="L5" s="47" t="s">
        <v>70</v>
      </c>
      <c r="M5" s="16"/>
      <c r="N5" s="15" t="s">
        <v>71</v>
      </c>
      <c r="O5" s="48"/>
    </row>
    <row r="6" spans="1:15" ht="15.75" thickBot="1" x14ac:dyDescent="0.3">
      <c r="A6" s="20" t="s">
        <v>58</v>
      </c>
      <c r="B6" s="75">
        <v>2002</v>
      </c>
      <c r="C6" s="76">
        <v>2003</v>
      </c>
      <c r="D6" s="76">
        <v>2004</v>
      </c>
      <c r="E6" s="76">
        <v>2005</v>
      </c>
      <c r="F6" s="76">
        <v>2006</v>
      </c>
      <c r="G6" s="76">
        <v>2007</v>
      </c>
      <c r="H6" s="76">
        <v>2008</v>
      </c>
      <c r="I6" s="76">
        <v>2009</v>
      </c>
      <c r="J6" s="76">
        <v>2010</v>
      </c>
      <c r="K6" s="77">
        <v>2011</v>
      </c>
      <c r="L6" s="49" t="s">
        <v>56</v>
      </c>
      <c r="M6" s="17" t="s">
        <v>1</v>
      </c>
      <c r="N6" s="17" t="s">
        <v>56</v>
      </c>
      <c r="O6" s="50" t="s">
        <v>1</v>
      </c>
    </row>
    <row r="7" spans="1:15" x14ac:dyDescent="0.25">
      <c r="A7" s="21" t="s">
        <v>3</v>
      </c>
      <c r="B7" s="32">
        <v>5.6306051392486616</v>
      </c>
      <c r="C7" s="8">
        <v>5.3250293861951841</v>
      </c>
      <c r="D7" s="8">
        <v>5.1306917943567978</v>
      </c>
      <c r="E7" s="8">
        <v>4.7241291887334089</v>
      </c>
      <c r="F7" s="8">
        <v>4.5223494174592842</v>
      </c>
      <c r="G7" s="8">
        <v>4.7372320634150293</v>
      </c>
      <c r="H7" s="8">
        <v>5.3702329499845023</v>
      </c>
      <c r="I7" s="8">
        <v>5.1763643079588073</v>
      </c>
      <c r="J7" s="8">
        <v>5.5943014902541881</v>
      </c>
      <c r="K7" s="33">
        <v>5.4736875249778985</v>
      </c>
      <c r="L7" s="32">
        <f>AVERAGE(G7:K7)</f>
        <v>5.2703636673180849</v>
      </c>
      <c r="M7" s="6">
        <f>RANK(L7,L$7:L$56)</f>
        <v>43</v>
      </c>
      <c r="N7" s="8">
        <f>AVERAGE(B7:K7)</f>
        <v>5.1684623262583758</v>
      </c>
      <c r="O7" s="51">
        <f>RANK(N7,N$7:N$56)</f>
        <v>40</v>
      </c>
    </row>
    <row r="8" spans="1:15" x14ac:dyDescent="0.25">
      <c r="A8" s="19" t="s">
        <v>4</v>
      </c>
      <c r="B8" s="34">
        <v>25.529072829367415</v>
      </c>
      <c r="C8" s="9">
        <v>26.310282451853485</v>
      </c>
      <c r="D8" s="9">
        <v>25.147120828950609</v>
      </c>
      <c r="E8" s="9">
        <v>23.63995883995884</v>
      </c>
      <c r="F8" s="9">
        <v>23.544725181207266</v>
      </c>
      <c r="G8" s="9">
        <v>23.664869736345999</v>
      </c>
      <c r="H8" s="9">
        <v>21.634590635094234</v>
      </c>
      <c r="I8" s="9">
        <v>21.177332927761654</v>
      </c>
      <c r="J8" s="9">
        <v>20.584058530336748</v>
      </c>
      <c r="K8" s="35">
        <v>19.700555927558121</v>
      </c>
      <c r="L8" s="34">
        <f t="shared" ref="L8:L55" si="0">AVERAGE(G8:K8)</f>
        <v>21.352281551419349</v>
      </c>
      <c r="M8" s="7">
        <f t="shared" ref="M8:O23" si="1">RANK(L8,L$7:L$56)</f>
        <v>2</v>
      </c>
      <c r="N8" s="9">
        <f t="shared" ref="N8:N55" si="2">AVERAGE(B8:K8)</f>
        <v>23.093256788843441</v>
      </c>
      <c r="O8" s="52">
        <f t="shared" si="1"/>
        <v>1</v>
      </c>
    </row>
    <row r="9" spans="1:15" x14ac:dyDescent="0.25">
      <c r="A9" s="19" t="s">
        <v>5</v>
      </c>
      <c r="B9" s="34">
        <v>2.9937838926590437</v>
      </c>
      <c r="C9" s="9">
        <v>3.6599178817324907</v>
      </c>
      <c r="D9" s="9">
        <v>4.1628685489951787</v>
      </c>
      <c r="E9" s="9">
        <v>4.4808325795397828</v>
      </c>
      <c r="F9" s="9">
        <v>4.2288132749514009</v>
      </c>
      <c r="G9" s="9">
        <v>4.453893873726134</v>
      </c>
      <c r="H9" s="9">
        <v>4.6703477754118072</v>
      </c>
      <c r="I9" s="9">
        <v>5.5893627550805647</v>
      </c>
      <c r="J9" s="9">
        <v>6.5350922850995046</v>
      </c>
      <c r="K9" s="35">
        <v>6.3516467057451704</v>
      </c>
      <c r="L9" s="34">
        <f t="shared" si="0"/>
        <v>5.5200686790126365</v>
      </c>
      <c r="M9" s="7">
        <f t="shared" si="1"/>
        <v>41</v>
      </c>
      <c r="N9" s="9">
        <f t="shared" si="2"/>
        <v>4.7126559572941078</v>
      </c>
      <c r="O9" s="52">
        <f t="shared" si="1"/>
        <v>44</v>
      </c>
    </row>
    <row r="10" spans="1:15" x14ac:dyDescent="0.25">
      <c r="A10" s="19" t="s">
        <v>6</v>
      </c>
      <c r="B10" s="34">
        <v>4.6159007179202298</v>
      </c>
      <c r="C10" s="9">
        <v>4.8553758438716494</v>
      </c>
      <c r="D10" s="9">
        <v>5.2145776992069255</v>
      </c>
      <c r="E10" s="9">
        <v>5.6679273702603874</v>
      </c>
      <c r="F10" s="9">
        <v>5.620216898924852</v>
      </c>
      <c r="G10" s="9">
        <v>5.2537368500939898</v>
      </c>
      <c r="H10" s="9">
        <v>4.6049565095850937</v>
      </c>
      <c r="I10" s="9">
        <v>4.433634087631547</v>
      </c>
      <c r="J10" s="9">
        <v>4.5934475522962774</v>
      </c>
      <c r="K10" s="35">
        <v>3.8573527671593721</v>
      </c>
      <c r="L10" s="34">
        <f t="shared" si="0"/>
        <v>4.548625553353256</v>
      </c>
      <c r="M10" s="7">
        <f t="shared" si="1"/>
        <v>45</v>
      </c>
      <c r="N10" s="9">
        <f t="shared" si="2"/>
        <v>4.8717126296950317</v>
      </c>
      <c r="O10" s="52">
        <f t="shared" si="1"/>
        <v>43</v>
      </c>
    </row>
    <row r="11" spans="1:15" x14ac:dyDescent="0.25">
      <c r="A11" s="19" t="s">
        <v>7</v>
      </c>
      <c r="B11" s="34">
        <v>5.4368504828872632</v>
      </c>
      <c r="C11" s="9">
        <v>6.9930524352419354</v>
      </c>
      <c r="D11" s="9">
        <v>8.3026766416832078</v>
      </c>
      <c r="E11" s="9">
        <v>7.9573661462271854</v>
      </c>
      <c r="F11" s="9">
        <v>7.5713297853559043</v>
      </c>
      <c r="G11" s="9">
        <v>7.4817608721354514</v>
      </c>
      <c r="H11" s="9">
        <v>7.623452909504409</v>
      </c>
      <c r="I11" s="9">
        <v>8.6052267807124867</v>
      </c>
      <c r="J11" s="9">
        <v>9.746907811436369</v>
      </c>
      <c r="K11" s="35">
        <v>9.2897374100250563</v>
      </c>
      <c r="L11" s="34">
        <f t="shared" si="0"/>
        <v>8.5494171567627539</v>
      </c>
      <c r="M11" s="7">
        <f t="shared" si="1"/>
        <v>26</v>
      </c>
      <c r="N11" s="9">
        <f t="shared" si="2"/>
        <v>7.9008361275209271</v>
      </c>
      <c r="O11" s="52">
        <f t="shared" si="1"/>
        <v>27</v>
      </c>
    </row>
    <row r="12" spans="1:15" x14ac:dyDescent="0.25">
      <c r="A12" s="19" t="s">
        <v>8</v>
      </c>
      <c r="B12" s="34">
        <v>4.5755441383724289</v>
      </c>
      <c r="C12" s="9">
        <v>5.6387534582659073</v>
      </c>
      <c r="D12" s="9">
        <v>5.8353748327150594</v>
      </c>
      <c r="E12" s="9">
        <v>7.0201383869229392</v>
      </c>
      <c r="F12" s="9">
        <v>6.7380334135125857</v>
      </c>
      <c r="G12" s="9">
        <v>7.291616811509896</v>
      </c>
      <c r="H12" s="9">
        <v>7.2388524095004945</v>
      </c>
      <c r="I12" s="9">
        <v>7.9015555566094564</v>
      </c>
      <c r="J12" s="9">
        <v>7.8298143086972543</v>
      </c>
      <c r="K12" s="35">
        <v>7.2679445593956071</v>
      </c>
      <c r="L12" s="34">
        <f t="shared" si="0"/>
        <v>7.5059567291425422</v>
      </c>
      <c r="M12" s="7">
        <f t="shared" si="1"/>
        <v>30</v>
      </c>
      <c r="N12" s="9">
        <f t="shared" si="2"/>
        <v>6.7337627875501624</v>
      </c>
      <c r="O12" s="52">
        <f t="shared" si="1"/>
        <v>33</v>
      </c>
    </row>
    <row r="13" spans="1:15" x14ac:dyDescent="0.25">
      <c r="A13" s="22" t="s">
        <v>9</v>
      </c>
      <c r="B13" s="36">
        <v>13.929673349362867</v>
      </c>
      <c r="C13" s="10">
        <v>14.996592526898034</v>
      </c>
      <c r="D13" s="10">
        <v>14.721534086167159</v>
      </c>
      <c r="E13" s="10">
        <v>14.020352472824241</v>
      </c>
      <c r="F13" s="10">
        <v>13.614008037956388</v>
      </c>
      <c r="G13" s="10">
        <v>12.47070109039894</v>
      </c>
      <c r="H13" s="10">
        <v>13.710300158999919</v>
      </c>
      <c r="I13" s="10">
        <v>14.565491536032466</v>
      </c>
      <c r="J13" s="10">
        <v>15.51801805910846</v>
      </c>
      <c r="K13" s="37">
        <v>14.956086708849128</v>
      </c>
      <c r="L13" s="36">
        <f>AVERAGE(G13:K13)</f>
        <v>14.244119510677782</v>
      </c>
      <c r="M13" s="11">
        <f t="shared" si="1"/>
        <v>5</v>
      </c>
      <c r="N13" s="10">
        <f>AVERAGE(B13:K13)</f>
        <v>14.250275802659761</v>
      </c>
      <c r="O13" s="53">
        <f t="shared" si="1"/>
        <v>5</v>
      </c>
    </row>
    <row r="14" spans="1:15" x14ac:dyDescent="0.25">
      <c r="A14" s="23" t="s">
        <v>10</v>
      </c>
      <c r="B14" s="38">
        <v>15.28033372382068</v>
      </c>
      <c r="C14" s="12">
        <v>16.052638960655496</v>
      </c>
      <c r="D14" s="12">
        <v>14.763956777650883</v>
      </c>
      <c r="E14" s="12">
        <v>14.259292298542967</v>
      </c>
      <c r="F14" s="12">
        <v>12.91638026243638</v>
      </c>
      <c r="G14" s="12">
        <v>15.821268664930111</v>
      </c>
      <c r="H14" s="12">
        <v>16.154799644313965</v>
      </c>
      <c r="I14" s="12">
        <v>16.986028623936537</v>
      </c>
      <c r="J14" s="12">
        <v>15.919840084287703</v>
      </c>
      <c r="K14" s="39">
        <v>15.802889599346983</v>
      </c>
      <c r="L14" s="38">
        <f t="shared" si="0"/>
        <v>16.136965323363061</v>
      </c>
      <c r="M14" s="13">
        <f t="shared" si="1"/>
        <v>4</v>
      </c>
      <c r="N14" s="12">
        <f t="shared" si="2"/>
        <v>15.395742863992172</v>
      </c>
      <c r="O14" s="54">
        <f t="shared" si="1"/>
        <v>4</v>
      </c>
    </row>
    <row r="15" spans="1:15" x14ac:dyDescent="0.25">
      <c r="A15" s="23" t="s">
        <v>11</v>
      </c>
      <c r="B15" s="38">
        <v>4.0741654493753474</v>
      </c>
      <c r="C15" s="12">
        <v>4.2519944907524723</v>
      </c>
      <c r="D15" s="12">
        <v>4.8248228902845698</v>
      </c>
      <c r="E15" s="12">
        <v>4.6381878468648798</v>
      </c>
      <c r="F15" s="12">
        <v>4.415635522020394</v>
      </c>
      <c r="G15" s="12">
        <v>5.1522979671686153</v>
      </c>
      <c r="H15" s="12">
        <v>5.7396493916456768</v>
      </c>
      <c r="I15" s="12">
        <v>5.567975756812273</v>
      </c>
      <c r="J15" s="12">
        <v>5.9262793898366386</v>
      </c>
      <c r="K15" s="39">
        <v>5.8418631889935844</v>
      </c>
      <c r="L15" s="38">
        <f t="shared" si="0"/>
        <v>5.645613138891358</v>
      </c>
      <c r="M15" s="13">
        <f t="shared" si="1"/>
        <v>40</v>
      </c>
      <c r="N15" s="12">
        <f t="shared" si="2"/>
        <v>5.0432871893754454</v>
      </c>
      <c r="O15" s="54">
        <f t="shared" si="1"/>
        <v>42</v>
      </c>
    </row>
    <row r="16" spans="1:15" x14ac:dyDescent="0.25">
      <c r="A16" s="23" t="s">
        <v>12</v>
      </c>
      <c r="B16" s="38">
        <v>3.3171392669187871</v>
      </c>
      <c r="C16" s="12">
        <v>3.4908334143197779</v>
      </c>
      <c r="D16" s="12">
        <v>3.2721299960063108</v>
      </c>
      <c r="E16" s="12">
        <v>3.2758138694407442</v>
      </c>
      <c r="F16" s="12">
        <v>3.4615354418374502</v>
      </c>
      <c r="G16" s="12">
        <v>3.5283448409189191</v>
      </c>
      <c r="H16" s="12">
        <v>3.8541505281267119</v>
      </c>
      <c r="I16" s="12">
        <v>4.0163003473238943</v>
      </c>
      <c r="J16" s="12">
        <v>4.1635351190254104</v>
      </c>
      <c r="K16" s="39">
        <v>3.8665874047390623</v>
      </c>
      <c r="L16" s="38">
        <f t="shared" si="0"/>
        <v>3.8857836480267993</v>
      </c>
      <c r="M16" s="13">
        <f t="shared" si="1"/>
        <v>47</v>
      </c>
      <c r="N16" s="12">
        <f t="shared" si="2"/>
        <v>3.624637022865707</v>
      </c>
      <c r="O16" s="54">
        <f t="shared" si="1"/>
        <v>47</v>
      </c>
    </row>
    <row r="17" spans="1:15" x14ac:dyDescent="0.25">
      <c r="A17" s="23" t="s">
        <v>13</v>
      </c>
      <c r="B17" s="38">
        <v>15.452350771752494</v>
      </c>
      <c r="C17" s="12">
        <v>14.796426888644573</v>
      </c>
      <c r="D17" s="12">
        <v>14.233733999665596</v>
      </c>
      <c r="E17" s="12">
        <v>13.280179059370226</v>
      </c>
      <c r="F17" s="12">
        <v>12.300304758264046</v>
      </c>
      <c r="G17" s="12">
        <v>11.71406891942364</v>
      </c>
      <c r="H17" s="12">
        <v>11.097018675846581</v>
      </c>
      <c r="I17" s="12">
        <v>12.537169669498669</v>
      </c>
      <c r="J17" s="12">
        <v>14.096081347617369</v>
      </c>
      <c r="K17" s="39">
        <v>13.760012868222447</v>
      </c>
      <c r="L17" s="38">
        <f t="shared" si="0"/>
        <v>12.640870296121742</v>
      </c>
      <c r="M17" s="13">
        <f t="shared" si="1"/>
        <v>11</v>
      </c>
      <c r="N17" s="12">
        <f t="shared" si="2"/>
        <v>13.326734695830563</v>
      </c>
      <c r="O17" s="54">
        <f t="shared" si="1"/>
        <v>9</v>
      </c>
    </row>
    <row r="18" spans="1:15" x14ac:dyDescent="0.25">
      <c r="A18" s="23" t="s">
        <v>14</v>
      </c>
      <c r="B18" s="38">
        <v>7.4354577598550602</v>
      </c>
      <c r="C18" s="12">
        <v>7.3309924525640131</v>
      </c>
      <c r="D18" s="12">
        <v>6.3078776140983894</v>
      </c>
      <c r="E18" s="12">
        <v>5.8222105269599593</v>
      </c>
      <c r="F18" s="12">
        <v>5.5294464427893004</v>
      </c>
      <c r="G18" s="12">
        <v>5.8610115183246076</v>
      </c>
      <c r="H18" s="12">
        <v>6.6897726257704031</v>
      </c>
      <c r="I18" s="12">
        <v>7.0960285654786386</v>
      </c>
      <c r="J18" s="12">
        <v>7.9782687282454887</v>
      </c>
      <c r="K18" s="39">
        <v>7.6829477006621349</v>
      </c>
      <c r="L18" s="38">
        <f t="shared" si="0"/>
        <v>7.0616058276962548</v>
      </c>
      <c r="M18" s="13">
        <f t="shared" si="1"/>
        <v>33</v>
      </c>
      <c r="N18" s="12">
        <f t="shared" si="2"/>
        <v>6.7734013934747992</v>
      </c>
      <c r="O18" s="54">
        <f t="shared" si="1"/>
        <v>32</v>
      </c>
    </row>
    <row r="19" spans="1:15" x14ac:dyDescent="0.25">
      <c r="A19" s="23" t="s">
        <v>15</v>
      </c>
      <c r="B19" s="38">
        <v>8.3176202742201362</v>
      </c>
      <c r="C19" s="12">
        <v>10.89192082943701</v>
      </c>
      <c r="D19" s="12">
        <v>10.958334687652712</v>
      </c>
      <c r="E19" s="12">
        <v>11.048731113803997</v>
      </c>
      <c r="F19" s="12">
        <v>10.994693485362886</v>
      </c>
      <c r="G19" s="12">
        <v>10.516781152035444</v>
      </c>
      <c r="H19" s="12">
        <v>10.652853336615362</v>
      </c>
      <c r="I19" s="12">
        <v>10.577962330039378</v>
      </c>
      <c r="J19" s="12">
        <v>11.633583692309735</v>
      </c>
      <c r="K19" s="39">
        <v>11.688505875183861</v>
      </c>
      <c r="L19" s="38">
        <f t="shared" si="0"/>
        <v>11.013937277236755</v>
      </c>
      <c r="M19" s="13">
        <f t="shared" si="1"/>
        <v>16</v>
      </c>
      <c r="N19" s="12">
        <f t="shared" si="2"/>
        <v>10.728098677666054</v>
      </c>
      <c r="O19" s="54">
        <f t="shared" si="1"/>
        <v>16</v>
      </c>
    </row>
    <row r="20" spans="1:15" x14ac:dyDescent="0.25">
      <c r="A20" s="23" t="s">
        <v>16</v>
      </c>
      <c r="B20" s="38">
        <v>5.4525039484170108</v>
      </c>
      <c r="C20" s="12">
        <v>6.6086096421276483</v>
      </c>
      <c r="D20" s="12">
        <v>7.8717806191604289</v>
      </c>
      <c r="E20" s="12">
        <v>7.7384552780204094</v>
      </c>
      <c r="F20" s="12">
        <v>8.5854734978075768</v>
      </c>
      <c r="G20" s="12">
        <v>8.7315865246184856</v>
      </c>
      <c r="H20" s="12">
        <v>8.3455509752436399</v>
      </c>
      <c r="I20" s="12">
        <v>10.320453043630101</v>
      </c>
      <c r="J20" s="12">
        <v>10.603548687244629</v>
      </c>
      <c r="K20" s="39">
        <v>9.5735253420457909</v>
      </c>
      <c r="L20" s="38">
        <f t="shared" si="0"/>
        <v>9.5149329145565282</v>
      </c>
      <c r="M20" s="13">
        <f t="shared" si="1"/>
        <v>21</v>
      </c>
      <c r="N20" s="12">
        <f t="shared" si="2"/>
        <v>8.3831487558315736</v>
      </c>
      <c r="O20" s="54">
        <f t="shared" si="1"/>
        <v>23</v>
      </c>
    </row>
    <row r="21" spans="1:15" x14ac:dyDescent="0.25">
      <c r="A21" s="23" t="s">
        <v>17</v>
      </c>
      <c r="B21" s="38">
        <v>4.4832282837064401</v>
      </c>
      <c r="C21" s="12">
        <v>5.0006987858887317</v>
      </c>
      <c r="D21" s="12">
        <v>5.42156521350923</v>
      </c>
      <c r="E21" s="12">
        <v>5.2111778725473092</v>
      </c>
      <c r="F21" s="12">
        <v>6.7417043428507215</v>
      </c>
      <c r="G21" s="12">
        <v>6.475741473416698</v>
      </c>
      <c r="H21" s="12">
        <v>6.434228754857239</v>
      </c>
      <c r="I21" s="12">
        <v>5.5933882696811228</v>
      </c>
      <c r="J21" s="12">
        <v>6.5255081834179389</v>
      </c>
      <c r="K21" s="39">
        <v>6.2612237137158857</v>
      </c>
      <c r="L21" s="38">
        <f t="shared" si="0"/>
        <v>6.258018079017778</v>
      </c>
      <c r="M21" s="13">
        <f t="shared" si="1"/>
        <v>37</v>
      </c>
      <c r="N21" s="12">
        <f t="shared" si="2"/>
        <v>5.8148464893591321</v>
      </c>
      <c r="O21" s="54">
        <f t="shared" si="1"/>
        <v>37</v>
      </c>
    </row>
    <row r="22" spans="1:15" x14ac:dyDescent="0.25">
      <c r="A22" s="23" t="s">
        <v>18</v>
      </c>
      <c r="B22" s="38">
        <v>2.8288713943429693</v>
      </c>
      <c r="C22" s="12">
        <v>2.9926832759287514</v>
      </c>
      <c r="D22" s="12">
        <v>5.3580219857491089</v>
      </c>
      <c r="E22" s="12">
        <v>5.7426593552992893</v>
      </c>
      <c r="F22" s="12">
        <v>6.0610553222567098</v>
      </c>
      <c r="G22" s="12">
        <v>5.7736741129512428</v>
      </c>
      <c r="H22" s="12">
        <v>5.3032681937636976</v>
      </c>
      <c r="I22" s="12">
        <v>5.281818940756267</v>
      </c>
      <c r="J22" s="12">
        <v>6.0323692404640994</v>
      </c>
      <c r="K22" s="39">
        <v>6.0421979023768095</v>
      </c>
      <c r="L22" s="38">
        <f t="shared" si="0"/>
        <v>5.6866656780624236</v>
      </c>
      <c r="M22" s="13">
        <f t="shared" si="1"/>
        <v>39</v>
      </c>
      <c r="N22" s="12">
        <f t="shared" si="2"/>
        <v>5.1416619723888939</v>
      </c>
      <c r="O22" s="54">
        <f t="shared" si="1"/>
        <v>41</v>
      </c>
    </row>
    <row r="23" spans="1:15" x14ac:dyDescent="0.25">
      <c r="A23" s="23" t="s">
        <v>19</v>
      </c>
      <c r="B23" s="38">
        <v>6.8961310152723083</v>
      </c>
      <c r="C23" s="12">
        <v>6.6312850414891225</v>
      </c>
      <c r="D23" s="12">
        <v>7.2398737715264634</v>
      </c>
      <c r="E23" s="12">
        <v>7.3065338778588655</v>
      </c>
      <c r="F23" s="12">
        <v>7.9402149513500095</v>
      </c>
      <c r="G23" s="12">
        <v>8.962740973535972</v>
      </c>
      <c r="H23" s="12">
        <v>8.9024915505051432</v>
      </c>
      <c r="I23" s="12">
        <v>9.6627173462535989</v>
      </c>
      <c r="J23" s="12">
        <v>10.352221334694075</v>
      </c>
      <c r="K23" s="39">
        <v>10.164929246420964</v>
      </c>
      <c r="L23" s="38">
        <f t="shared" si="0"/>
        <v>9.60902009028195</v>
      </c>
      <c r="M23" s="13">
        <f t="shared" si="1"/>
        <v>20</v>
      </c>
      <c r="N23" s="12">
        <f t="shared" si="2"/>
        <v>8.4059139108906535</v>
      </c>
      <c r="O23" s="54">
        <f t="shared" si="1"/>
        <v>22</v>
      </c>
    </row>
    <row r="24" spans="1:15" x14ac:dyDescent="0.25">
      <c r="A24" s="23" t="s">
        <v>20</v>
      </c>
      <c r="B24" s="38">
        <v>8.048883323807738</v>
      </c>
      <c r="C24" s="12">
        <v>8.3230708595995253</v>
      </c>
      <c r="D24" s="12">
        <v>8.3162410272542697</v>
      </c>
      <c r="E24" s="12">
        <v>8.8753629229920055</v>
      </c>
      <c r="F24" s="12">
        <v>8.3482016489484838</v>
      </c>
      <c r="G24" s="12">
        <v>9.3968097682194163</v>
      </c>
      <c r="H24" s="12">
        <v>9.9928480126419714</v>
      </c>
      <c r="I24" s="12">
        <v>10.551159500300169</v>
      </c>
      <c r="J24" s="12">
        <v>10.652922809954724</v>
      </c>
      <c r="K24" s="39">
        <v>10.636189256467723</v>
      </c>
      <c r="L24" s="38">
        <f t="shared" si="0"/>
        <v>10.245985869516801</v>
      </c>
      <c r="M24" s="13">
        <f t="shared" ref="M24:O39" si="3">RANK(L24,L$7:L$56)</f>
        <v>19</v>
      </c>
      <c r="N24" s="12">
        <f t="shared" si="2"/>
        <v>9.3141689130186016</v>
      </c>
      <c r="O24" s="54">
        <f t="shared" si="3"/>
        <v>19</v>
      </c>
    </row>
    <row r="25" spans="1:15" x14ac:dyDescent="0.25">
      <c r="A25" s="22" t="s">
        <v>21</v>
      </c>
      <c r="B25" s="36">
        <v>11.743895538628944</v>
      </c>
      <c r="C25" s="10">
        <v>11.563603141739788</v>
      </c>
      <c r="D25" s="10">
        <v>11.585640155673087</v>
      </c>
      <c r="E25" s="10">
        <v>11.104838254795951</v>
      </c>
      <c r="F25" s="10">
        <v>11.593679500110134</v>
      </c>
      <c r="G25" s="10">
        <v>11.742961770091108</v>
      </c>
      <c r="H25" s="10">
        <v>11.118551779552867</v>
      </c>
      <c r="I25" s="10">
        <v>11.0122465101292</v>
      </c>
      <c r="J25" s="10">
        <v>12.52726508369015</v>
      </c>
      <c r="K25" s="37">
        <v>11.870286191055399</v>
      </c>
      <c r="L25" s="36">
        <f t="shared" si="0"/>
        <v>11.654262266903746</v>
      </c>
      <c r="M25" s="11">
        <f t="shared" si="3"/>
        <v>13</v>
      </c>
      <c r="N25" s="10">
        <f t="shared" si="2"/>
        <v>11.586296792546664</v>
      </c>
      <c r="O25" s="53">
        <f t="shared" si="3"/>
        <v>12</v>
      </c>
    </row>
    <row r="26" spans="1:15" x14ac:dyDescent="0.25">
      <c r="A26" s="23" t="s">
        <v>22</v>
      </c>
      <c r="B26" s="38">
        <v>6.1453559698152223</v>
      </c>
      <c r="C26" s="12">
        <v>6.248535437109588</v>
      </c>
      <c r="D26" s="12">
        <v>6.9053285492916174</v>
      </c>
      <c r="E26" s="12">
        <v>6.5213305562892687</v>
      </c>
      <c r="F26" s="12">
        <v>6.5441477860874784</v>
      </c>
      <c r="G26" s="12">
        <v>7.9337957218600721</v>
      </c>
      <c r="H26" s="12">
        <v>8.429180889407089</v>
      </c>
      <c r="I26" s="12">
        <v>8.5095296800165823</v>
      </c>
      <c r="J26" s="12">
        <v>8.8715906963216113</v>
      </c>
      <c r="K26" s="39">
        <v>8.7228609294469219</v>
      </c>
      <c r="L26" s="38">
        <f t="shared" si="0"/>
        <v>8.493391583410455</v>
      </c>
      <c r="M26" s="13">
        <f t="shared" si="3"/>
        <v>27</v>
      </c>
      <c r="N26" s="12">
        <f t="shared" si="2"/>
        <v>7.4831656215645452</v>
      </c>
      <c r="O26" s="54">
        <f t="shared" si="3"/>
        <v>29</v>
      </c>
    </row>
    <row r="27" spans="1:15" x14ac:dyDescent="0.25">
      <c r="A27" s="22" t="s">
        <v>23</v>
      </c>
      <c r="B27" s="36">
        <v>17.847273064745277</v>
      </c>
      <c r="C27" s="10">
        <v>19.009809380855678</v>
      </c>
      <c r="D27" s="10">
        <v>21.57669432192613</v>
      </c>
      <c r="E27" s="10">
        <v>21.678573362564439</v>
      </c>
      <c r="F27" s="10">
        <v>21.691047585671306</v>
      </c>
      <c r="G27" s="10">
        <v>21.773813620875789</v>
      </c>
      <c r="H27" s="10">
        <v>21.705865387738637</v>
      </c>
      <c r="I27" s="10">
        <v>22.623839316262657</v>
      </c>
      <c r="J27" s="10">
        <v>22.584694267652285</v>
      </c>
      <c r="K27" s="37">
        <v>21.462308735805987</v>
      </c>
      <c r="L27" s="36">
        <f t="shared" si="0"/>
        <v>22.03010426566707</v>
      </c>
      <c r="M27" s="11">
        <f t="shared" si="3"/>
        <v>1</v>
      </c>
      <c r="N27" s="10">
        <f t="shared" si="2"/>
        <v>21.195391904409817</v>
      </c>
      <c r="O27" s="53">
        <f t="shared" si="3"/>
        <v>2</v>
      </c>
    </row>
    <row r="28" spans="1:15" x14ac:dyDescent="0.25">
      <c r="A28" s="23" t="s">
        <v>24</v>
      </c>
      <c r="B28" s="38">
        <v>7.0763636242453938</v>
      </c>
      <c r="C28" s="12">
        <v>7.0412064670161421</v>
      </c>
      <c r="D28" s="12">
        <v>7.6110763525360445</v>
      </c>
      <c r="E28" s="12">
        <v>7.52868613941272</v>
      </c>
      <c r="F28" s="12">
        <v>8.1964581728010799</v>
      </c>
      <c r="G28" s="12">
        <v>8.3628107144197088</v>
      </c>
      <c r="H28" s="12">
        <v>8.2668269031299051</v>
      </c>
      <c r="I28" s="12">
        <v>9.2062430080269131</v>
      </c>
      <c r="J28" s="12">
        <v>9.6270396383036871</v>
      </c>
      <c r="K28" s="39">
        <v>8.7900359635377026</v>
      </c>
      <c r="L28" s="38">
        <f t="shared" si="0"/>
        <v>8.8505912454835833</v>
      </c>
      <c r="M28" s="13">
        <f t="shared" si="3"/>
        <v>25</v>
      </c>
      <c r="N28" s="12">
        <f t="shared" si="2"/>
        <v>8.1706746983429301</v>
      </c>
      <c r="O28" s="54">
        <f t="shared" si="3"/>
        <v>24</v>
      </c>
    </row>
    <row r="29" spans="1:15" x14ac:dyDescent="0.25">
      <c r="A29" s="23" t="s">
        <v>25</v>
      </c>
      <c r="B29" s="38">
        <v>3.6568602882746672</v>
      </c>
      <c r="C29" s="12">
        <v>3.8435440187718459</v>
      </c>
      <c r="D29" s="12">
        <v>3.6452686240248076</v>
      </c>
      <c r="E29" s="12">
        <v>3.7894277263978218</v>
      </c>
      <c r="F29" s="12">
        <v>3.6430506386792785</v>
      </c>
      <c r="G29" s="12">
        <v>4.0954681293739359</v>
      </c>
      <c r="H29" s="12">
        <v>4.2612595095699124</v>
      </c>
      <c r="I29" s="12">
        <v>4.7355928044776743</v>
      </c>
      <c r="J29" s="12">
        <v>5.2759377879974085</v>
      </c>
      <c r="K29" s="39">
        <v>5.5223250439351315</v>
      </c>
      <c r="L29" s="38">
        <f t="shared" si="0"/>
        <v>4.7781166550708125</v>
      </c>
      <c r="M29" s="13">
        <f t="shared" si="3"/>
        <v>44</v>
      </c>
      <c r="N29" s="12">
        <f t="shared" si="2"/>
        <v>4.2468734571502482</v>
      </c>
      <c r="O29" s="54">
        <f t="shared" si="3"/>
        <v>46</v>
      </c>
    </row>
    <row r="30" spans="1:15" x14ac:dyDescent="0.25">
      <c r="A30" s="23" t="s">
        <v>26</v>
      </c>
      <c r="B30" s="38">
        <v>6.341764669945321</v>
      </c>
      <c r="C30" s="12">
        <v>6.1810998517329407</v>
      </c>
      <c r="D30" s="12">
        <v>6.1829650131289471</v>
      </c>
      <c r="E30" s="12">
        <v>5.7663506220454508</v>
      </c>
      <c r="F30" s="12">
        <v>5.9395820008922806</v>
      </c>
      <c r="G30" s="12">
        <v>6.9272546625487808</v>
      </c>
      <c r="H30" s="12">
        <v>6.9766492714900012</v>
      </c>
      <c r="I30" s="12">
        <v>6.843295355926923</v>
      </c>
      <c r="J30" s="12">
        <v>7.2142485919812636</v>
      </c>
      <c r="K30" s="39">
        <v>7.2039671839668102</v>
      </c>
      <c r="L30" s="38">
        <f t="shared" si="0"/>
        <v>7.0330830131827557</v>
      </c>
      <c r="M30" s="13">
        <f t="shared" si="3"/>
        <v>34</v>
      </c>
      <c r="N30" s="12">
        <f t="shared" si="2"/>
        <v>6.5577177223658722</v>
      </c>
      <c r="O30" s="54">
        <f t="shared" si="3"/>
        <v>34</v>
      </c>
    </row>
    <row r="31" spans="1:15" x14ac:dyDescent="0.25">
      <c r="A31" s="23" t="s">
        <v>27</v>
      </c>
      <c r="B31" s="38">
        <v>7.7609585688764904</v>
      </c>
      <c r="C31" s="12">
        <v>8.1845371426545075</v>
      </c>
      <c r="D31" s="12">
        <v>9.2026548257877074</v>
      </c>
      <c r="E31" s="12">
        <v>8.7978794942027623</v>
      </c>
      <c r="F31" s="12">
        <v>9.1543309966473636</v>
      </c>
      <c r="G31" s="12">
        <v>9.1744452870567379</v>
      </c>
      <c r="H31" s="12">
        <v>9.0601500436226861</v>
      </c>
      <c r="I31" s="12">
        <v>8.7448650752730757</v>
      </c>
      <c r="J31" s="12">
        <v>9.5014398575409267</v>
      </c>
      <c r="K31" s="39">
        <v>9.2411593444265865</v>
      </c>
      <c r="L31" s="38">
        <f t="shared" si="0"/>
        <v>9.1444119215840018</v>
      </c>
      <c r="M31" s="13">
        <f t="shared" si="3"/>
        <v>23</v>
      </c>
      <c r="N31" s="12">
        <f t="shared" si="2"/>
        <v>8.882242063608885</v>
      </c>
      <c r="O31" s="54">
        <f t="shared" si="3"/>
        <v>20</v>
      </c>
    </row>
    <row r="32" spans="1:15" x14ac:dyDescent="0.25">
      <c r="A32" s="23" t="s">
        <v>28</v>
      </c>
      <c r="B32" s="38">
        <v>11.854808597172495</v>
      </c>
      <c r="C32" s="12">
        <v>11.975015643903049</v>
      </c>
      <c r="D32" s="12">
        <v>11.867152672871692</v>
      </c>
      <c r="E32" s="12">
        <v>14.483456749341627</v>
      </c>
      <c r="F32" s="12">
        <v>14.847044572403497</v>
      </c>
      <c r="G32" s="12">
        <v>15.239550947171191</v>
      </c>
      <c r="H32" s="12">
        <v>14.595523073958224</v>
      </c>
      <c r="I32" s="12">
        <v>14.023129968749304</v>
      </c>
      <c r="J32" s="12">
        <v>13.221918713845692</v>
      </c>
      <c r="K32" s="39">
        <v>12.166985584532245</v>
      </c>
      <c r="L32" s="38">
        <f t="shared" si="0"/>
        <v>13.84942165765133</v>
      </c>
      <c r="M32" s="13">
        <f t="shared" si="3"/>
        <v>7</v>
      </c>
      <c r="N32" s="12">
        <f t="shared" si="2"/>
        <v>13.4274586523949</v>
      </c>
      <c r="O32" s="54">
        <f t="shared" si="3"/>
        <v>7</v>
      </c>
    </row>
    <row r="33" spans="1:15" x14ac:dyDescent="0.25">
      <c r="A33" s="23" t="s">
        <v>29</v>
      </c>
      <c r="B33" s="38">
        <v>4.28228979283932</v>
      </c>
      <c r="C33" s="12">
        <v>3.9644561274771615</v>
      </c>
      <c r="D33" s="12">
        <v>3.4362025550905568</v>
      </c>
      <c r="E33" s="12">
        <v>2.9544692690043601</v>
      </c>
      <c r="F33" s="12">
        <v>3.2595883730003905</v>
      </c>
      <c r="G33" s="12">
        <v>3.5899503215619828</v>
      </c>
      <c r="H33" s="12">
        <v>3.8354636454411701</v>
      </c>
      <c r="I33" s="12">
        <v>3.5445948517028278</v>
      </c>
      <c r="J33" s="12">
        <v>3.4689140226488018</v>
      </c>
      <c r="K33" s="39">
        <v>3.1030772285090333</v>
      </c>
      <c r="L33" s="38">
        <f t="shared" si="0"/>
        <v>3.5084000139727634</v>
      </c>
      <c r="M33" s="13">
        <f t="shared" si="3"/>
        <v>48</v>
      </c>
      <c r="N33" s="12">
        <f t="shared" si="2"/>
        <v>3.543900618727561</v>
      </c>
      <c r="O33" s="54">
        <f t="shared" si="3"/>
        <v>48</v>
      </c>
    </row>
    <row r="34" spans="1:15" x14ac:dyDescent="0.25">
      <c r="A34" s="23" t="s">
        <v>30</v>
      </c>
      <c r="B34" s="38">
        <v>5.5289016186474216</v>
      </c>
      <c r="C34" s="12">
        <v>5.1604112079950752</v>
      </c>
      <c r="D34" s="12">
        <v>4.9749277963744563</v>
      </c>
      <c r="E34" s="12">
        <v>4.6484563360363138</v>
      </c>
      <c r="F34" s="12">
        <v>4.270213394062079</v>
      </c>
      <c r="G34" s="12">
        <v>4.1181469427738175</v>
      </c>
      <c r="H34" s="12">
        <v>4.0016915868044931</v>
      </c>
      <c r="I34" s="12">
        <v>4.3954757731359813</v>
      </c>
      <c r="J34" s="12">
        <v>4.6407440634211543</v>
      </c>
      <c r="K34" s="39">
        <v>4.2420293733055319</v>
      </c>
      <c r="L34" s="38">
        <f t="shared" si="0"/>
        <v>4.2796175478881953</v>
      </c>
      <c r="M34" s="13">
        <f t="shared" si="3"/>
        <v>46</v>
      </c>
      <c r="N34" s="12">
        <f t="shared" si="2"/>
        <v>4.5980998092556327</v>
      </c>
      <c r="O34" s="54">
        <f t="shared" si="3"/>
        <v>45</v>
      </c>
    </row>
    <row r="35" spans="1:15" x14ac:dyDescent="0.25">
      <c r="A35" s="22" t="s">
        <v>31</v>
      </c>
      <c r="B35" s="36">
        <v>12.247761922324038</v>
      </c>
      <c r="C35" s="10">
        <v>12.291425055841614</v>
      </c>
      <c r="D35" s="10">
        <v>13.759237212466516</v>
      </c>
      <c r="E35" s="10">
        <v>13.847113758550192</v>
      </c>
      <c r="F35" s="10">
        <v>14.381235963757454</v>
      </c>
      <c r="G35" s="10">
        <v>13.856415805514978</v>
      </c>
      <c r="H35" s="10">
        <v>13.721513821413531</v>
      </c>
      <c r="I35" s="10">
        <v>14.673690228050271</v>
      </c>
      <c r="J35" s="10">
        <v>14.611084783903634</v>
      </c>
      <c r="K35" s="37">
        <v>14.071968000000002</v>
      </c>
      <c r="L35" s="36">
        <f t="shared" si="0"/>
        <v>14.186934527776483</v>
      </c>
      <c r="M35" s="11">
        <f t="shared" si="3"/>
        <v>6</v>
      </c>
      <c r="N35" s="10">
        <f t="shared" si="2"/>
        <v>13.746144655182224</v>
      </c>
      <c r="O35" s="53">
        <f t="shared" si="3"/>
        <v>6</v>
      </c>
    </row>
    <row r="36" spans="1:15" x14ac:dyDescent="0.25">
      <c r="A36" s="23" t="s">
        <v>32</v>
      </c>
      <c r="B36" s="38">
        <v>9.4463005669685582</v>
      </c>
      <c r="C36" s="12">
        <v>9.7933354473055978</v>
      </c>
      <c r="D36" s="12">
        <v>11.440598684831336</v>
      </c>
      <c r="E36" s="12">
        <v>11.337543074123351</v>
      </c>
      <c r="F36" s="12">
        <v>12.699842173275266</v>
      </c>
      <c r="G36" s="12">
        <v>12.078639148585877</v>
      </c>
      <c r="H36" s="12">
        <v>11.79063366055488</v>
      </c>
      <c r="I36" s="12">
        <v>12.85441097196999</v>
      </c>
      <c r="J36" s="12">
        <v>13.96707975493165</v>
      </c>
      <c r="K36" s="39">
        <v>14.108943406838822</v>
      </c>
      <c r="L36" s="38">
        <f t="shared" si="0"/>
        <v>12.959941388576244</v>
      </c>
      <c r="M36" s="13">
        <f t="shared" si="3"/>
        <v>10</v>
      </c>
      <c r="N36" s="12">
        <f t="shared" si="2"/>
        <v>11.951732688938531</v>
      </c>
      <c r="O36" s="54">
        <f t="shared" si="3"/>
        <v>11</v>
      </c>
    </row>
    <row r="37" spans="1:15" x14ac:dyDescent="0.25">
      <c r="A37" s="23" t="s">
        <v>33</v>
      </c>
      <c r="B37" s="38">
        <v>9.7471276387164245</v>
      </c>
      <c r="C37" s="12">
        <v>9.7071917371530585</v>
      </c>
      <c r="D37" s="12">
        <v>10.829032711782672</v>
      </c>
      <c r="E37" s="12">
        <v>10.915579003493805</v>
      </c>
      <c r="F37" s="12">
        <v>10.967091586585605</v>
      </c>
      <c r="G37" s="12">
        <v>11.880563463358088</v>
      </c>
      <c r="H37" s="12">
        <v>11.7790881412696</v>
      </c>
      <c r="I37" s="12">
        <v>12.004344800869562</v>
      </c>
      <c r="J37" s="12">
        <v>12.779943150200779</v>
      </c>
      <c r="K37" s="39">
        <v>11.595325561721225</v>
      </c>
      <c r="L37" s="38">
        <f t="shared" si="0"/>
        <v>12.00785302348385</v>
      </c>
      <c r="M37" s="13">
        <f t="shared" si="3"/>
        <v>12</v>
      </c>
      <c r="N37" s="12">
        <f t="shared" si="2"/>
        <v>11.220528779515082</v>
      </c>
      <c r="O37" s="54">
        <f t="shared" si="3"/>
        <v>13</v>
      </c>
    </row>
    <row r="38" spans="1:15" x14ac:dyDescent="0.25">
      <c r="A38" s="23" t="s">
        <v>34</v>
      </c>
      <c r="B38" s="38">
        <v>12.917193612328775</v>
      </c>
      <c r="C38" s="12">
        <v>13.300251344027961</v>
      </c>
      <c r="D38" s="12">
        <v>13.571232481704826</v>
      </c>
      <c r="E38" s="12">
        <v>13.277392059844423</v>
      </c>
      <c r="F38" s="12">
        <v>12.823859344820479</v>
      </c>
      <c r="G38" s="12">
        <v>12.382588344843642</v>
      </c>
      <c r="H38" s="12">
        <v>12.106515902412573</v>
      </c>
      <c r="I38" s="12">
        <v>13.267699498371208</v>
      </c>
      <c r="J38" s="12">
        <v>13.942609165908735</v>
      </c>
      <c r="K38" s="39">
        <v>13.750514427632918</v>
      </c>
      <c r="L38" s="38">
        <f t="shared" si="0"/>
        <v>13.089985467833817</v>
      </c>
      <c r="M38" s="13">
        <f t="shared" si="3"/>
        <v>9</v>
      </c>
      <c r="N38" s="12">
        <f t="shared" si="2"/>
        <v>13.133985618189552</v>
      </c>
      <c r="O38" s="54">
        <f t="shared" si="3"/>
        <v>10</v>
      </c>
    </row>
    <row r="39" spans="1:15" x14ac:dyDescent="0.25">
      <c r="A39" s="23" t="s">
        <v>35</v>
      </c>
      <c r="B39" s="38">
        <v>4.7515284994846434</v>
      </c>
      <c r="C39" s="12">
        <v>5.0745705100298046</v>
      </c>
      <c r="D39" s="12">
        <v>5.6043354295273762</v>
      </c>
      <c r="E39" s="12">
        <v>5.7846000397855288</v>
      </c>
      <c r="F39" s="12">
        <v>6.1279240421095125</v>
      </c>
      <c r="G39" s="12">
        <v>6.1695240479821551</v>
      </c>
      <c r="H39" s="12">
        <v>5.9373503622477006</v>
      </c>
      <c r="I39" s="12">
        <v>6.0470210282163555</v>
      </c>
      <c r="J39" s="12">
        <v>5.777189574027906</v>
      </c>
      <c r="K39" s="39">
        <v>5.4407806909612768</v>
      </c>
      <c r="L39" s="38">
        <f t="shared" si="0"/>
        <v>5.8743731406870792</v>
      </c>
      <c r="M39" s="13">
        <f t="shared" si="3"/>
        <v>38</v>
      </c>
      <c r="N39" s="12">
        <f t="shared" si="2"/>
        <v>5.6714824224372258</v>
      </c>
      <c r="O39" s="54">
        <f t="shared" si="3"/>
        <v>38</v>
      </c>
    </row>
    <row r="40" spans="1:15" x14ac:dyDescent="0.25">
      <c r="A40" s="23" t="s">
        <v>36</v>
      </c>
      <c r="B40" s="38">
        <v>9.7427012158543906</v>
      </c>
      <c r="C40" s="12">
        <v>8.8728358872480229</v>
      </c>
      <c r="D40" s="12">
        <v>8.0763633502085366</v>
      </c>
      <c r="E40" s="12">
        <v>7.9094936550446775</v>
      </c>
      <c r="F40" s="12">
        <v>8.4467434414870741</v>
      </c>
      <c r="G40" s="12">
        <v>8.0322926238877557</v>
      </c>
      <c r="H40" s="12">
        <v>7.6306434738396254</v>
      </c>
      <c r="I40" s="12">
        <v>7.1403435749962165</v>
      </c>
      <c r="J40" s="12">
        <v>8.0732974284506369</v>
      </c>
      <c r="K40" s="39">
        <v>6.7342926525120594</v>
      </c>
      <c r="L40" s="38">
        <f t="shared" si="0"/>
        <v>7.5221739507372591</v>
      </c>
      <c r="M40" s="13">
        <f t="shared" ref="M40:O55" si="4">RANK(L40,L$7:L$56)</f>
        <v>29</v>
      </c>
      <c r="N40" s="12">
        <f t="shared" si="2"/>
        <v>8.0659007303528973</v>
      </c>
      <c r="O40" s="54">
        <f t="shared" si="4"/>
        <v>26</v>
      </c>
    </row>
    <row r="41" spans="1:15" x14ac:dyDescent="0.25">
      <c r="A41" s="23" t="s">
        <v>37</v>
      </c>
      <c r="B41" s="38">
        <v>5.8513812907534941</v>
      </c>
      <c r="C41" s="12">
        <v>5.9801303871896136</v>
      </c>
      <c r="D41" s="12">
        <v>6.0812957772650558</v>
      </c>
      <c r="E41" s="12">
        <v>6.2177320412608523</v>
      </c>
      <c r="F41" s="12">
        <v>6.4498061010899024</v>
      </c>
      <c r="G41" s="12">
        <v>6.4928174508079373</v>
      </c>
      <c r="H41" s="12">
        <v>6.359801756923825</v>
      </c>
      <c r="I41" s="12">
        <v>6.8899841579754293</v>
      </c>
      <c r="J41" s="12">
        <v>7.2633874895154769</v>
      </c>
      <c r="K41" s="39">
        <v>7.1136342874498606</v>
      </c>
      <c r="L41" s="38">
        <f t="shared" si="0"/>
        <v>6.8239250285345063</v>
      </c>
      <c r="M41" s="13">
        <f t="shared" si="4"/>
        <v>35</v>
      </c>
      <c r="N41" s="12">
        <f t="shared" si="2"/>
        <v>6.4699970740231434</v>
      </c>
      <c r="O41" s="54">
        <f t="shared" si="4"/>
        <v>35</v>
      </c>
    </row>
    <row r="42" spans="1:15" x14ac:dyDescent="0.25">
      <c r="A42" s="23" t="s">
        <v>38</v>
      </c>
      <c r="B42" s="38">
        <v>7.1129707021000073</v>
      </c>
      <c r="C42" s="12">
        <v>7.2620937613200764</v>
      </c>
      <c r="D42" s="12">
        <v>7.1794174757281564</v>
      </c>
      <c r="E42" s="12">
        <v>7.1496628674265148</v>
      </c>
      <c r="F42" s="12">
        <v>7.1547972609741706</v>
      </c>
      <c r="G42" s="12">
        <v>7.1275838013256747</v>
      </c>
      <c r="H42" s="12">
        <v>6.8710704656828119</v>
      </c>
      <c r="I42" s="12">
        <v>7.3850254640267874</v>
      </c>
      <c r="J42" s="12">
        <v>7.7539214041930755</v>
      </c>
      <c r="K42" s="39">
        <v>7.3897703066669553</v>
      </c>
      <c r="L42" s="38">
        <f t="shared" si="0"/>
        <v>7.3054742883790613</v>
      </c>
      <c r="M42" s="13">
        <f t="shared" si="4"/>
        <v>31</v>
      </c>
      <c r="N42" s="12">
        <f t="shared" si="2"/>
        <v>7.2386313509444236</v>
      </c>
      <c r="O42" s="54">
        <f t="shared" si="4"/>
        <v>30</v>
      </c>
    </row>
    <row r="43" spans="1:15" x14ac:dyDescent="0.25">
      <c r="A43" s="23" t="s">
        <v>39</v>
      </c>
      <c r="B43" s="38">
        <v>6.7021882307092744</v>
      </c>
      <c r="C43" s="12">
        <v>7.0177113548429562</v>
      </c>
      <c r="D43" s="12">
        <v>8.7943586596514667</v>
      </c>
      <c r="E43" s="12">
        <v>9.1029387778181317</v>
      </c>
      <c r="F43" s="12">
        <v>8.8657229186231667</v>
      </c>
      <c r="G43" s="12">
        <v>8.6497706220179911</v>
      </c>
      <c r="H43" s="12">
        <v>8.4098951033795206</v>
      </c>
      <c r="I43" s="12">
        <v>9.1659412039231274</v>
      </c>
      <c r="J43" s="12">
        <v>10.020233298535718</v>
      </c>
      <c r="K43" s="39">
        <v>9.8477328743351542</v>
      </c>
      <c r="L43" s="38">
        <f t="shared" si="0"/>
        <v>9.2187146204383019</v>
      </c>
      <c r="M43" s="13">
        <f t="shared" si="4"/>
        <v>22</v>
      </c>
      <c r="N43" s="12">
        <f t="shared" si="2"/>
        <v>8.65764930438365</v>
      </c>
      <c r="O43" s="54">
        <f t="shared" si="4"/>
        <v>21</v>
      </c>
    </row>
    <row r="44" spans="1:15" x14ac:dyDescent="0.25">
      <c r="A44" s="23" t="s">
        <v>40</v>
      </c>
      <c r="B44" s="38">
        <v>5.2352117858896712</v>
      </c>
      <c r="C44" s="12">
        <v>5.9705688959386416</v>
      </c>
      <c r="D44" s="12">
        <v>6.1148444411700602</v>
      </c>
      <c r="E44" s="12">
        <v>6.1978722055232014</v>
      </c>
      <c r="F44" s="12">
        <v>6.8331318191509549</v>
      </c>
      <c r="G44" s="12">
        <v>7.5180088511359795</v>
      </c>
      <c r="H44" s="12">
        <v>7.6958710625037217</v>
      </c>
      <c r="I44" s="12">
        <v>8.1269809077004354</v>
      </c>
      <c r="J44" s="12">
        <v>8.8043301193499843</v>
      </c>
      <c r="K44" s="39">
        <v>8.5233309423876786</v>
      </c>
      <c r="L44" s="38">
        <f t="shared" si="0"/>
        <v>8.1337043766155599</v>
      </c>
      <c r="M44" s="13">
        <f t="shared" si="4"/>
        <v>28</v>
      </c>
      <c r="N44" s="12">
        <f t="shared" si="2"/>
        <v>7.1020151030750327</v>
      </c>
      <c r="O44" s="54">
        <f t="shared" si="4"/>
        <v>31</v>
      </c>
    </row>
    <row r="45" spans="1:15" x14ac:dyDescent="0.25">
      <c r="A45" s="22" t="s">
        <v>41</v>
      </c>
      <c r="B45" s="36">
        <v>17.39947809407689</v>
      </c>
      <c r="C45" s="10">
        <v>17.68615587072042</v>
      </c>
      <c r="D45" s="10">
        <v>17.639821839628425</v>
      </c>
      <c r="E45" s="10">
        <v>17.897593158536747</v>
      </c>
      <c r="F45" s="10">
        <v>17.614790333099066</v>
      </c>
      <c r="G45" s="10">
        <v>19.989768385864373</v>
      </c>
      <c r="H45" s="10">
        <v>20.435381004573546</v>
      </c>
      <c r="I45" s="10">
        <v>21.107375738295524</v>
      </c>
      <c r="J45" s="10">
        <v>21.847414521261211</v>
      </c>
      <c r="K45" s="37">
        <v>20.107937944123229</v>
      </c>
      <c r="L45" s="36">
        <f t="shared" si="0"/>
        <v>20.697575518823577</v>
      </c>
      <c r="M45" s="11">
        <f t="shared" si="4"/>
        <v>3</v>
      </c>
      <c r="N45" s="10">
        <f t="shared" si="2"/>
        <v>19.172571689017943</v>
      </c>
      <c r="O45" s="53">
        <f t="shared" si="4"/>
        <v>3</v>
      </c>
    </row>
    <row r="46" spans="1:15" x14ac:dyDescent="0.25">
      <c r="A46" s="23" t="s">
        <v>42</v>
      </c>
      <c r="B46" s="38">
        <v>9.3089884760693344</v>
      </c>
      <c r="C46" s="12">
        <v>9.8338852823313427</v>
      </c>
      <c r="D46" s="12">
        <v>10.211194452837431</v>
      </c>
      <c r="E46" s="12">
        <v>10.881188331542848</v>
      </c>
      <c r="F46" s="12">
        <v>10.392692179108861</v>
      </c>
      <c r="G46" s="12">
        <v>10.698404472831889</v>
      </c>
      <c r="H46" s="12">
        <v>10.148161795380437</v>
      </c>
      <c r="I46" s="12">
        <v>10.278968565765096</v>
      </c>
      <c r="J46" s="12">
        <v>10.546607774576955</v>
      </c>
      <c r="K46" s="39">
        <v>9.8723378412793767</v>
      </c>
      <c r="L46" s="38">
        <f t="shared" si="0"/>
        <v>10.308896089966751</v>
      </c>
      <c r="M46" s="13">
        <f t="shared" si="4"/>
        <v>18</v>
      </c>
      <c r="N46" s="12">
        <f t="shared" si="2"/>
        <v>10.217242917172358</v>
      </c>
      <c r="O46" s="54">
        <f t="shared" si="4"/>
        <v>17</v>
      </c>
    </row>
    <row r="47" spans="1:15" x14ac:dyDescent="0.25">
      <c r="A47" s="23" t="s">
        <v>43</v>
      </c>
      <c r="B47" s="38">
        <v>10.864613065800009</v>
      </c>
      <c r="C47" s="12">
        <v>11.550421482673629</v>
      </c>
      <c r="D47" s="12">
        <v>10.805885820054391</v>
      </c>
      <c r="E47" s="12">
        <v>10.161943975433712</v>
      </c>
      <c r="F47" s="12">
        <v>12.023591909270708</v>
      </c>
      <c r="G47" s="12">
        <v>11.61668749606639</v>
      </c>
      <c r="H47" s="12">
        <v>10.925110005049413</v>
      </c>
      <c r="I47" s="12">
        <v>11.573879036506138</v>
      </c>
      <c r="J47" s="12">
        <v>11.135604606525911</v>
      </c>
      <c r="K47" s="39">
        <v>10.246925758255109</v>
      </c>
      <c r="L47" s="38">
        <f t="shared" si="0"/>
        <v>11.099641380480591</v>
      </c>
      <c r="M47" s="13">
        <f t="shared" si="4"/>
        <v>15</v>
      </c>
      <c r="N47" s="12">
        <f t="shared" si="2"/>
        <v>11.090466315563543</v>
      </c>
      <c r="O47" s="54">
        <f t="shared" si="4"/>
        <v>14</v>
      </c>
    </row>
    <row r="48" spans="1:15" x14ac:dyDescent="0.25">
      <c r="A48" s="23" t="s">
        <v>44</v>
      </c>
      <c r="B48" s="38">
        <v>2.1841207120063819</v>
      </c>
      <c r="C48" s="12">
        <v>2.0301168507796579</v>
      </c>
      <c r="D48" s="12">
        <v>1.8656863843614517</v>
      </c>
      <c r="E48" s="12">
        <v>1.7261730250266247</v>
      </c>
      <c r="F48" s="12">
        <v>1.8046381787531511</v>
      </c>
      <c r="G48" s="12">
        <v>1.7744609097292581</v>
      </c>
      <c r="H48" s="12">
        <v>1.8121062988725982</v>
      </c>
      <c r="I48" s="12">
        <v>2.11718732608615</v>
      </c>
      <c r="J48" s="12">
        <v>2.3927737716727968</v>
      </c>
      <c r="K48" s="39">
        <v>2.3708600641539697</v>
      </c>
      <c r="L48" s="38">
        <f t="shared" si="0"/>
        <v>2.0934776741029544</v>
      </c>
      <c r="M48" s="13">
        <f t="shared" si="4"/>
        <v>50</v>
      </c>
      <c r="N48" s="12">
        <f t="shared" si="2"/>
        <v>2.0078123521442039</v>
      </c>
      <c r="O48" s="54">
        <f t="shared" si="4"/>
        <v>50</v>
      </c>
    </row>
    <row r="49" spans="1:15" x14ac:dyDescent="0.25">
      <c r="A49" s="23" t="s">
        <v>45</v>
      </c>
      <c r="B49" s="38">
        <v>2.2384783976981524</v>
      </c>
      <c r="C49" s="12">
        <v>2.1984278928308276</v>
      </c>
      <c r="D49" s="12">
        <v>2.3686831587188171</v>
      </c>
      <c r="E49" s="12">
        <v>2.4210226597992239</v>
      </c>
      <c r="F49" s="12">
        <v>2.4047280792950652</v>
      </c>
      <c r="G49" s="12">
        <v>2.6794318848133427</v>
      </c>
      <c r="H49" s="12">
        <v>2.7184909404673054</v>
      </c>
      <c r="I49" s="12">
        <v>3.0989238124951668</v>
      </c>
      <c r="J49" s="12">
        <v>3.6172548154861941</v>
      </c>
      <c r="K49" s="39">
        <v>3.7476189728423495</v>
      </c>
      <c r="L49" s="38">
        <f t="shared" si="0"/>
        <v>3.172344085220872</v>
      </c>
      <c r="M49" s="13">
        <f t="shared" si="4"/>
        <v>49</v>
      </c>
      <c r="N49" s="12">
        <f t="shared" si="2"/>
        <v>2.7493060614446447</v>
      </c>
      <c r="O49" s="54">
        <f t="shared" si="4"/>
        <v>49</v>
      </c>
    </row>
    <row r="50" spans="1:15" x14ac:dyDescent="0.25">
      <c r="A50" s="23" t="s">
        <v>46</v>
      </c>
      <c r="B50" s="38">
        <v>7.9366698886923785</v>
      </c>
      <c r="C50" s="12">
        <v>8.3356182061845434</v>
      </c>
      <c r="D50" s="12">
        <v>7.8193519772534668</v>
      </c>
      <c r="E50" s="12">
        <v>7.6818517649818228</v>
      </c>
      <c r="F50" s="12">
        <v>7.8587627974428393</v>
      </c>
      <c r="G50" s="12">
        <v>7.2162453691948594</v>
      </c>
      <c r="H50" s="12">
        <v>6.6276122118028624</v>
      </c>
      <c r="I50" s="12">
        <v>7.0157639821123521</v>
      </c>
      <c r="J50" s="12">
        <v>7.3949369342973439</v>
      </c>
      <c r="K50" s="39">
        <v>7.7907215288717664</v>
      </c>
      <c r="L50" s="38">
        <f t="shared" si="0"/>
        <v>7.209056005255837</v>
      </c>
      <c r="M50" s="13">
        <f t="shared" si="4"/>
        <v>32</v>
      </c>
      <c r="N50" s="12">
        <f t="shared" si="2"/>
        <v>7.567753466083424</v>
      </c>
      <c r="O50" s="54">
        <f t="shared" si="4"/>
        <v>28</v>
      </c>
    </row>
    <row r="51" spans="1:15" x14ac:dyDescent="0.25">
      <c r="A51" s="22" t="s">
        <v>47</v>
      </c>
      <c r="B51" s="36">
        <v>13.53304153345865</v>
      </c>
      <c r="C51" s="10">
        <v>13.469445446408294</v>
      </c>
      <c r="D51" s="10">
        <v>12.614464385581373</v>
      </c>
      <c r="E51" s="10">
        <v>13.284353209832823</v>
      </c>
      <c r="F51" s="10">
        <v>13.456245709964515</v>
      </c>
      <c r="G51" s="10">
        <v>13.179162952494835</v>
      </c>
      <c r="H51" s="10">
        <v>13.651318915122596</v>
      </c>
      <c r="I51" s="10">
        <v>13.735296958983792</v>
      </c>
      <c r="J51" s="10">
        <v>13.951023418771896</v>
      </c>
      <c r="K51" s="37">
        <v>13.262910991478638</v>
      </c>
      <c r="L51" s="36">
        <f t="shared" si="0"/>
        <v>13.555942647370349</v>
      </c>
      <c r="M51" s="11">
        <f t="shared" si="4"/>
        <v>8</v>
      </c>
      <c r="N51" s="10">
        <f t="shared" si="2"/>
        <v>13.413726352209741</v>
      </c>
      <c r="O51" s="53">
        <f t="shared" si="4"/>
        <v>8</v>
      </c>
    </row>
    <row r="52" spans="1:15" x14ac:dyDescent="0.25">
      <c r="A52" s="23" t="s">
        <v>48</v>
      </c>
      <c r="B52" s="38">
        <v>5.6973829054512732</v>
      </c>
      <c r="C52" s="12">
        <v>5.3994466941823074</v>
      </c>
      <c r="D52" s="12">
        <v>5.7677797753525528</v>
      </c>
      <c r="E52" s="12">
        <v>5.9199489338718196</v>
      </c>
      <c r="F52" s="12">
        <v>5.7223782481051018</v>
      </c>
      <c r="G52" s="12">
        <v>6.0026737967914441</v>
      </c>
      <c r="H52" s="12">
        <v>6.3402552499110181</v>
      </c>
      <c r="I52" s="12">
        <v>6.7723598484519592</v>
      </c>
      <c r="J52" s="12">
        <v>7.2254610718072625</v>
      </c>
      <c r="K52" s="39">
        <v>7.2361412365053015</v>
      </c>
      <c r="L52" s="38">
        <f t="shared" si="0"/>
        <v>6.7153782406933971</v>
      </c>
      <c r="M52" s="13">
        <f t="shared" si="4"/>
        <v>36</v>
      </c>
      <c r="N52" s="12">
        <f t="shared" si="2"/>
        <v>6.2083827760430044</v>
      </c>
      <c r="O52" s="54">
        <f t="shared" si="4"/>
        <v>36</v>
      </c>
    </row>
    <row r="53" spans="1:15" x14ac:dyDescent="0.25">
      <c r="A53" s="19" t="s">
        <v>49</v>
      </c>
      <c r="B53" s="34">
        <v>6.8384467421266804</v>
      </c>
      <c r="C53" s="9">
        <v>7.2073697190914245</v>
      </c>
      <c r="D53" s="9">
        <v>7.4506952099097985</v>
      </c>
      <c r="E53" s="9">
        <v>7.4477491785562719</v>
      </c>
      <c r="F53" s="9">
        <v>7.5991865646348398</v>
      </c>
      <c r="G53" s="9">
        <v>8.0488767684566387</v>
      </c>
      <c r="H53" s="9">
        <v>8.2986471136071795</v>
      </c>
      <c r="I53" s="9">
        <v>8.655996087720208</v>
      </c>
      <c r="J53" s="9">
        <v>9.8958885934491487</v>
      </c>
      <c r="K53" s="35">
        <v>9.6583178814081183</v>
      </c>
      <c r="L53" s="34">
        <f t="shared" si="0"/>
        <v>8.9115452889282576</v>
      </c>
      <c r="M53" s="7">
        <f t="shared" si="4"/>
        <v>24</v>
      </c>
      <c r="N53" s="9">
        <f t="shared" si="2"/>
        <v>8.1101173858960305</v>
      </c>
      <c r="O53" s="52">
        <f t="shared" si="4"/>
        <v>25</v>
      </c>
    </row>
    <row r="54" spans="1:15" x14ac:dyDescent="0.25">
      <c r="A54" s="19" t="s">
        <v>50</v>
      </c>
      <c r="B54" s="34">
        <v>10.442780612392639</v>
      </c>
      <c r="C54" s="9">
        <v>9.5879128854582181</v>
      </c>
      <c r="D54" s="9">
        <v>10.174555193344089</v>
      </c>
      <c r="E54" s="9">
        <v>10.776981140054128</v>
      </c>
      <c r="F54" s="9">
        <v>10.841077211522073</v>
      </c>
      <c r="G54" s="9">
        <v>10.594353696357055</v>
      </c>
      <c r="H54" s="9">
        <v>11.391730345926018</v>
      </c>
      <c r="I54" s="9">
        <v>11.259255731800236</v>
      </c>
      <c r="J54" s="9">
        <v>12.382539744439679</v>
      </c>
      <c r="K54" s="35">
        <v>12.233047586013248</v>
      </c>
      <c r="L54" s="34">
        <f t="shared" si="0"/>
        <v>11.572185420907248</v>
      </c>
      <c r="M54" s="7">
        <f t="shared" si="4"/>
        <v>14</v>
      </c>
      <c r="N54" s="9">
        <f t="shared" si="2"/>
        <v>10.968423414730738</v>
      </c>
      <c r="O54" s="52">
        <f t="shared" si="4"/>
        <v>15</v>
      </c>
    </row>
    <row r="55" spans="1:15" x14ac:dyDescent="0.25">
      <c r="A55" s="19" t="s">
        <v>51</v>
      </c>
      <c r="B55" s="34">
        <v>9.0128687896736608</v>
      </c>
      <c r="C55" s="9">
        <v>8.6794498272638414</v>
      </c>
      <c r="D55" s="9">
        <v>10.055485907655971</v>
      </c>
      <c r="E55" s="9">
        <v>10.210860795968594</v>
      </c>
      <c r="F55" s="9">
        <v>10.329966396495356</v>
      </c>
      <c r="G55" s="9">
        <v>10.567850473272332</v>
      </c>
      <c r="H55" s="9">
        <v>10.43178731697189</v>
      </c>
      <c r="I55" s="9">
        <v>9.8611386821389235</v>
      </c>
      <c r="J55" s="9">
        <v>10.553853683448951</v>
      </c>
      <c r="K55" s="35">
        <v>10.29980720380235</v>
      </c>
      <c r="L55" s="34">
        <f t="shared" si="0"/>
        <v>10.34288747192689</v>
      </c>
      <c r="M55" s="7">
        <f t="shared" si="4"/>
        <v>17</v>
      </c>
      <c r="N55" s="9">
        <f t="shared" si="2"/>
        <v>10.000306907669188</v>
      </c>
      <c r="O55" s="52">
        <f t="shared" si="4"/>
        <v>18</v>
      </c>
    </row>
    <row r="56" spans="1:15" ht="15.75" thickBot="1" x14ac:dyDescent="0.3">
      <c r="A56" s="24" t="s">
        <v>52</v>
      </c>
      <c r="B56" s="40">
        <v>8.2627560195426266</v>
      </c>
      <c r="C56" s="41">
        <v>6.8243836541708891</v>
      </c>
      <c r="D56" s="41">
        <v>5.1570946616392135</v>
      </c>
      <c r="E56" s="41">
        <v>4.5753018082134007</v>
      </c>
      <c r="F56" s="41">
        <v>4.5976748538011698</v>
      </c>
      <c r="G56" s="41">
        <v>5.0920296208655973</v>
      </c>
      <c r="H56" s="41">
        <v>5.2233330739905082</v>
      </c>
      <c r="I56" s="41">
        <v>5.13410813542193</v>
      </c>
      <c r="J56" s="41">
        <v>6.2460672303567746</v>
      </c>
      <c r="K56" s="42">
        <v>5.1311709069028408</v>
      </c>
      <c r="L56" s="40">
        <f>AVERAGE(G56:K56)</f>
        <v>5.3653417935075307</v>
      </c>
      <c r="M56" s="55">
        <f>RANK(L56,L$7:L$56)</f>
        <v>42</v>
      </c>
      <c r="N56" s="41">
        <f>AVERAGE(B56:K56)</f>
        <v>5.6243919964904947</v>
      </c>
      <c r="O56" s="56">
        <f>RANK(N56,N$7:N$56)</f>
        <v>39</v>
      </c>
    </row>
    <row r="57" spans="1:15" x14ac:dyDescent="0.25">
      <c r="A57" s="59" t="s">
        <v>93</v>
      </c>
      <c r="B57" s="62">
        <f>AVERAGE(B7:B56)</f>
        <v>8.2802115639323066</v>
      </c>
      <c r="C57" s="64">
        <f t="shared" ref="C57:K57" si="5">AVERAGE(C7:C56)</f>
        <v>8.5079025047542878</v>
      </c>
      <c r="D57" s="64">
        <f t="shared" si="5"/>
        <v>8.7490501774402176</v>
      </c>
      <c r="E57" s="64">
        <f t="shared" si="5"/>
        <v>8.7341534596189341</v>
      </c>
      <c r="F57" s="64">
        <f t="shared" si="5"/>
        <v>8.8333830363802548</v>
      </c>
      <c r="G57" s="64">
        <f t="shared" si="5"/>
        <v>9.0378897063419963</v>
      </c>
      <c r="H57" s="64">
        <f t="shared" si="5"/>
        <v>9.0115369030005805</v>
      </c>
      <c r="I57" s="64">
        <f t="shared" si="5"/>
        <v>9.3488895686215105</v>
      </c>
      <c r="J57" s="64">
        <f t="shared" si="5"/>
        <v>9.8280418742568276</v>
      </c>
      <c r="K57" s="67">
        <f t="shared" si="5"/>
        <v>9.4215402069309864</v>
      </c>
      <c r="L57" s="62">
        <f>AVERAGE(L7:L56)</f>
        <v>9.3295796518303771</v>
      </c>
      <c r="M57" s="69"/>
      <c r="N57" s="62">
        <f>AVERAGE(N7:N56)</f>
        <v>8.9752599001277922</v>
      </c>
      <c r="O57" s="66"/>
    </row>
    <row r="58" spans="1:15" ht="15.75" thickBot="1" x14ac:dyDescent="0.3">
      <c r="A58" s="60" t="s">
        <v>94</v>
      </c>
      <c r="B58" s="63">
        <f>MEDIAN(B7:B56)</f>
        <v>7.0946671631727005</v>
      </c>
      <c r="C58" s="65">
        <f t="shared" ref="C58:K58" si="6">MEDIAN(C7:C56)</f>
        <v>7.1242880930537833</v>
      </c>
      <c r="D58" s="65">
        <f t="shared" si="6"/>
        <v>7.7152141648947552</v>
      </c>
      <c r="E58" s="65">
        <f t="shared" si="6"/>
        <v>7.6052689521972709</v>
      </c>
      <c r="F58" s="65">
        <f t="shared" si="6"/>
        <v>7.8994888743964244</v>
      </c>
      <c r="G58" s="65">
        <f t="shared" si="6"/>
        <v>8.0405846961721963</v>
      </c>
      <c r="H58" s="65">
        <f t="shared" si="6"/>
        <v>8.2827370083685423</v>
      </c>
      <c r="I58" s="65">
        <f t="shared" si="6"/>
        <v>8.6306114342163482</v>
      </c>
      <c r="J58" s="65">
        <f t="shared" si="6"/>
        <v>9.5642397479223078</v>
      </c>
      <c r="K58" s="68">
        <f t="shared" si="6"/>
        <v>9.0155976539821445</v>
      </c>
      <c r="L58" s="63">
        <f>MEDIAN(L7:L56)</f>
        <v>8.7000042011231677</v>
      </c>
      <c r="M58" s="70"/>
      <c r="N58" s="63">
        <f>MEDIAN(N7:N56)</f>
        <v>8.088009058124463</v>
      </c>
      <c r="O58" s="61"/>
    </row>
    <row r="59" spans="1:15" x14ac:dyDescent="0.25">
      <c r="L59" s="2"/>
      <c r="M59" s="1"/>
      <c r="N59" s="2"/>
    </row>
    <row r="60" spans="1:15" x14ac:dyDescent="0.25">
      <c r="A60" t="s">
        <v>66</v>
      </c>
      <c r="L60" s="3"/>
      <c r="M60" s="1"/>
      <c r="N60" s="3"/>
    </row>
    <row r="61" spans="1:15" x14ac:dyDescent="0.25">
      <c r="L61" s="3"/>
      <c r="M61" s="1"/>
      <c r="N61" s="3"/>
    </row>
    <row r="62" spans="1:15" x14ac:dyDescent="0.25">
      <c r="L62" s="3"/>
      <c r="M62" s="1"/>
      <c r="N62" s="3"/>
    </row>
    <row r="63" spans="1:15" x14ac:dyDescent="0.25">
      <c r="L63" s="3"/>
      <c r="M63" s="1"/>
      <c r="N63" s="3"/>
    </row>
    <row r="64" spans="1:15" x14ac:dyDescent="0.25">
      <c r="L64" s="4"/>
      <c r="M64" s="1"/>
      <c r="N64" s="4"/>
    </row>
    <row r="65" spans="12:14" x14ac:dyDescent="0.25">
      <c r="L65" s="2"/>
      <c r="M65" s="1"/>
      <c r="N65" s="2"/>
    </row>
    <row r="66" spans="12:14" x14ac:dyDescent="0.25">
      <c r="L66" s="2"/>
      <c r="M66" s="1"/>
      <c r="N66" s="2"/>
    </row>
    <row r="67" spans="12:14" x14ac:dyDescent="0.25">
      <c r="L67" s="1"/>
      <c r="M67" s="1"/>
      <c r="N67" s="1"/>
    </row>
    <row r="68" spans="12:14" x14ac:dyDescent="0.25">
      <c r="L68" s="1"/>
      <c r="M68" s="1"/>
      <c r="N68" s="1"/>
    </row>
    <row r="69" spans="12:14" x14ac:dyDescent="0.25">
      <c r="L69" s="1"/>
      <c r="M69" s="1"/>
      <c r="N69" s="1"/>
    </row>
    <row r="70" spans="12:14" x14ac:dyDescent="0.25">
      <c r="L70" s="1"/>
      <c r="M70" s="1"/>
      <c r="N70" s="1"/>
    </row>
    <row r="71" spans="12:14" x14ac:dyDescent="0.25">
      <c r="L71" s="1"/>
      <c r="M71" s="1"/>
      <c r="N71" s="1"/>
    </row>
    <row r="72" spans="12:14" x14ac:dyDescent="0.25">
      <c r="L72" s="1"/>
      <c r="M72" s="1"/>
      <c r="N72" s="1"/>
    </row>
    <row r="73" spans="12:14" x14ac:dyDescent="0.25">
      <c r="L73" s="1"/>
      <c r="M73" s="1"/>
      <c r="N73" s="1"/>
    </row>
    <row r="74" spans="12:14" x14ac:dyDescent="0.25">
      <c r="L74" s="1"/>
      <c r="M74" s="1"/>
      <c r="N74" s="1"/>
    </row>
    <row r="75" spans="12:14" x14ac:dyDescent="0.25">
      <c r="L75" s="1"/>
      <c r="M75" s="1"/>
      <c r="N75" s="1"/>
    </row>
    <row r="76" spans="12:14" x14ac:dyDescent="0.25">
      <c r="L76" s="1"/>
      <c r="M76" s="1"/>
      <c r="N76" s="1"/>
    </row>
    <row r="77" spans="12:14" x14ac:dyDescent="0.25">
      <c r="L77" s="1"/>
      <c r="M77" s="1"/>
      <c r="N77" s="1"/>
    </row>
    <row r="78" spans="12:14" x14ac:dyDescent="0.25">
      <c r="L78" s="1"/>
      <c r="M78" s="1"/>
      <c r="N78" s="1"/>
    </row>
    <row r="79" spans="12:14" x14ac:dyDescent="0.25">
      <c r="L79" s="1"/>
      <c r="M79" s="1"/>
      <c r="N79" s="1"/>
    </row>
    <row r="80" spans="12:14" x14ac:dyDescent="0.25">
      <c r="L80" s="1"/>
      <c r="M80" s="1"/>
      <c r="N80" s="1"/>
    </row>
    <row r="81" spans="12:14" x14ac:dyDescent="0.25">
      <c r="L81" s="1"/>
      <c r="M81" s="1"/>
      <c r="N81" s="1"/>
    </row>
    <row r="82" spans="12:14" x14ac:dyDescent="0.25">
      <c r="L82" s="1"/>
      <c r="M82" s="1"/>
      <c r="N82" s="1"/>
    </row>
    <row r="83" spans="12:14" x14ac:dyDescent="0.25">
      <c r="L83" s="1"/>
      <c r="M83" s="1"/>
      <c r="N83" s="1"/>
    </row>
    <row r="84" spans="12:14" x14ac:dyDescent="0.25">
      <c r="L84" s="1"/>
      <c r="M84" s="1"/>
      <c r="N84" s="1"/>
    </row>
    <row r="85" spans="12:14" x14ac:dyDescent="0.25">
      <c r="L85" s="1"/>
      <c r="M85" s="1"/>
      <c r="N85" s="1"/>
    </row>
    <row r="86" spans="12:14" x14ac:dyDescent="0.25">
      <c r="L86" s="1"/>
      <c r="M86" s="1"/>
      <c r="N86" s="1"/>
    </row>
    <row r="87" spans="12:14" x14ac:dyDescent="0.25">
      <c r="L87" s="1"/>
      <c r="M87" s="1"/>
      <c r="N87" s="1"/>
    </row>
    <row r="88" spans="12:14" x14ac:dyDescent="0.25">
      <c r="L88" s="1"/>
      <c r="M88" s="1"/>
      <c r="N88" s="1"/>
    </row>
    <row r="89" spans="12:14" x14ac:dyDescent="0.25">
      <c r="L89" s="1"/>
      <c r="M89" s="1"/>
      <c r="N89" s="1"/>
    </row>
    <row r="90" spans="12:14" x14ac:dyDescent="0.25">
      <c r="L90" s="1"/>
      <c r="M90" s="1"/>
      <c r="N90" s="1"/>
    </row>
    <row r="91" spans="12:14" x14ac:dyDescent="0.25">
      <c r="L91" s="1"/>
      <c r="M91" s="1"/>
      <c r="N91" s="1"/>
    </row>
    <row r="92" spans="12:14" x14ac:dyDescent="0.25">
      <c r="L92" s="1"/>
      <c r="M92" s="1"/>
      <c r="N92" s="1"/>
    </row>
    <row r="93" spans="12:14" x14ac:dyDescent="0.25">
      <c r="L93" s="1"/>
      <c r="M93" s="1"/>
      <c r="N93" s="1"/>
    </row>
    <row r="94" spans="12:14" x14ac:dyDescent="0.25">
      <c r="L94" s="1"/>
      <c r="M94" s="1"/>
      <c r="N94" s="1"/>
    </row>
    <row r="95" spans="12:14" x14ac:dyDescent="0.25">
      <c r="L95" s="1"/>
      <c r="M95" s="1"/>
      <c r="N95" s="1"/>
    </row>
    <row r="96" spans="12:14" x14ac:dyDescent="0.25">
      <c r="L96" s="1"/>
      <c r="M96" s="1"/>
      <c r="N96" s="1"/>
    </row>
    <row r="97" spans="12:14" x14ac:dyDescent="0.25">
      <c r="L97" s="1"/>
      <c r="M97" s="1"/>
      <c r="N97" s="1"/>
    </row>
    <row r="98" spans="12:14" x14ac:dyDescent="0.25">
      <c r="L98" s="1"/>
      <c r="M98" s="1"/>
      <c r="N98" s="1"/>
    </row>
    <row r="99" spans="12:14" x14ac:dyDescent="0.25">
      <c r="L99" s="1"/>
      <c r="M99" s="1"/>
      <c r="N99" s="1"/>
    </row>
    <row r="100" spans="12:14" x14ac:dyDescent="0.25">
      <c r="L100" s="1"/>
      <c r="M100" s="1"/>
      <c r="N100" s="1"/>
    </row>
    <row r="101" spans="12:14" x14ac:dyDescent="0.25">
      <c r="L101" s="1"/>
      <c r="M101" s="1"/>
      <c r="N101" s="1"/>
    </row>
    <row r="102" spans="12:14" x14ac:dyDescent="0.25">
      <c r="L102" s="1"/>
      <c r="M102" s="1"/>
      <c r="N102" s="1"/>
    </row>
    <row r="103" spans="12:14" x14ac:dyDescent="0.25">
      <c r="L103" s="1"/>
      <c r="M103" s="1"/>
      <c r="N103" s="1"/>
    </row>
    <row r="104" spans="12:14" x14ac:dyDescent="0.25">
      <c r="L104" s="1"/>
      <c r="M104" s="1"/>
      <c r="N104" s="1"/>
    </row>
    <row r="105" spans="12:14" x14ac:dyDescent="0.25">
      <c r="L105" s="1"/>
      <c r="M105" s="1"/>
      <c r="N105" s="1"/>
    </row>
    <row r="106" spans="12:14" x14ac:dyDescent="0.25">
      <c r="L106" s="1"/>
      <c r="M106" s="1"/>
      <c r="N106" s="1"/>
    </row>
    <row r="107" spans="12:14" x14ac:dyDescent="0.25">
      <c r="L107" s="1"/>
      <c r="M107" s="1"/>
      <c r="N107" s="1"/>
    </row>
    <row r="108" spans="12:14" x14ac:dyDescent="0.25">
      <c r="L108" s="1"/>
      <c r="M108" s="1"/>
      <c r="N108" s="1"/>
    </row>
    <row r="109" spans="12:14" x14ac:dyDescent="0.25">
      <c r="L109" s="1"/>
      <c r="M109" s="1"/>
      <c r="N109" s="1"/>
    </row>
    <row r="110" spans="12:14" x14ac:dyDescent="0.25">
      <c r="L110" s="1"/>
      <c r="M110" s="1"/>
      <c r="N110" s="1"/>
    </row>
    <row r="111" spans="12:14" x14ac:dyDescent="0.25">
      <c r="L111" s="1"/>
      <c r="M111" s="1"/>
      <c r="N111" s="1"/>
    </row>
    <row r="112" spans="12:14" x14ac:dyDescent="0.25">
      <c r="L112" s="1"/>
      <c r="M112" s="1"/>
      <c r="N112" s="1"/>
    </row>
    <row r="113" spans="12:14" x14ac:dyDescent="0.25">
      <c r="L113" s="1"/>
      <c r="M113" s="1"/>
      <c r="N113" s="1"/>
    </row>
    <row r="114" spans="12:14" x14ac:dyDescent="0.25">
      <c r="L114" s="1"/>
      <c r="M114" s="1"/>
      <c r="N114" s="1"/>
    </row>
    <row r="115" spans="12:14" x14ac:dyDescent="0.25">
      <c r="L115" s="1"/>
      <c r="M115" s="1"/>
      <c r="N115" s="1"/>
    </row>
    <row r="116" spans="12:14" x14ac:dyDescent="0.25">
      <c r="L116" s="1"/>
      <c r="M116" s="1"/>
      <c r="N116" s="1"/>
    </row>
    <row r="117" spans="12:14" x14ac:dyDescent="0.25">
      <c r="L117" s="1"/>
      <c r="M117" s="1"/>
      <c r="N117" s="1"/>
    </row>
    <row r="118" spans="12:14" x14ac:dyDescent="0.25">
      <c r="L118" s="1"/>
      <c r="M118" s="1"/>
      <c r="N118" s="1"/>
    </row>
    <row r="119" spans="12:14" x14ac:dyDescent="0.25">
      <c r="L119" s="1"/>
      <c r="M119" s="1"/>
      <c r="N119" s="1"/>
    </row>
    <row r="120" spans="12:14" x14ac:dyDescent="0.25">
      <c r="L120" s="1"/>
      <c r="M120" s="1"/>
      <c r="N120" s="1"/>
    </row>
    <row r="121" spans="12:14" x14ac:dyDescent="0.25">
      <c r="L121" s="1"/>
      <c r="M121" s="1"/>
      <c r="N121" s="1"/>
    </row>
    <row r="122" spans="12:14" x14ac:dyDescent="0.25">
      <c r="L122" s="1"/>
      <c r="M122" s="1"/>
      <c r="N122" s="1"/>
    </row>
    <row r="123" spans="12:14" x14ac:dyDescent="0.25">
      <c r="L123" s="1"/>
      <c r="M123" s="1"/>
      <c r="N123" s="1"/>
    </row>
    <row r="124" spans="12:14" x14ac:dyDescent="0.25">
      <c r="L124" s="1"/>
      <c r="M124" s="1"/>
      <c r="N124" s="1"/>
    </row>
    <row r="125" spans="12:14" x14ac:dyDescent="0.25">
      <c r="L125" s="1"/>
      <c r="M125" s="1"/>
      <c r="N125" s="1"/>
    </row>
    <row r="126" spans="12:14" x14ac:dyDescent="0.25">
      <c r="L126" s="1"/>
      <c r="M126" s="1"/>
      <c r="N126" s="1"/>
    </row>
    <row r="127" spans="12:14" x14ac:dyDescent="0.25">
      <c r="L127" s="1"/>
      <c r="M127" s="1"/>
      <c r="N127" s="1"/>
    </row>
    <row r="128" spans="12:14" x14ac:dyDescent="0.25">
      <c r="L128" s="1"/>
      <c r="M128" s="1"/>
      <c r="N128" s="1"/>
    </row>
    <row r="129" spans="12:14" x14ac:dyDescent="0.25">
      <c r="L129" s="1"/>
      <c r="M129" s="1"/>
      <c r="N129" s="1"/>
    </row>
    <row r="130" spans="12:14" x14ac:dyDescent="0.25">
      <c r="L130" s="1"/>
      <c r="M130" s="1"/>
      <c r="N130" s="1"/>
    </row>
    <row r="131" spans="12:14" x14ac:dyDescent="0.25">
      <c r="L131" s="1"/>
      <c r="M131" s="1"/>
      <c r="N131" s="1"/>
    </row>
    <row r="132" spans="12:14" x14ac:dyDescent="0.25">
      <c r="L132" s="1"/>
      <c r="M132" s="1"/>
      <c r="N132" s="1"/>
    </row>
    <row r="133" spans="12:14" x14ac:dyDescent="0.25">
      <c r="L133" s="1"/>
      <c r="M133" s="1"/>
      <c r="N133" s="1"/>
    </row>
    <row r="134" spans="12:14" x14ac:dyDescent="0.25">
      <c r="L134" s="1"/>
      <c r="M134" s="1"/>
      <c r="N134" s="1"/>
    </row>
    <row r="135" spans="12:14" x14ac:dyDescent="0.25">
      <c r="L135" s="1"/>
      <c r="M135" s="1"/>
      <c r="N135" s="1"/>
    </row>
    <row r="136" spans="12:14" x14ac:dyDescent="0.25">
      <c r="L136" s="1"/>
      <c r="M136" s="1"/>
      <c r="N136" s="1"/>
    </row>
    <row r="137" spans="12:14" x14ac:dyDescent="0.25">
      <c r="L137" s="1"/>
      <c r="M137" s="1"/>
      <c r="N137" s="1"/>
    </row>
    <row r="138" spans="12:14" x14ac:dyDescent="0.25">
      <c r="L138" s="1"/>
      <c r="M138" s="1"/>
      <c r="N138" s="1"/>
    </row>
    <row r="139" spans="12:14" x14ac:dyDescent="0.25">
      <c r="L139" s="1"/>
      <c r="M139" s="1"/>
      <c r="N139" s="1"/>
    </row>
    <row r="140" spans="12:14" x14ac:dyDescent="0.25">
      <c r="L140" s="1"/>
      <c r="M140" s="1"/>
      <c r="N140" s="1"/>
    </row>
    <row r="141" spans="12:14" x14ac:dyDescent="0.25">
      <c r="L141" s="1"/>
      <c r="M141" s="1"/>
      <c r="N141" s="1"/>
    </row>
    <row r="142" spans="12:14" x14ac:dyDescent="0.25">
      <c r="L142" s="1"/>
      <c r="M142" s="1"/>
      <c r="N142" s="1"/>
    </row>
    <row r="143" spans="12:14" x14ac:dyDescent="0.25">
      <c r="L143" s="1"/>
      <c r="M143" s="1"/>
      <c r="N143" s="1"/>
    </row>
    <row r="144" spans="12:14" x14ac:dyDescent="0.25">
      <c r="L144" s="1"/>
      <c r="M144" s="1"/>
      <c r="N144" s="1"/>
    </row>
    <row r="145" spans="12:14" x14ac:dyDescent="0.25">
      <c r="L145" s="1"/>
      <c r="M145" s="1"/>
      <c r="N145" s="1"/>
    </row>
    <row r="146" spans="12:14" x14ac:dyDescent="0.25">
      <c r="L146" s="1"/>
      <c r="M146" s="1"/>
      <c r="N146" s="1"/>
    </row>
    <row r="147" spans="12:14" x14ac:dyDescent="0.25">
      <c r="L147" s="1"/>
      <c r="M147" s="1"/>
      <c r="N147" s="1"/>
    </row>
    <row r="148" spans="12:14" x14ac:dyDescent="0.25">
      <c r="L148" s="1"/>
      <c r="M148" s="1"/>
      <c r="N148" s="1"/>
    </row>
    <row r="149" spans="12:14" x14ac:dyDescent="0.25">
      <c r="L149" s="1"/>
      <c r="M149" s="1"/>
      <c r="N149" s="1"/>
    </row>
    <row r="150" spans="12:14" x14ac:dyDescent="0.25">
      <c r="L150" s="1"/>
      <c r="M150" s="1"/>
      <c r="N150" s="1"/>
    </row>
    <row r="151" spans="12:14" x14ac:dyDescent="0.25">
      <c r="L151" s="1"/>
      <c r="M151" s="1"/>
      <c r="N151" s="1"/>
    </row>
    <row r="152" spans="12:14" x14ac:dyDescent="0.25">
      <c r="L152" s="1"/>
      <c r="M152" s="1"/>
      <c r="N152" s="1"/>
    </row>
    <row r="153" spans="12:14" x14ac:dyDescent="0.25">
      <c r="L153" s="1"/>
      <c r="M153" s="1"/>
      <c r="N153" s="1"/>
    </row>
    <row r="154" spans="12:14" x14ac:dyDescent="0.25">
      <c r="L154" s="1"/>
      <c r="M154" s="1"/>
      <c r="N154" s="1"/>
    </row>
    <row r="155" spans="12:14" x14ac:dyDescent="0.25">
      <c r="L155" s="1"/>
      <c r="M155" s="1"/>
      <c r="N155" s="1"/>
    </row>
    <row r="156" spans="12:14" x14ac:dyDescent="0.25">
      <c r="L156" s="1"/>
      <c r="M156" s="1"/>
      <c r="N156" s="1"/>
    </row>
    <row r="157" spans="12:14" x14ac:dyDescent="0.25">
      <c r="L157" s="1"/>
      <c r="M157" s="1"/>
      <c r="N157" s="1"/>
    </row>
    <row r="158" spans="12:14" x14ac:dyDescent="0.25">
      <c r="L158" s="1"/>
      <c r="M158" s="1"/>
      <c r="N158" s="1"/>
    </row>
    <row r="159" spans="12:14" x14ac:dyDescent="0.25">
      <c r="L159" s="1"/>
      <c r="M159" s="1"/>
      <c r="N159" s="1"/>
    </row>
    <row r="160" spans="12:14" x14ac:dyDescent="0.25">
      <c r="L160" s="1"/>
      <c r="M160" s="1"/>
      <c r="N160" s="1"/>
    </row>
    <row r="161" spans="12:14" x14ac:dyDescent="0.25">
      <c r="L161" s="1"/>
      <c r="M161" s="1"/>
      <c r="N161" s="1"/>
    </row>
    <row r="162" spans="12:14" x14ac:dyDescent="0.25">
      <c r="L162" s="1"/>
      <c r="M162" s="1"/>
      <c r="N162" s="1"/>
    </row>
    <row r="163" spans="12:14" x14ac:dyDescent="0.25">
      <c r="L163" s="1"/>
      <c r="M163" s="1"/>
      <c r="N163" s="1"/>
    </row>
    <row r="164" spans="12:14" x14ac:dyDescent="0.25">
      <c r="L164" s="1"/>
      <c r="M164" s="1"/>
      <c r="N164" s="1"/>
    </row>
    <row r="165" spans="12:14" x14ac:dyDescent="0.25">
      <c r="L165" s="1"/>
      <c r="M165" s="1"/>
      <c r="N165" s="1"/>
    </row>
    <row r="166" spans="12:14" x14ac:dyDescent="0.25">
      <c r="L166" s="1"/>
      <c r="M166" s="1"/>
      <c r="N166" s="1"/>
    </row>
    <row r="167" spans="12:14" x14ac:dyDescent="0.25">
      <c r="L167" s="1"/>
      <c r="M167" s="1"/>
      <c r="N167" s="1"/>
    </row>
  </sheetData>
  <pageMargins left="0.7" right="0.7" top="0.75" bottom="0.75" header="0.3" footer="0.3"/>
  <pageSetup scale="84" fitToHeight="2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7"/>
  <sheetViews>
    <sheetView workbookViewId="0">
      <selection activeCell="B4" sqref="B4:K6"/>
    </sheetView>
  </sheetViews>
  <sheetFormatPr defaultRowHeight="15" x14ac:dyDescent="0.25"/>
  <cols>
    <col min="1" max="1" width="16.5703125" customWidth="1"/>
    <col min="12" max="15" width="9.140625" customWidth="1"/>
  </cols>
  <sheetData>
    <row r="1" spans="1:15" x14ac:dyDescent="0.25">
      <c r="A1" s="57" t="s">
        <v>74</v>
      </c>
    </row>
    <row r="2" spans="1:15" x14ac:dyDescent="0.25">
      <c r="A2" s="57" t="s">
        <v>59</v>
      </c>
    </row>
    <row r="3" spans="1:15" ht="15.75" thickBot="1" x14ac:dyDescent="0.3"/>
    <row r="4" spans="1:15" x14ac:dyDescent="0.25">
      <c r="A4" s="18"/>
      <c r="B4" s="25"/>
      <c r="C4" s="71"/>
      <c r="D4" s="71"/>
      <c r="E4" s="71"/>
      <c r="F4" s="71"/>
      <c r="G4" s="71"/>
      <c r="H4" s="71"/>
      <c r="I4" s="71"/>
      <c r="J4" s="71"/>
      <c r="K4" s="73"/>
      <c r="L4" s="43" t="s">
        <v>55</v>
      </c>
      <c r="M4" s="44"/>
      <c r="N4" s="45" t="s">
        <v>57</v>
      </c>
      <c r="O4" s="46"/>
    </row>
    <row r="5" spans="1:15" x14ac:dyDescent="0.25">
      <c r="A5" s="19"/>
      <c r="B5" s="28"/>
      <c r="C5" s="72"/>
      <c r="D5" s="72"/>
      <c r="E5" s="72"/>
      <c r="F5" s="72"/>
      <c r="G5" s="72"/>
      <c r="H5" s="72"/>
      <c r="I5" s="72"/>
      <c r="J5" s="72"/>
      <c r="K5" s="74"/>
      <c r="L5" s="47" t="s">
        <v>70</v>
      </c>
      <c r="M5" s="16"/>
      <c r="N5" s="15" t="s">
        <v>71</v>
      </c>
      <c r="O5" s="48"/>
    </row>
    <row r="6" spans="1:15" ht="15.75" thickBot="1" x14ac:dyDescent="0.3">
      <c r="A6" s="20" t="s">
        <v>58</v>
      </c>
      <c r="B6" s="75">
        <v>2002</v>
      </c>
      <c r="C6" s="76">
        <v>2003</v>
      </c>
      <c r="D6" s="76">
        <v>2004</v>
      </c>
      <c r="E6" s="76">
        <v>2005</v>
      </c>
      <c r="F6" s="76">
        <v>2006</v>
      </c>
      <c r="G6" s="76">
        <v>2007</v>
      </c>
      <c r="H6" s="76">
        <v>2008</v>
      </c>
      <c r="I6" s="76">
        <v>2009</v>
      </c>
      <c r="J6" s="76">
        <v>2010</v>
      </c>
      <c r="K6" s="77">
        <v>2011</v>
      </c>
      <c r="L6" s="49" t="s">
        <v>56</v>
      </c>
      <c r="M6" s="17" t="s">
        <v>1</v>
      </c>
      <c r="N6" s="17" t="s">
        <v>56</v>
      </c>
      <c r="O6" s="50" t="s">
        <v>1</v>
      </c>
    </row>
    <row r="7" spans="1:15" x14ac:dyDescent="0.25">
      <c r="A7" s="21" t="s">
        <v>3</v>
      </c>
      <c r="B7" s="32">
        <v>13.318570754030072</v>
      </c>
      <c r="C7" s="8" t="s">
        <v>75</v>
      </c>
      <c r="D7" s="8">
        <v>15.112147299880139</v>
      </c>
      <c r="E7" s="8">
        <v>14.958308305937415</v>
      </c>
      <c r="F7" s="8">
        <v>13.912714630819837</v>
      </c>
      <c r="G7" s="8">
        <v>14.579252608590149</v>
      </c>
      <c r="H7" s="8">
        <v>15.582060864243646</v>
      </c>
      <c r="I7" s="8">
        <v>16.177344431636534</v>
      </c>
      <c r="J7" s="8">
        <v>16.895514866614825</v>
      </c>
      <c r="K7" s="33">
        <v>16.629792426095698</v>
      </c>
      <c r="L7" s="32">
        <f>AVERAGE(G7:K7)</f>
        <v>15.972793039436169</v>
      </c>
      <c r="M7" s="6">
        <f>RANK(L7,L$7:L$56)</f>
        <v>18</v>
      </c>
      <c r="N7" s="32">
        <f>AVERAGE(B7,D7:K7)</f>
        <v>15.240634020872035</v>
      </c>
      <c r="O7" s="51">
        <f>RANK(N7,N$7:N$56)</f>
        <v>19</v>
      </c>
    </row>
    <row r="8" spans="1:15" x14ac:dyDescent="0.25">
      <c r="A8" s="19" t="s">
        <v>4</v>
      </c>
      <c r="B8" s="34">
        <v>20.960640638714874</v>
      </c>
      <c r="C8" s="9" t="s">
        <v>75</v>
      </c>
      <c r="D8" s="9">
        <v>19.612863952733704</v>
      </c>
      <c r="E8" s="9">
        <v>18.989163989163991</v>
      </c>
      <c r="F8" s="9">
        <v>20.014383112754448</v>
      </c>
      <c r="G8" s="9">
        <v>20.225015403573629</v>
      </c>
      <c r="H8" s="9">
        <v>19.528729726750939</v>
      </c>
      <c r="I8" s="9">
        <v>20.737342464176788</v>
      </c>
      <c r="J8" s="9">
        <v>20.562328075347132</v>
      </c>
      <c r="K8" s="35">
        <v>19.713085320086581</v>
      </c>
      <c r="L8" s="34">
        <f t="shared" ref="L8:L55" si="0">AVERAGE(G8:K8)</f>
        <v>20.153300197987011</v>
      </c>
      <c r="M8" s="7">
        <f t="shared" ref="M8:O23" si="1">RANK(L8,L$7:L$56)</f>
        <v>7</v>
      </c>
      <c r="N8" s="34">
        <f t="shared" ref="N8:N56" si="2">AVERAGE(B8,D8:K8)</f>
        <v>20.038172520366899</v>
      </c>
      <c r="O8" s="52">
        <f t="shared" si="1"/>
        <v>6</v>
      </c>
    </row>
    <row r="9" spans="1:15" x14ac:dyDescent="0.25">
      <c r="A9" s="19" t="s">
        <v>5</v>
      </c>
      <c r="B9" s="34">
        <v>14.659569823611843</v>
      </c>
      <c r="C9" s="9" t="s">
        <v>75</v>
      </c>
      <c r="D9" s="9">
        <v>14.854400537837517</v>
      </c>
      <c r="E9" s="9">
        <v>14.069948313296637</v>
      </c>
      <c r="F9" s="9">
        <v>13.576030608885207</v>
      </c>
      <c r="G9" s="9">
        <v>13.712146187185196</v>
      </c>
      <c r="H9" s="9">
        <v>14.399831076375541</v>
      </c>
      <c r="I9" s="9">
        <v>16.904975841508463</v>
      </c>
      <c r="J9" s="9">
        <v>18.154099388287666</v>
      </c>
      <c r="K9" s="35">
        <v>18.219722687308632</v>
      </c>
      <c r="L9" s="34">
        <f t="shared" si="0"/>
        <v>16.2781550361331</v>
      </c>
      <c r="M9" s="7">
        <f t="shared" si="1"/>
        <v>17</v>
      </c>
      <c r="N9" s="34">
        <f t="shared" si="2"/>
        <v>15.394524940477408</v>
      </c>
      <c r="O9" s="52">
        <f t="shared" si="1"/>
        <v>18</v>
      </c>
    </row>
    <row r="10" spans="1:15" x14ac:dyDescent="0.25">
      <c r="A10" s="19" t="s">
        <v>6</v>
      </c>
      <c r="B10" s="34">
        <v>7.5132045629019251</v>
      </c>
      <c r="C10" s="9" t="s">
        <v>75</v>
      </c>
      <c r="D10" s="9">
        <v>8.6022399708165409</v>
      </c>
      <c r="E10" s="9">
        <v>9.0849789093647697</v>
      </c>
      <c r="F10" s="9">
        <v>9.1842294978799242</v>
      </c>
      <c r="G10" s="9">
        <v>9.0694747043095489</v>
      </c>
      <c r="H10" s="9">
        <v>9.7023073035942762</v>
      </c>
      <c r="I10" s="9">
        <v>9.106653585731058</v>
      </c>
      <c r="J10" s="9">
        <v>9.9916228610984916</v>
      </c>
      <c r="K10" s="35">
        <v>9.5218537935576144</v>
      </c>
      <c r="L10" s="34">
        <f t="shared" si="0"/>
        <v>9.4783824496581985</v>
      </c>
      <c r="M10" s="7">
        <f t="shared" si="1"/>
        <v>45</v>
      </c>
      <c r="N10" s="34">
        <f t="shared" si="2"/>
        <v>9.0862850210282389</v>
      </c>
      <c r="O10" s="52">
        <f t="shared" si="1"/>
        <v>45</v>
      </c>
    </row>
    <row r="11" spans="1:15" x14ac:dyDescent="0.25">
      <c r="A11" s="19" t="s">
        <v>7</v>
      </c>
      <c r="B11" s="34">
        <v>13.720505239976621</v>
      </c>
      <c r="C11" s="9" t="s">
        <v>75</v>
      </c>
      <c r="D11" s="9">
        <v>18.05289492798471</v>
      </c>
      <c r="E11" s="9">
        <v>18.167938036564209</v>
      </c>
      <c r="F11" s="9">
        <v>18.102454390812461</v>
      </c>
      <c r="G11" s="9">
        <v>18.939225955325075</v>
      </c>
      <c r="H11" s="9">
        <v>18.711579836150545</v>
      </c>
      <c r="I11" s="9">
        <v>21.341848575688683</v>
      </c>
      <c r="J11" s="9">
        <v>23.646622981114891</v>
      </c>
      <c r="K11" s="35">
        <v>23.268778748999932</v>
      </c>
      <c r="L11" s="34">
        <f t="shared" si="0"/>
        <v>21.181611219455824</v>
      </c>
      <c r="M11" s="7">
        <f t="shared" si="1"/>
        <v>3</v>
      </c>
      <c r="N11" s="34">
        <f t="shared" si="2"/>
        <v>19.327983188068568</v>
      </c>
      <c r="O11" s="52">
        <f t="shared" si="1"/>
        <v>7</v>
      </c>
    </row>
    <row r="12" spans="1:15" x14ac:dyDescent="0.25">
      <c r="A12" s="19" t="s">
        <v>8</v>
      </c>
      <c r="B12" s="34">
        <v>14.504721638328538</v>
      </c>
      <c r="C12" s="9" t="s">
        <v>75</v>
      </c>
      <c r="D12" s="9">
        <v>15.365093336222513</v>
      </c>
      <c r="E12" s="9">
        <v>16.472877456439733</v>
      </c>
      <c r="F12" s="9">
        <v>15.311199763869654</v>
      </c>
      <c r="G12" s="9">
        <v>16.644678076936579</v>
      </c>
      <c r="H12" s="9">
        <v>15.6480064311327</v>
      </c>
      <c r="I12" s="9">
        <v>16.727386807172635</v>
      </c>
      <c r="J12" s="9">
        <v>17.943168382082149</v>
      </c>
      <c r="K12" s="35">
        <v>17.666586997543916</v>
      </c>
      <c r="L12" s="34">
        <f t="shared" si="0"/>
        <v>16.925965338973597</v>
      </c>
      <c r="M12" s="7">
        <f t="shared" si="1"/>
        <v>15</v>
      </c>
      <c r="N12" s="34">
        <f t="shared" si="2"/>
        <v>16.253746543303155</v>
      </c>
      <c r="O12" s="52">
        <f t="shared" si="1"/>
        <v>13</v>
      </c>
    </row>
    <row r="13" spans="1:15" x14ac:dyDescent="0.25">
      <c r="A13" s="22" t="s">
        <v>9</v>
      </c>
      <c r="B13" s="36">
        <v>13.439988606184498</v>
      </c>
      <c r="C13" s="9" t="s">
        <v>75</v>
      </c>
      <c r="D13" s="10">
        <v>14.39510679412199</v>
      </c>
      <c r="E13" s="10">
        <v>13.70315533430529</v>
      </c>
      <c r="F13" s="10">
        <v>13.117506646335588</v>
      </c>
      <c r="G13" s="10">
        <v>11.988802864456554</v>
      </c>
      <c r="H13" s="10">
        <v>12.71351150945415</v>
      </c>
      <c r="I13" s="10">
        <v>13.596402012164308</v>
      </c>
      <c r="J13" s="10">
        <v>14.406708636913923</v>
      </c>
      <c r="K13" s="37">
        <v>13.911636356954288</v>
      </c>
      <c r="L13" s="36">
        <f t="shared" si="0"/>
        <v>13.323412275988645</v>
      </c>
      <c r="M13" s="11">
        <f t="shared" si="1"/>
        <v>30</v>
      </c>
      <c r="N13" s="36">
        <f t="shared" si="2"/>
        <v>13.474757640098954</v>
      </c>
      <c r="O13" s="53">
        <f t="shared" si="1"/>
        <v>27</v>
      </c>
    </row>
    <row r="14" spans="1:15" x14ac:dyDescent="0.25">
      <c r="A14" s="23" t="s">
        <v>10</v>
      </c>
      <c r="B14" s="38">
        <v>10.032336161985581</v>
      </c>
      <c r="C14" s="9" t="s">
        <v>75</v>
      </c>
      <c r="D14" s="12">
        <v>12.260739699551964</v>
      </c>
      <c r="E14" s="12">
        <v>11.724786070637988</v>
      </c>
      <c r="F14" s="12">
        <v>11.382803388966551</v>
      </c>
      <c r="G14" s="12">
        <v>12.627787357376086</v>
      </c>
      <c r="H14" s="12">
        <v>13.165842848875778</v>
      </c>
      <c r="I14" s="12">
        <v>13.990173914894525</v>
      </c>
      <c r="J14" s="12">
        <v>14.450555302981099</v>
      </c>
      <c r="K14" s="39">
        <v>14.787774981293788</v>
      </c>
      <c r="L14" s="38">
        <f t="shared" si="0"/>
        <v>13.804426881084257</v>
      </c>
      <c r="M14" s="13">
        <f t="shared" si="1"/>
        <v>28</v>
      </c>
      <c r="N14" s="38">
        <f t="shared" si="2"/>
        <v>12.713644414062596</v>
      </c>
      <c r="O14" s="54">
        <f t="shared" si="1"/>
        <v>30</v>
      </c>
    </row>
    <row r="15" spans="1:15" x14ac:dyDescent="0.25">
      <c r="A15" s="23" t="s">
        <v>11</v>
      </c>
      <c r="B15" s="38">
        <v>14.104939445518566</v>
      </c>
      <c r="C15" s="9" t="s">
        <v>75</v>
      </c>
      <c r="D15" s="12">
        <v>15.175394106570868</v>
      </c>
      <c r="E15" s="12">
        <v>14.529142111829607</v>
      </c>
      <c r="F15" s="12">
        <v>14.366545333354949</v>
      </c>
      <c r="G15" s="12">
        <v>15.899404977547491</v>
      </c>
      <c r="H15" s="12">
        <v>16.308486082179154</v>
      </c>
      <c r="I15" s="12">
        <v>17.567879175983567</v>
      </c>
      <c r="J15" s="12">
        <v>18.54740419376088</v>
      </c>
      <c r="K15" s="39">
        <v>17.858143131277409</v>
      </c>
      <c r="L15" s="38">
        <f t="shared" si="0"/>
        <v>17.236263512149701</v>
      </c>
      <c r="M15" s="13">
        <f t="shared" si="1"/>
        <v>13</v>
      </c>
      <c r="N15" s="38">
        <f t="shared" si="2"/>
        <v>16.039704284224722</v>
      </c>
      <c r="O15" s="54">
        <f t="shared" si="1"/>
        <v>15</v>
      </c>
    </row>
    <row r="16" spans="1:15" x14ac:dyDescent="0.25">
      <c r="A16" s="23" t="s">
        <v>12</v>
      </c>
      <c r="B16" s="38">
        <v>11.768255951644367</v>
      </c>
      <c r="C16" s="9" t="s">
        <v>75</v>
      </c>
      <c r="D16" s="12">
        <v>11.238418347934376</v>
      </c>
      <c r="E16" s="12">
        <v>11.800696590039401</v>
      </c>
      <c r="F16" s="12">
        <v>11.465378582326501</v>
      </c>
      <c r="G16" s="12">
        <v>12.51381601268953</v>
      </c>
      <c r="H16" s="12">
        <v>12.608226311925602</v>
      </c>
      <c r="I16" s="12">
        <v>13.777289552202946</v>
      </c>
      <c r="J16" s="12">
        <v>13.757435633077513</v>
      </c>
      <c r="K16" s="39">
        <v>13.736404467534349</v>
      </c>
      <c r="L16" s="38">
        <f t="shared" si="0"/>
        <v>13.278634395485989</v>
      </c>
      <c r="M16" s="13">
        <f t="shared" si="1"/>
        <v>32</v>
      </c>
      <c r="N16" s="38">
        <f t="shared" si="2"/>
        <v>12.518435716597176</v>
      </c>
      <c r="O16" s="54">
        <f t="shared" si="1"/>
        <v>31</v>
      </c>
    </row>
    <row r="17" spans="1:15" x14ac:dyDescent="0.25">
      <c r="A17" s="23" t="s">
        <v>13</v>
      </c>
      <c r="B17" s="38">
        <v>20.76263898374539</v>
      </c>
      <c r="C17" s="9" t="s">
        <v>75</v>
      </c>
      <c r="D17" s="12">
        <v>20.832848446566469</v>
      </c>
      <c r="E17" s="12">
        <v>19.836685583789219</v>
      </c>
      <c r="F17" s="12">
        <v>19.116279613052573</v>
      </c>
      <c r="G17" s="12">
        <v>18.649708085156572</v>
      </c>
      <c r="H17" s="12">
        <v>18.249000856014653</v>
      </c>
      <c r="I17" s="12">
        <v>20.107981686900665</v>
      </c>
      <c r="J17" s="12">
        <v>22.149087264722976</v>
      </c>
      <c r="K17" s="39">
        <v>22.366925190414914</v>
      </c>
      <c r="L17" s="38">
        <f t="shared" si="0"/>
        <v>20.304540616641955</v>
      </c>
      <c r="M17" s="13">
        <f t="shared" si="1"/>
        <v>6</v>
      </c>
      <c r="N17" s="38">
        <f t="shared" si="2"/>
        <v>20.230128412262602</v>
      </c>
      <c r="O17" s="54">
        <f t="shared" si="1"/>
        <v>5</v>
      </c>
    </row>
    <row r="18" spans="1:15" x14ac:dyDescent="0.25">
      <c r="A18" s="23" t="s">
        <v>14</v>
      </c>
      <c r="B18" s="38">
        <v>5.1835948686479059</v>
      </c>
      <c r="C18" s="9" t="s">
        <v>75</v>
      </c>
      <c r="D18" s="12">
        <v>5.5189806923173865</v>
      </c>
      <c r="E18" s="12">
        <v>4.9828687526390834</v>
      </c>
      <c r="F18" s="12">
        <v>5.4952109367500324</v>
      </c>
      <c r="G18" s="12">
        <v>6.4059267015706798</v>
      </c>
      <c r="H18" s="12">
        <v>6.0048432398098432</v>
      </c>
      <c r="I18" s="12">
        <v>6.1574595821841616</v>
      </c>
      <c r="J18" s="12">
        <v>6.0878112767122152</v>
      </c>
      <c r="K18" s="39">
        <v>6.2761263888412397</v>
      </c>
      <c r="L18" s="38">
        <f t="shared" si="0"/>
        <v>6.1864334378236281</v>
      </c>
      <c r="M18" s="13">
        <f t="shared" si="1"/>
        <v>49</v>
      </c>
      <c r="N18" s="38">
        <f t="shared" si="2"/>
        <v>5.7903136043858394</v>
      </c>
      <c r="O18" s="54">
        <f t="shared" si="1"/>
        <v>49</v>
      </c>
    </row>
    <row r="19" spans="1:15" x14ac:dyDescent="0.25">
      <c r="A19" s="23" t="s">
        <v>15</v>
      </c>
      <c r="B19" s="38">
        <v>13.527230843333124</v>
      </c>
      <c r="C19" s="9" t="s">
        <v>75</v>
      </c>
      <c r="D19" s="12">
        <v>17.385355243127979</v>
      </c>
      <c r="E19" s="12">
        <v>16.961294323728566</v>
      </c>
      <c r="F19" s="12">
        <v>16.800933290628404</v>
      </c>
      <c r="G19" s="12">
        <v>16.869630764794412</v>
      </c>
      <c r="H19" s="12">
        <v>16.722735571038829</v>
      </c>
      <c r="I19" s="12">
        <v>18.092048814919384</v>
      </c>
      <c r="J19" s="12">
        <v>20.135247705569501</v>
      </c>
      <c r="K19" s="39">
        <v>20.804242058206516</v>
      </c>
      <c r="L19" s="38">
        <f t="shared" si="0"/>
        <v>18.524780982905728</v>
      </c>
      <c r="M19" s="13">
        <f t="shared" si="1"/>
        <v>11</v>
      </c>
      <c r="N19" s="38">
        <f t="shared" si="2"/>
        <v>17.477635401705189</v>
      </c>
      <c r="O19" s="54">
        <f t="shared" si="1"/>
        <v>10</v>
      </c>
    </row>
    <row r="20" spans="1:15" x14ac:dyDescent="0.25">
      <c r="A20" s="23" t="s">
        <v>16</v>
      </c>
      <c r="B20" s="38">
        <v>9.901203506484098</v>
      </c>
      <c r="C20" s="9" t="s">
        <v>75</v>
      </c>
      <c r="D20" s="12">
        <v>11.68736460641845</v>
      </c>
      <c r="E20" s="12">
        <v>11.972644543915898</v>
      </c>
      <c r="F20" s="12">
        <v>12.379063497720649</v>
      </c>
      <c r="G20" s="12">
        <v>13.517770360180059</v>
      </c>
      <c r="H20" s="12">
        <v>14.690566824936852</v>
      </c>
      <c r="I20" s="12">
        <v>15.761294762538988</v>
      </c>
      <c r="J20" s="12">
        <v>16.42017834748285</v>
      </c>
      <c r="K20" s="39">
        <v>15.582892261492617</v>
      </c>
      <c r="L20" s="38">
        <f t="shared" si="0"/>
        <v>15.194540511326272</v>
      </c>
      <c r="M20" s="13">
        <f t="shared" si="1"/>
        <v>20</v>
      </c>
      <c r="N20" s="38">
        <f t="shared" si="2"/>
        <v>13.545886523463386</v>
      </c>
      <c r="O20" s="54">
        <f t="shared" si="1"/>
        <v>26</v>
      </c>
    </row>
    <row r="21" spans="1:15" x14ac:dyDescent="0.25">
      <c r="A21" s="23" t="s">
        <v>17</v>
      </c>
      <c r="B21" s="38">
        <v>8.1634946509212973</v>
      </c>
      <c r="C21" s="9" t="s">
        <v>75</v>
      </c>
      <c r="D21" s="12">
        <v>8.7102145137168243</v>
      </c>
      <c r="E21" s="12">
        <v>8.5084061279600061</v>
      </c>
      <c r="F21" s="12">
        <v>8.9864100088379395</v>
      </c>
      <c r="G21" s="12">
        <v>9.2967520528296799</v>
      </c>
      <c r="H21" s="12">
        <v>8.89412507447026</v>
      </c>
      <c r="I21" s="12">
        <v>9.6898535030725625</v>
      </c>
      <c r="J21" s="12">
        <v>11.099989856178249</v>
      </c>
      <c r="K21" s="39">
        <v>11.633866344256028</v>
      </c>
      <c r="L21" s="38">
        <f t="shared" si="0"/>
        <v>10.122917366161357</v>
      </c>
      <c r="M21" s="13">
        <f t="shared" si="1"/>
        <v>42</v>
      </c>
      <c r="N21" s="38">
        <f t="shared" si="2"/>
        <v>9.4425680146936486</v>
      </c>
      <c r="O21" s="54">
        <f t="shared" si="1"/>
        <v>43</v>
      </c>
    </row>
    <row r="22" spans="1:15" x14ac:dyDescent="0.25">
      <c r="A22" s="23" t="s">
        <v>18</v>
      </c>
      <c r="B22" s="38">
        <v>10.955095995270248</v>
      </c>
      <c r="C22" s="9" t="s">
        <v>75</v>
      </c>
      <c r="D22" s="12">
        <v>13.621900196887305</v>
      </c>
      <c r="E22" s="12">
        <v>14.383445430348546</v>
      </c>
      <c r="F22" s="12">
        <v>14.540885336042953</v>
      </c>
      <c r="G22" s="12">
        <v>13.952854409087456</v>
      </c>
      <c r="H22" s="12">
        <v>13.61879165946767</v>
      </c>
      <c r="I22" s="12">
        <v>14.427753422246692</v>
      </c>
      <c r="J22" s="12">
        <v>15.710514512362383</v>
      </c>
      <c r="K22" s="39">
        <v>15.41781007437665</v>
      </c>
      <c r="L22" s="38">
        <f t="shared" si="0"/>
        <v>14.625544815508169</v>
      </c>
      <c r="M22" s="13">
        <f t="shared" si="1"/>
        <v>25</v>
      </c>
      <c r="N22" s="38">
        <f t="shared" si="2"/>
        <v>14.069894559565546</v>
      </c>
      <c r="O22" s="54">
        <f t="shared" si="1"/>
        <v>23</v>
      </c>
    </row>
    <row r="23" spans="1:15" x14ac:dyDescent="0.25">
      <c r="A23" s="23" t="s">
        <v>19</v>
      </c>
      <c r="B23" s="38">
        <v>12.969084622034387</v>
      </c>
      <c r="C23" s="9" t="s">
        <v>75</v>
      </c>
      <c r="D23" s="12">
        <v>12.90457578216572</v>
      </c>
      <c r="E23" s="12">
        <v>13.041386226018092</v>
      </c>
      <c r="F23" s="12">
        <v>13.69638823934045</v>
      </c>
      <c r="G23" s="12">
        <v>17.104878072250202</v>
      </c>
      <c r="H23" s="12">
        <v>17.431075871896525</v>
      </c>
      <c r="I23" s="12">
        <v>25.974172740386269</v>
      </c>
      <c r="J23" s="12">
        <v>18.593094470058546</v>
      </c>
      <c r="K23" s="39">
        <v>18.550189204651193</v>
      </c>
      <c r="L23" s="38">
        <f t="shared" si="0"/>
        <v>19.530682071848545</v>
      </c>
      <c r="M23" s="13">
        <f t="shared" si="1"/>
        <v>9</v>
      </c>
      <c r="N23" s="38">
        <f t="shared" si="2"/>
        <v>16.696093914311266</v>
      </c>
      <c r="O23" s="54">
        <f t="shared" si="1"/>
        <v>12</v>
      </c>
    </row>
    <row r="24" spans="1:15" x14ac:dyDescent="0.25">
      <c r="A24" s="23" t="s">
        <v>20</v>
      </c>
      <c r="B24" s="38">
        <v>11.681194727909707</v>
      </c>
      <c r="C24" s="9" t="s">
        <v>75</v>
      </c>
      <c r="D24" s="12">
        <v>11.972633789409606</v>
      </c>
      <c r="E24" s="12">
        <v>13.315235238944407</v>
      </c>
      <c r="F24" s="12">
        <v>12.30324839289848</v>
      </c>
      <c r="G24" s="12">
        <v>13.241113847980241</v>
      </c>
      <c r="H24" s="12">
        <v>13.42227720204883</v>
      </c>
      <c r="I24" s="12">
        <v>13.463491804910719</v>
      </c>
      <c r="J24" s="12">
        <v>14.087053115891996</v>
      </c>
      <c r="K24" s="39">
        <v>13.790274112085104</v>
      </c>
      <c r="L24" s="38">
        <f t="shared" si="0"/>
        <v>13.600842016583377</v>
      </c>
      <c r="M24" s="13">
        <f t="shared" ref="M24:O39" si="3">RANK(L24,L$7:L$56)</f>
        <v>29</v>
      </c>
      <c r="N24" s="38">
        <f t="shared" si="2"/>
        <v>13.030724692453232</v>
      </c>
      <c r="O24" s="54">
        <f t="shared" si="3"/>
        <v>29</v>
      </c>
    </row>
    <row r="25" spans="1:15" x14ac:dyDescent="0.25">
      <c r="A25" s="22" t="s">
        <v>21</v>
      </c>
      <c r="B25" s="36">
        <v>10.166498911860717</v>
      </c>
      <c r="C25" s="9" t="s">
        <v>75</v>
      </c>
      <c r="D25" s="10">
        <v>10.138274623291089</v>
      </c>
      <c r="E25" s="10">
        <v>10.23158336883667</v>
      </c>
      <c r="F25" s="10">
        <v>10.337163658284933</v>
      </c>
      <c r="G25" s="10">
        <v>10.318618605369394</v>
      </c>
      <c r="H25" s="10">
        <v>9.334224028821561</v>
      </c>
      <c r="I25" s="10">
        <v>10.217749228226635</v>
      </c>
      <c r="J25" s="10">
        <v>11.847471649150124</v>
      </c>
      <c r="K25" s="37">
        <v>11.878498979684155</v>
      </c>
      <c r="L25" s="36">
        <f t="shared" si="0"/>
        <v>10.719312498250373</v>
      </c>
      <c r="M25" s="11">
        <f t="shared" si="3"/>
        <v>39</v>
      </c>
      <c r="N25" s="36">
        <f t="shared" si="2"/>
        <v>10.496675894836141</v>
      </c>
      <c r="O25" s="53">
        <f t="shared" si="3"/>
        <v>39</v>
      </c>
    </row>
    <row r="26" spans="1:15" x14ac:dyDescent="0.25">
      <c r="A26" s="23" t="s">
        <v>22</v>
      </c>
      <c r="B26" s="38">
        <v>8.1485055761144345</v>
      </c>
      <c r="C26" s="9" t="s">
        <v>75</v>
      </c>
      <c r="D26" s="12">
        <v>8.9468348767709571</v>
      </c>
      <c r="E26" s="12">
        <v>8.4811194201116304</v>
      </c>
      <c r="F26" s="12">
        <v>8.0947571301111303</v>
      </c>
      <c r="G26" s="12">
        <v>9.1261293290989016</v>
      </c>
      <c r="H26" s="12">
        <v>8.975721610095249</v>
      </c>
      <c r="I26" s="12">
        <v>9.5184487768334769</v>
      </c>
      <c r="J26" s="12">
        <v>10.34853018969106</v>
      </c>
      <c r="K26" s="39">
        <v>10.60649070986184</v>
      </c>
      <c r="L26" s="38">
        <f t="shared" si="0"/>
        <v>9.7150641231161039</v>
      </c>
      <c r="M26" s="13">
        <f t="shared" si="3"/>
        <v>43</v>
      </c>
      <c r="N26" s="38">
        <f t="shared" si="2"/>
        <v>9.1385041798542996</v>
      </c>
      <c r="O26" s="54">
        <f t="shared" si="3"/>
        <v>44</v>
      </c>
    </row>
    <row r="27" spans="1:15" x14ac:dyDescent="0.25">
      <c r="A27" s="22" t="s">
        <v>23</v>
      </c>
      <c r="B27" s="36">
        <v>15.959817825856446</v>
      </c>
      <c r="C27" s="9" t="s">
        <v>75</v>
      </c>
      <c r="D27" s="10">
        <v>18.401332747136383</v>
      </c>
      <c r="E27" s="10">
        <v>18.250685907762634</v>
      </c>
      <c r="F27" s="10">
        <v>18.761913089781025</v>
      </c>
      <c r="G27" s="10">
        <v>18.432061492589082</v>
      </c>
      <c r="H27" s="10">
        <v>17.678019242840968</v>
      </c>
      <c r="I27" s="10">
        <v>18.588543029828543</v>
      </c>
      <c r="J27" s="10">
        <v>19.142686003871926</v>
      </c>
      <c r="K27" s="37">
        <v>17.261161132554616</v>
      </c>
      <c r="L27" s="36">
        <f t="shared" si="0"/>
        <v>18.220494180337028</v>
      </c>
      <c r="M27" s="11">
        <f t="shared" si="3"/>
        <v>12</v>
      </c>
      <c r="N27" s="36">
        <f t="shared" si="2"/>
        <v>18.052913385802398</v>
      </c>
      <c r="O27" s="53">
        <f t="shared" si="3"/>
        <v>9</v>
      </c>
    </row>
    <row r="28" spans="1:15" x14ac:dyDescent="0.25">
      <c r="A28" s="23" t="s">
        <v>24</v>
      </c>
      <c r="B28" s="38">
        <v>13.077728956405679</v>
      </c>
      <c r="C28" s="9" t="s">
        <v>75</v>
      </c>
      <c r="D28" s="12">
        <v>14.096955295987486</v>
      </c>
      <c r="E28" s="12">
        <v>16.030786265937561</v>
      </c>
      <c r="F28" s="12">
        <v>16.127762832614</v>
      </c>
      <c r="G28" s="12">
        <v>16.748011626341565</v>
      </c>
      <c r="H28" s="12">
        <v>16.64045799014832</v>
      </c>
      <c r="I28" s="12">
        <v>18.080405536280193</v>
      </c>
      <c r="J28" s="12">
        <v>17.827141720262212</v>
      </c>
      <c r="K28" s="39">
        <v>16.116980034627321</v>
      </c>
      <c r="L28" s="38">
        <f t="shared" si="0"/>
        <v>17.082599381531924</v>
      </c>
      <c r="M28" s="13">
        <f t="shared" si="3"/>
        <v>14</v>
      </c>
      <c r="N28" s="38">
        <f t="shared" si="2"/>
        <v>16.08291447317826</v>
      </c>
      <c r="O28" s="54">
        <f t="shared" si="3"/>
        <v>14</v>
      </c>
    </row>
    <row r="29" spans="1:15" x14ac:dyDescent="0.25">
      <c r="A29" s="23" t="s">
        <v>25</v>
      </c>
      <c r="B29" s="38">
        <v>14.494444328703359</v>
      </c>
      <c r="C29" s="9" t="s">
        <v>75</v>
      </c>
      <c r="D29" s="12">
        <v>13.883850291361426</v>
      </c>
      <c r="E29" s="12">
        <v>14.532009451825424</v>
      </c>
      <c r="F29" s="12">
        <v>13.980264785262559</v>
      </c>
      <c r="G29" s="12">
        <v>13.952611121619066</v>
      </c>
      <c r="H29" s="12">
        <v>14.58742099570002</v>
      </c>
      <c r="I29" s="12">
        <v>15.148192059174088</v>
      </c>
      <c r="J29" s="12">
        <v>15.915010082760761</v>
      </c>
      <c r="K29" s="39">
        <v>15.433397982143221</v>
      </c>
      <c r="L29" s="38">
        <f t="shared" si="0"/>
        <v>15.007326448279432</v>
      </c>
      <c r="M29" s="13">
        <f t="shared" si="3"/>
        <v>22</v>
      </c>
      <c r="N29" s="38">
        <f t="shared" si="2"/>
        <v>14.658577899838882</v>
      </c>
      <c r="O29" s="54">
        <f t="shared" si="3"/>
        <v>20</v>
      </c>
    </row>
    <row r="30" spans="1:15" x14ac:dyDescent="0.25">
      <c r="A30" s="23" t="s">
        <v>26</v>
      </c>
      <c r="B30" s="38">
        <v>11.086756575129058</v>
      </c>
      <c r="C30" s="9" t="s">
        <v>75</v>
      </c>
      <c r="D30" s="12">
        <v>11.269499680647222</v>
      </c>
      <c r="E30" s="12">
        <v>11.284872711689633</v>
      </c>
      <c r="F30" s="12">
        <v>11.537681380975705</v>
      </c>
      <c r="G30" s="12">
        <v>12.259456774162656</v>
      </c>
      <c r="H30" s="12">
        <v>12.301269987057989</v>
      </c>
      <c r="I30" s="12">
        <v>12.599581655132514</v>
      </c>
      <c r="J30" s="12">
        <v>13.182194836335249</v>
      </c>
      <c r="K30" s="39">
        <v>12.928784509294584</v>
      </c>
      <c r="L30" s="38">
        <f t="shared" si="0"/>
        <v>12.654257552396597</v>
      </c>
      <c r="M30" s="13">
        <f t="shared" si="3"/>
        <v>34</v>
      </c>
      <c r="N30" s="38">
        <f t="shared" si="2"/>
        <v>12.050010901158291</v>
      </c>
      <c r="O30" s="54">
        <f t="shared" si="3"/>
        <v>34</v>
      </c>
    </row>
    <row r="31" spans="1:15" x14ac:dyDescent="0.25">
      <c r="A31" s="23" t="s">
        <v>27</v>
      </c>
      <c r="B31" s="38">
        <v>9.2430744194014149</v>
      </c>
      <c r="C31" s="9" t="s">
        <v>75</v>
      </c>
      <c r="D31" s="12">
        <v>11.487004616409198</v>
      </c>
      <c r="E31" s="12">
        <v>8.9833350342010476</v>
      </c>
      <c r="F31" s="12">
        <v>9.3000706842101852</v>
      </c>
      <c r="G31" s="12">
        <v>11.066999457619465</v>
      </c>
      <c r="H31" s="12">
        <v>11.41124429394554</v>
      </c>
      <c r="I31" s="12">
        <v>12.00357067656422</v>
      </c>
      <c r="J31" s="12">
        <v>13.176388434057321</v>
      </c>
      <c r="K31" s="39">
        <v>13.089609722870019</v>
      </c>
      <c r="L31" s="38">
        <f t="shared" si="0"/>
        <v>12.149562517011313</v>
      </c>
      <c r="M31" s="13">
        <f t="shared" si="3"/>
        <v>35</v>
      </c>
      <c r="N31" s="38">
        <f t="shared" si="2"/>
        <v>11.084588593253157</v>
      </c>
      <c r="O31" s="54">
        <f t="shared" si="3"/>
        <v>36</v>
      </c>
    </row>
    <row r="32" spans="1:15" x14ac:dyDescent="0.25">
      <c r="A32" s="23" t="s">
        <v>28</v>
      </c>
      <c r="B32" s="38">
        <v>5.5404298586247558</v>
      </c>
      <c r="C32" s="9" t="s">
        <v>75</v>
      </c>
      <c r="D32" s="12">
        <v>5.5504312655328691</v>
      </c>
      <c r="E32" s="12">
        <v>6.9068663344986732</v>
      </c>
      <c r="F32" s="12">
        <v>6.8303450629132012</v>
      </c>
      <c r="G32" s="12">
        <v>6.5650539085697961</v>
      </c>
      <c r="H32" s="12">
        <v>6.3241739181997421</v>
      </c>
      <c r="I32" s="12">
        <v>6.3788564175271123</v>
      </c>
      <c r="J32" s="12">
        <v>6.3218841559612358</v>
      </c>
      <c r="K32" s="39">
        <v>6.3278941439835741</v>
      </c>
      <c r="L32" s="38">
        <f t="shared" si="0"/>
        <v>6.3835725088482924</v>
      </c>
      <c r="M32" s="13">
        <f t="shared" si="3"/>
        <v>48</v>
      </c>
      <c r="N32" s="38">
        <f t="shared" si="2"/>
        <v>6.3051038962012171</v>
      </c>
      <c r="O32" s="54">
        <f t="shared" si="3"/>
        <v>48</v>
      </c>
    </row>
    <row r="33" spans="1:15" x14ac:dyDescent="0.25">
      <c r="A33" s="23" t="s">
        <v>29</v>
      </c>
      <c r="B33" s="38">
        <v>10.976649451633493</v>
      </c>
      <c r="C33" s="9" t="s">
        <v>75</v>
      </c>
      <c r="D33" s="12">
        <v>11.979531052243972</v>
      </c>
      <c r="E33" s="12">
        <v>11.546012519721105</v>
      </c>
      <c r="F33" s="12">
        <v>12.341107426193263</v>
      </c>
      <c r="G33" s="12">
        <v>14.324933954634728</v>
      </c>
      <c r="H33" s="12">
        <v>15.87858597049577</v>
      </c>
      <c r="I33" s="12">
        <v>15.071833754959094</v>
      </c>
      <c r="J33" s="12">
        <v>16.435256255417098</v>
      </c>
      <c r="K33" s="39">
        <v>13.549914631725231</v>
      </c>
      <c r="L33" s="38">
        <f t="shared" si="0"/>
        <v>15.052104913446385</v>
      </c>
      <c r="M33" s="13">
        <f t="shared" si="3"/>
        <v>21</v>
      </c>
      <c r="N33" s="38">
        <f t="shared" si="2"/>
        <v>13.567091668558197</v>
      </c>
      <c r="O33" s="54">
        <f t="shared" si="3"/>
        <v>25</v>
      </c>
    </row>
    <row r="34" spans="1:15" x14ac:dyDescent="0.25">
      <c r="A34" s="23" t="s">
        <v>30</v>
      </c>
      <c r="B34" s="38">
        <v>20.282507678682471</v>
      </c>
      <c r="C34" s="9" t="s">
        <v>75</v>
      </c>
      <c r="D34" s="12">
        <v>20.800324714177137</v>
      </c>
      <c r="E34" s="12">
        <v>18.97478473101356</v>
      </c>
      <c r="F34" s="12">
        <v>19.549272520242916</v>
      </c>
      <c r="G34" s="12">
        <v>19.984512606567201</v>
      </c>
      <c r="H34" s="12">
        <v>21.056703006899149</v>
      </c>
      <c r="I34" s="12">
        <v>23.212745958480948</v>
      </c>
      <c r="J34" s="12">
        <v>26.890219782231718</v>
      </c>
      <c r="K34" s="39">
        <v>25.318110172614873</v>
      </c>
      <c r="L34" s="38">
        <f t="shared" si="0"/>
        <v>23.292458305358775</v>
      </c>
      <c r="M34" s="13">
        <f t="shared" si="3"/>
        <v>2</v>
      </c>
      <c r="N34" s="38">
        <f t="shared" si="2"/>
        <v>21.78546457454555</v>
      </c>
      <c r="O34" s="54">
        <f t="shared" si="3"/>
        <v>2</v>
      </c>
    </row>
    <row r="35" spans="1:15" x14ac:dyDescent="0.25">
      <c r="A35" s="22" t="s">
        <v>31</v>
      </c>
      <c r="B35" s="36">
        <v>7.8479729921416208</v>
      </c>
      <c r="C35" s="9" t="s">
        <v>75</v>
      </c>
      <c r="D35" s="10">
        <v>10.09393894298227</v>
      </c>
      <c r="E35" s="10">
        <v>10.366569575203817</v>
      </c>
      <c r="F35" s="10">
        <v>10.526359095485169</v>
      </c>
      <c r="G35" s="10">
        <v>9.8811574600082963</v>
      </c>
      <c r="H35" s="10">
        <v>9.7830305082685349</v>
      </c>
      <c r="I35" s="10">
        <v>10.13442741176574</v>
      </c>
      <c r="J35" s="10">
        <v>10.630271582059258</v>
      </c>
      <c r="K35" s="37">
        <v>10.840894315789473</v>
      </c>
      <c r="L35" s="36">
        <f t="shared" si="0"/>
        <v>10.25395625557826</v>
      </c>
      <c r="M35" s="11">
        <f t="shared" si="3"/>
        <v>41</v>
      </c>
      <c r="N35" s="36">
        <f t="shared" si="2"/>
        <v>10.01162465374491</v>
      </c>
      <c r="O35" s="53">
        <f t="shared" si="3"/>
        <v>41</v>
      </c>
    </row>
    <row r="36" spans="1:15" x14ac:dyDescent="0.25">
      <c r="A36" s="23" t="s">
        <v>32</v>
      </c>
      <c r="B36" s="38">
        <v>12.719623297253516</v>
      </c>
      <c r="C36" s="9" t="s">
        <v>75</v>
      </c>
      <c r="D36" s="12">
        <v>14.910910491631963</v>
      </c>
      <c r="E36" s="12">
        <v>15.110440141966144</v>
      </c>
      <c r="F36" s="12">
        <v>16.088924664634028</v>
      </c>
      <c r="G36" s="12">
        <v>15.812467572176162</v>
      </c>
      <c r="H36" s="12">
        <v>15.413309319944862</v>
      </c>
      <c r="I36" s="12">
        <v>16.41433087007966</v>
      </c>
      <c r="J36" s="12">
        <v>17.801356894395205</v>
      </c>
      <c r="K36" s="39">
        <v>18.132076075148749</v>
      </c>
      <c r="L36" s="38">
        <f t="shared" si="0"/>
        <v>16.714708146348926</v>
      </c>
      <c r="M36" s="13">
        <f t="shared" si="3"/>
        <v>16</v>
      </c>
      <c r="N36" s="38">
        <f t="shared" si="2"/>
        <v>15.822604369692256</v>
      </c>
      <c r="O36" s="54">
        <f t="shared" si="3"/>
        <v>16</v>
      </c>
    </row>
    <row r="37" spans="1:15" x14ac:dyDescent="0.25">
      <c r="A37" s="23" t="s">
        <v>33</v>
      </c>
      <c r="B37" s="38">
        <v>11.468638215367188</v>
      </c>
      <c r="C37" s="9" t="s">
        <v>75</v>
      </c>
      <c r="D37" s="12">
        <v>12.720167577559877</v>
      </c>
      <c r="E37" s="12">
        <v>13.224002955936898</v>
      </c>
      <c r="F37" s="12">
        <v>12.405421542350352</v>
      </c>
      <c r="G37" s="12">
        <v>13.483624090147583</v>
      </c>
      <c r="H37" s="12">
        <v>13.999354544070636</v>
      </c>
      <c r="I37" s="12">
        <v>15.298585457403876</v>
      </c>
      <c r="J37" s="12">
        <v>16.173157269404882</v>
      </c>
      <c r="K37" s="39">
        <v>15.833374915759741</v>
      </c>
      <c r="L37" s="38">
        <f t="shared" si="0"/>
        <v>14.957619255357343</v>
      </c>
      <c r="M37" s="13">
        <f t="shared" si="3"/>
        <v>23</v>
      </c>
      <c r="N37" s="38">
        <f t="shared" si="2"/>
        <v>13.84514739644456</v>
      </c>
      <c r="O37" s="54">
        <f t="shared" si="3"/>
        <v>24</v>
      </c>
    </row>
    <row r="38" spans="1:15" x14ac:dyDescent="0.25">
      <c r="A38" s="23" t="s">
        <v>34</v>
      </c>
      <c r="B38" s="38">
        <v>22.320098954340082</v>
      </c>
      <c r="C38" s="9" t="s">
        <v>75</v>
      </c>
      <c r="D38" s="12">
        <v>24.821489622002364</v>
      </c>
      <c r="E38" s="12">
        <v>24.376654689199597</v>
      </c>
      <c r="F38" s="12">
        <v>23.670092451922713</v>
      </c>
      <c r="G38" s="12">
        <v>22.880171448323537</v>
      </c>
      <c r="H38" s="12">
        <v>22.217407476811889</v>
      </c>
      <c r="I38" s="12">
        <v>24.328429731109917</v>
      </c>
      <c r="J38" s="12">
        <v>25.774270743825493</v>
      </c>
      <c r="K38" s="39">
        <v>26.22422082597447</v>
      </c>
      <c r="L38" s="38">
        <f t="shared" si="0"/>
        <v>24.284900045209064</v>
      </c>
      <c r="M38" s="13">
        <f t="shared" si="3"/>
        <v>1</v>
      </c>
      <c r="N38" s="38">
        <f t="shared" si="2"/>
        <v>24.068092882612227</v>
      </c>
      <c r="O38" s="54">
        <f t="shared" si="3"/>
        <v>1</v>
      </c>
    </row>
    <row r="39" spans="1:15" x14ac:dyDescent="0.25">
      <c r="A39" s="23" t="s">
        <v>35</v>
      </c>
      <c r="B39" s="38">
        <v>10.963554625124834</v>
      </c>
      <c r="C39" s="9" t="s">
        <v>75</v>
      </c>
      <c r="D39" s="12">
        <v>11.917699686615839</v>
      </c>
      <c r="E39" s="12">
        <v>11.994953714626732</v>
      </c>
      <c r="F39" s="12">
        <v>12.079307929940434</v>
      </c>
      <c r="G39" s="12">
        <v>12.159736091646046</v>
      </c>
      <c r="H39" s="12">
        <v>11.52942438408723</v>
      </c>
      <c r="I39" s="12">
        <v>11.564607149532282</v>
      </c>
      <c r="J39" s="12">
        <v>12.113014020774477</v>
      </c>
      <c r="K39" s="39">
        <v>11.33462339083367</v>
      </c>
      <c r="L39" s="38">
        <f t="shared" si="0"/>
        <v>11.74028100737474</v>
      </c>
      <c r="M39" s="13">
        <f t="shared" si="3"/>
        <v>36</v>
      </c>
      <c r="N39" s="38">
        <f t="shared" si="2"/>
        <v>11.739657888131283</v>
      </c>
      <c r="O39" s="54">
        <f t="shared" si="3"/>
        <v>35</v>
      </c>
    </row>
    <row r="40" spans="1:15" x14ac:dyDescent="0.25">
      <c r="A40" s="23" t="s">
        <v>36</v>
      </c>
      <c r="B40" s="38">
        <v>9.6734136099609351</v>
      </c>
      <c r="C40" s="9" t="s">
        <v>75</v>
      </c>
      <c r="D40" s="12">
        <v>9.4695170894210836</v>
      </c>
      <c r="E40" s="12">
        <v>10.07406202287688</v>
      </c>
      <c r="F40" s="12">
        <v>10.3461795766235</v>
      </c>
      <c r="G40" s="12">
        <v>10.212963668556828</v>
      </c>
      <c r="H40" s="12">
        <v>8.6273366382134089</v>
      </c>
      <c r="I40" s="12">
        <v>9.7861510519146364</v>
      </c>
      <c r="J40" s="12">
        <v>10.406547433045972</v>
      </c>
      <c r="K40" s="39">
        <v>9.4752961638171502</v>
      </c>
      <c r="L40" s="38">
        <f t="shared" si="0"/>
        <v>9.7016589911095998</v>
      </c>
      <c r="M40" s="13">
        <f t="shared" ref="M40:O55" si="4">RANK(L40,L$7:L$56)</f>
        <v>44</v>
      </c>
      <c r="N40" s="38">
        <f t="shared" si="2"/>
        <v>9.7857185838255987</v>
      </c>
      <c r="O40" s="54">
        <f t="shared" si="4"/>
        <v>42</v>
      </c>
    </row>
    <row r="41" spans="1:15" x14ac:dyDescent="0.25">
      <c r="A41" s="23" t="s">
        <v>37</v>
      </c>
      <c r="B41" s="38">
        <v>9.5533724551986143</v>
      </c>
      <c r="C41" s="9" t="s">
        <v>75</v>
      </c>
      <c r="D41" s="12">
        <v>10.573725204787934</v>
      </c>
      <c r="E41" s="12">
        <v>10.932427222255111</v>
      </c>
      <c r="F41" s="12">
        <v>10.924916042756186</v>
      </c>
      <c r="G41" s="12">
        <v>10.703189469893818</v>
      </c>
      <c r="H41" s="12">
        <v>10.458720024556811</v>
      </c>
      <c r="I41" s="12">
        <v>10.813632527012567</v>
      </c>
      <c r="J41" s="12">
        <v>11.196329646968694</v>
      </c>
      <c r="K41" s="39">
        <v>10.514270469373264</v>
      </c>
      <c r="L41" s="38">
        <f t="shared" si="0"/>
        <v>10.737228427561032</v>
      </c>
      <c r="M41" s="13">
        <f t="shared" si="4"/>
        <v>38</v>
      </c>
      <c r="N41" s="38">
        <f t="shared" si="2"/>
        <v>10.630064784755888</v>
      </c>
      <c r="O41" s="54">
        <f t="shared" si="4"/>
        <v>38</v>
      </c>
    </row>
    <row r="42" spans="1:15" x14ac:dyDescent="0.25">
      <c r="A42" s="23" t="s">
        <v>38</v>
      </c>
      <c r="B42" s="38">
        <v>10.587161458547993</v>
      </c>
      <c r="C42" s="9" t="s">
        <v>75</v>
      </c>
      <c r="D42" s="12">
        <v>10.617267170082705</v>
      </c>
      <c r="E42" s="12">
        <v>10.70643023395321</v>
      </c>
      <c r="F42" s="12">
        <v>10.506513558530374</v>
      </c>
      <c r="G42" s="12">
        <v>10.760721980651972</v>
      </c>
      <c r="H42" s="12">
        <v>9.9914297933752731</v>
      </c>
      <c r="I42" s="12">
        <v>11.011713639902084</v>
      </c>
      <c r="J42" s="12">
        <v>12.060428668941979</v>
      </c>
      <c r="K42" s="39">
        <v>11.587383113460275</v>
      </c>
      <c r="L42" s="38">
        <f t="shared" si="0"/>
        <v>11.082335439266318</v>
      </c>
      <c r="M42" s="13">
        <f t="shared" si="4"/>
        <v>37</v>
      </c>
      <c r="N42" s="38">
        <f t="shared" si="2"/>
        <v>10.869894401938431</v>
      </c>
      <c r="O42" s="54">
        <f t="shared" si="4"/>
        <v>37</v>
      </c>
    </row>
    <row r="43" spans="1:15" x14ac:dyDescent="0.25">
      <c r="A43" s="23" t="s">
        <v>39</v>
      </c>
      <c r="B43" s="38">
        <v>14.580989867498051</v>
      </c>
      <c r="C43" s="9" t="s">
        <v>75</v>
      </c>
      <c r="D43" s="12">
        <v>18.664144864494119</v>
      </c>
      <c r="E43" s="12">
        <v>18.785958761855259</v>
      </c>
      <c r="F43" s="12">
        <v>18.344114981013433</v>
      </c>
      <c r="G43" s="12">
        <v>19.139811523613115</v>
      </c>
      <c r="H43" s="12">
        <v>18.003832483275779</v>
      </c>
      <c r="I43" s="12">
        <v>20.119305662241253</v>
      </c>
      <c r="J43" s="12">
        <v>21.061559143274078</v>
      </c>
      <c r="K43" s="39">
        <v>20.302721748797158</v>
      </c>
      <c r="L43" s="38">
        <f t="shared" si="0"/>
        <v>19.725446112240274</v>
      </c>
      <c r="M43" s="13">
        <f t="shared" si="4"/>
        <v>8</v>
      </c>
      <c r="N43" s="38">
        <f t="shared" si="2"/>
        <v>18.778048781784694</v>
      </c>
      <c r="O43" s="54">
        <f t="shared" si="4"/>
        <v>8</v>
      </c>
    </row>
    <row r="44" spans="1:15" x14ac:dyDescent="0.25">
      <c r="A44" s="23" t="s">
        <v>40</v>
      </c>
      <c r="B44" s="38">
        <v>13.645626845637585</v>
      </c>
      <c r="C44" s="9" t="s">
        <v>75</v>
      </c>
      <c r="D44" s="12">
        <v>14.711189860050775</v>
      </c>
      <c r="E44" s="12">
        <v>14.413235487507045</v>
      </c>
      <c r="F44" s="12">
        <v>14.239200300396593</v>
      </c>
      <c r="G44" s="12">
        <v>14.215162554113009</v>
      </c>
      <c r="H44" s="12">
        <v>14.454459617713027</v>
      </c>
      <c r="I44" s="12">
        <v>14.408737462578184</v>
      </c>
      <c r="J44" s="12">
        <v>15.627211438171292</v>
      </c>
      <c r="K44" s="39">
        <v>15.369735173177851</v>
      </c>
      <c r="L44" s="38">
        <f t="shared" si="0"/>
        <v>14.815061249150673</v>
      </c>
      <c r="M44" s="13">
        <f t="shared" si="4"/>
        <v>24</v>
      </c>
      <c r="N44" s="38">
        <f t="shared" si="2"/>
        <v>14.564950971038375</v>
      </c>
      <c r="O44" s="54">
        <f t="shared" si="4"/>
        <v>21</v>
      </c>
    </row>
    <row r="45" spans="1:15" x14ac:dyDescent="0.25">
      <c r="A45" s="22" t="s">
        <v>41</v>
      </c>
      <c r="B45" s="36">
        <v>10.114188852624771</v>
      </c>
      <c r="C45" s="9" t="s">
        <v>75</v>
      </c>
      <c r="D45" s="10">
        <v>11.015426944713077</v>
      </c>
      <c r="E45" s="10">
        <v>11.70009837226689</v>
      </c>
      <c r="F45" s="10">
        <v>12.169268271063245</v>
      </c>
      <c r="G45" s="10">
        <v>13.792125119388729</v>
      </c>
      <c r="H45" s="10">
        <v>14.365307609762256</v>
      </c>
      <c r="I45" s="10">
        <v>14.578712839846887</v>
      </c>
      <c r="J45" s="10">
        <v>15.461762221579404</v>
      </c>
      <c r="K45" s="37">
        <v>14.630681467096263</v>
      </c>
      <c r="L45" s="36">
        <f t="shared" si="0"/>
        <v>14.565717851534709</v>
      </c>
      <c r="M45" s="11">
        <f t="shared" si="4"/>
        <v>26</v>
      </c>
      <c r="N45" s="36">
        <f t="shared" si="2"/>
        <v>13.091952410926837</v>
      </c>
      <c r="O45" s="53">
        <f t="shared" si="4"/>
        <v>28</v>
      </c>
    </row>
    <row r="46" spans="1:15" x14ac:dyDescent="0.25">
      <c r="A46" s="23" t="s">
        <v>42</v>
      </c>
      <c r="B46" s="38">
        <v>17.368205722096711</v>
      </c>
      <c r="C46" s="9" t="s">
        <v>75</v>
      </c>
      <c r="D46" s="12">
        <v>19.274099788055693</v>
      </c>
      <c r="E46" s="12">
        <v>20.667458061317244</v>
      </c>
      <c r="F46" s="12">
        <v>20.942044125973723</v>
      </c>
      <c r="G46" s="12">
        <v>20.975913293647203</v>
      </c>
      <c r="H46" s="12">
        <v>19.979968839660472</v>
      </c>
      <c r="I46" s="12">
        <v>20.665130207578784</v>
      </c>
      <c r="J46" s="12">
        <v>21.584811451797211</v>
      </c>
      <c r="K46" s="39">
        <v>20.691810600965148</v>
      </c>
      <c r="L46" s="38">
        <f t="shared" si="0"/>
        <v>20.779526878729762</v>
      </c>
      <c r="M46" s="13">
        <f t="shared" si="4"/>
        <v>4</v>
      </c>
      <c r="N46" s="38">
        <f t="shared" si="2"/>
        <v>20.238826899010242</v>
      </c>
      <c r="O46" s="54">
        <f t="shared" si="4"/>
        <v>4</v>
      </c>
    </row>
    <row r="47" spans="1:15" x14ac:dyDescent="0.25">
      <c r="A47" s="23" t="s">
        <v>43</v>
      </c>
      <c r="B47" s="38">
        <v>6.2479675945551314</v>
      </c>
      <c r="C47" s="9" t="s">
        <v>75</v>
      </c>
      <c r="D47" s="12">
        <v>7.0903946973848848</v>
      </c>
      <c r="E47" s="12">
        <v>6.8040088075278682</v>
      </c>
      <c r="F47" s="12">
        <v>7.0544929917927064</v>
      </c>
      <c r="G47" s="12">
        <v>7.362505282275829</v>
      </c>
      <c r="H47" s="12">
        <v>7.3456218391080981</v>
      </c>
      <c r="I47" s="12">
        <v>7.9051670471052091</v>
      </c>
      <c r="J47" s="12">
        <v>8.0077863083813181</v>
      </c>
      <c r="K47" s="39">
        <v>8.0244666541315315</v>
      </c>
      <c r="L47" s="38">
        <f t="shared" si="0"/>
        <v>7.729109426200397</v>
      </c>
      <c r="M47" s="13">
        <f t="shared" si="4"/>
        <v>47</v>
      </c>
      <c r="N47" s="38">
        <f t="shared" si="2"/>
        <v>7.3158234691402875</v>
      </c>
      <c r="O47" s="54">
        <f t="shared" si="4"/>
        <v>47</v>
      </c>
    </row>
    <row r="48" spans="1:15" x14ac:dyDescent="0.25">
      <c r="A48" s="23" t="s">
        <v>44</v>
      </c>
      <c r="B48" s="38">
        <v>10.117969684882329</v>
      </c>
      <c r="C48" s="9" t="s">
        <v>75</v>
      </c>
      <c r="D48" s="12">
        <v>11.242323372492912</v>
      </c>
      <c r="E48" s="12">
        <v>11.168500243407211</v>
      </c>
      <c r="F48" s="12">
        <v>11.601451718502709</v>
      </c>
      <c r="G48" s="12">
        <v>13.473428529082327</v>
      </c>
      <c r="H48" s="12">
        <v>13.113179351424423</v>
      </c>
      <c r="I48" s="12">
        <v>13.037143824435127</v>
      </c>
      <c r="J48" s="12">
        <v>13.671081001826416</v>
      </c>
      <c r="K48" s="39">
        <v>13.117474111781318</v>
      </c>
      <c r="L48" s="38">
        <f t="shared" si="0"/>
        <v>13.282461363709922</v>
      </c>
      <c r="M48" s="13">
        <f t="shared" si="4"/>
        <v>31</v>
      </c>
      <c r="N48" s="38">
        <f t="shared" si="2"/>
        <v>12.282505759759422</v>
      </c>
      <c r="O48" s="54">
        <f t="shared" si="4"/>
        <v>32</v>
      </c>
    </row>
    <row r="49" spans="1:15" x14ac:dyDescent="0.25">
      <c r="A49" s="23" t="s">
        <v>45</v>
      </c>
      <c r="B49" s="38">
        <v>14.782043467928915</v>
      </c>
      <c r="C49" s="9" t="s">
        <v>75</v>
      </c>
      <c r="D49" s="12">
        <v>15.899289763491057</v>
      </c>
      <c r="E49" s="12">
        <v>16.195903423134812</v>
      </c>
      <c r="F49" s="12">
        <v>15.656770891161061</v>
      </c>
      <c r="G49" s="12">
        <v>16.702675938039803</v>
      </c>
      <c r="H49" s="12">
        <v>16.724956455630284</v>
      </c>
      <c r="I49" s="12">
        <v>18.719100714916177</v>
      </c>
      <c r="J49" s="12">
        <v>20.91548713974213</v>
      </c>
      <c r="K49" s="39">
        <v>20.753530968146372</v>
      </c>
      <c r="L49" s="38">
        <f t="shared" si="0"/>
        <v>18.763150243294952</v>
      </c>
      <c r="M49" s="13">
        <f t="shared" si="4"/>
        <v>10</v>
      </c>
      <c r="N49" s="38">
        <f t="shared" si="2"/>
        <v>17.372195418021178</v>
      </c>
      <c r="O49" s="54">
        <f t="shared" si="4"/>
        <v>11</v>
      </c>
    </row>
    <row r="50" spans="1:15" x14ac:dyDescent="0.25">
      <c r="A50" s="23" t="s">
        <v>46</v>
      </c>
      <c r="B50" s="38">
        <v>16.566021839424934</v>
      </c>
      <c r="C50" s="9" t="s">
        <v>75</v>
      </c>
      <c r="D50" s="12">
        <v>17.007311838176477</v>
      </c>
      <c r="E50" s="12">
        <v>16.167020933505334</v>
      </c>
      <c r="F50" s="12">
        <v>14.554646993474051</v>
      </c>
      <c r="G50" s="12">
        <v>13.975398226298385</v>
      </c>
      <c r="H50" s="12">
        <v>13.628546851864909</v>
      </c>
      <c r="I50" s="12">
        <v>14.903829408801419</v>
      </c>
      <c r="J50" s="12">
        <v>17.17089929307814</v>
      </c>
      <c r="K50" s="39">
        <v>17.541912014779385</v>
      </c>
      <c r="L50" s="38">
        <f t="shared" si="0"/>
        <v>15.444117158964449</v>
      </c>
      <c r="M50" s="13">
        <f t="shared" si="4"/>
        <v>19</v>
      </c>
      <c r="N50" s="38">
        <f t="shared" si="2"/>
        <v>15.723954155489224</v>
      </c>
      <c r="O50" s="54">
        <f t="shared" si="4"/>
        <v>17</v>
      </c>
    </row>
    <row r="51" spans="1:15" x14ac:dyDescent="0.25">
      <c r="A51" s="22" t="s">
        <v>47</v>
      </c>
      <c r="B51" s="36">
        <v>10.148384352574745</v>
      </c>
      <c r="C51" s="9" t="s">
        <v>75</v>
      </c>
      <c r="D51" s="10">
        <v>9.5356855966241305</v>
      </c>
      <c r="E51" s="10">
        <v>9.5492288341535492</v>
      </c>
      <c r="F51" s="10">
        <v>9.9418300273398881</v>
      </c>
      <c r="G51" s="10">
        <v>9.7634612457875853</v>
      </c>
      <c r="H51" s="10">
        <v>9.8027225217409271</v>
      </c>
      <c r="I51" s="10">
        <v>10.580027337286619</v>
      </c>
      <c r="J51" s="10">
        <v>11.000008195545721</v>
      </c>
      <c r="K51" s="37">
        <v>10.959111189558634</v>
      </c>
      <c r="L51" s="36">
        <f t="shared" si="0"/>
        <v>10.421066097983898</v>
      </c>
      <c r="M51" s="11">
        <f t="shared" si="4"/>
        <v>40</v>
      </c>
      <c r="N51" s="36">
        <f t="shared" si="2"/>
        <v>10.142273255623532</v>
      </c>
      <c r="O51" s="53">
        <f t="shared" si="4"/>
        <v>40</v>
      </c>
    </row>
    <row r="52" spans="1:15" x14ac:dyDescent="0.25">
      <c r="A52" s="23" t="s">
        <v>48</v>
      </c>
      <c r="B52" s="38">
        <v>10.239062892308455</v>
      </c>
      <c r="C52" s="9" t="s">
        <v>75</v>
      </c>
      <c r="D52" s="12">
        <v>11.348381354843369</v>
      </c>
      <c r="E52" s="12">
        <v>11.830457297879319</v>
      </c>
      <c r="F52" s="12">
        <v>11.612633851157838</v>
      </c>
      <c r="G52" s="12">
        <v>11.944485658447388</v>
      </c>
      <c r="H52" s="12">
        <v>12.071414189105752</v>
      </c>
      <c r="I52" s="12">
        <v>13.055907508227182</v>
      </c>
      <c r="J52" s="12">
        <v>13.982121770469385</v>
      </c>
      <c r="K52" s="39">
        <v>13.830724426946873</v>
      </c>
      <c r="L52" s="38">
        <f t="shared" si="0"/>
        <v>12.976930710639317</v>
      </c>
      <c r="M52" s="13">
        <f t="shared" si="4"/>
        <v>33</v>
      </c>
      <c r="N52" s="38">
        <f t="shared" si="2"/>
        <v>12.212798772153953</v>
      </c>
      <c r="O52" s="54">
        <f t="shared" si="4"/>
        <v>33</v>
      </c>
    </row>
    <row r="53" spans="1:15" x14ac:dyDescent="0.25">
      <c r="A53" s="19" t="s">
        <v>49</v>
      </c>
      <c r="B53" s="34">
        <v>20.264261841533973</v>
      </c>
      <c r="C53" s="9" t="s">
        <v>75</v>
      </c>
      <c r="D53" s="9">
        <v>20.823480598037651</v>
      </c>
      <c r="E53" s="9">
        <v>20.267198253420311</v>
      </c>
      <c r="F53" s="9">
        <v>20.446489779715318</v>
      </c>
      <c r="G53" s="9">
        <v>20.401573193035297</v>
      </c>
      <c r="H53" s="9">
        <v>19.306956693524491</v>
      </c>
      <c r="I53" s="9">
        <v>20.00793151399423</v>
      </c>
      <c r="J53" s="9">
        <v>21.853877781433319</v>
      </c>
      <c r="K53" s="35">
        <v>21.836650994612267</v>
      </c>
      <c r="L53" s="34">
        <f t="shared" si="0"/>
        <v>20.681398035319923</v>
      </c>
      <c r="M53" s="7">
        <f t="shared" si="4"/>
        <v>5</v>
      </c>
      <c r="N53" s="34">
        <f t="shared" si="2"/>
        <v>20.578713405478538</v>
      </c>
      <c r="O53" s="52">
        <f t="shared" si="4"/>
        <v>3</v>
      </c>
    </row>
    <row r="54" spans="1:15" x14ac:dyDescent="0.25">
      <c r="A54" s="19" t="s">
        <v>50</v>
      </c>
      <c r="B54" s="34">
        <v>7.7572251791019706</v>
      </c>
      <c r="C54" s="9" t="s">
        <v>75</v>
      </c>
      <c r="D54" s="9">
        <v>7.8951452687499311</v>
      </c>
      <c r="E54" s="9">
        <v>8.6942891576454677</v>
      </c>
      <c r="F54" s="9">
        <v>8.6517530755271252</v>
      </c>
      <c r="G54" s="9">
        <v>7.9762326288395382</v>
      </c>
      <c r="H54" s="9">
        <v>9.6919128831940444</v>
      </c>
      <c r="I54" s="9">
        <v>9.5129337812564945</v>
      </c>
      <c r="J54" s="9">
        <v>9.8542569555477559</v>
      </c>
      <c r="K54" s="35">
        <v>9.7717077118742051</v>
      </c>
      <c r="L54" s="34">
        <f t="shared" si="0"/>
        <v>9.3614087921424076</v>
      </c>
      <c r="M54" s="7">
        <f t="shared" si="4"/>
        <v>46</v>
      </c>
      <c r="N54" s="34">
        <f t="shared" si="2"/>
        <v>8.8672729601929472</v>
      </c>
      <c r="O54" s="52">
        <f t="shared" si="4"/>
        <v>46</v>
      </c>
    </row>
    <row r="55" spans="1:15" x14ac:dyDescent="0.25">
      <c r="A55" s="19" t="s">
        <v>51</v>
      </c>
      <c r="B55" s="34">
        <v>13.16695935748576</v>
      </c>
      <c r="C55" s="9" t="s">
        <v>75</v>
      </c>
      <c r="D55" s="9">
        <v>14.877011083100541</v>
      </c>
      <c r="E55" s="9">
        <v>14.51248426932815</v>
      </c>
      <c r="F55" s="9">
        <v>14.517701962262681</v>
      </c>
      <c r="G55" s="9">
        <v>14.524177205372741</v>
      </c>
      <c r="H55" s="9">
        <v>13.734844588313569</v>
      </c>
      <c r="I55" s="9">
        <v>13.390025391541341</v>
      </c>
      <c r="J55" s="9">
        <v>14.062230166498797</v>
      </c>
      <c r="K55" s="35">
        <v>14.11209416287846</v>
      </c>
      <c r="L55" s="34">
        <f t="shared" si="0"/>
        <v>13.964674302920983</v>
      </c>
      <c r="M55" s="7">
        <f t="shared" si="4"/>
        <v>27</v>
      </c>
      <c r="N55" s="34">
        <f t="shared" si="2"/>
        <v>14.099725354086893</v>
      </c>
      <c r="O55" s="52">
        <f t="shared" si="4"/>
        <v>22</v>
      </c>
    </row>
    <row r="56" spans="1:15" ht="15.75" thickBot="1" x14ac:dyDescent="0.3">
      <c r="A56" s="24" t="s">
        <v>52</v>
      </c>
      <c r="B56" s="40">
        <v>4.904187023568916</v>
      </c>
      <c r="C56" s="41" t="s">
        <v>75</v>
      </c>
      <c r="D56" s="41">
        <v>3.9478921554730246</v>
      </c>
      <c r="E56" s="41">
        <v>3.6015235384047655</v>
      </c>
      <c r="F56" s="41">
        <v>3.0982362573099413</v>
      </c>
      <c r="G56" s="41">
        <v>3.2693069097746745</v>
      </c>
      <c r="H56" s="41">
        <v>3.060670660546176</v>
      </c>
      <c r="I56" s="41">
        <v>2.9893846931239554</v>
      </c>
      <c r="J56" s="41">
        <v>3.5571086822025157</v>
      </c>
      <c r="K56" s="42">
        <v>3.5483349316485211</v>
      </c>
      <c r="L56" s="40">
        <f>AVERAGE(G56:K56)</f>
        <v>3.2849611754591685</v>
      </c>
      <c r="M56" s="55">
        <f>RANK(L56,L$7:L$56)</f>
        <v>50</v>
      </c>
      <c r="N56" s="40">
        <f t="shared" si="2"/>
        <v>3.5529605391169437</v>
      </c>
      <c r="O56" s="56">
        <f>RANK(N56,N$7:N$56)</f>
        <v>50</v>
      </c>
    </row>
    <row r="57" spans="1:15" x14ac:dyDescent="0.25">
      <c r="A57" s="59" t="s">
        <v>93</v>
      </c>
      <c r="B57" s="62">
        <f>AVERAGE(B7:B56)</f>
        <v>12.223592294656241</v>
      </c>
      <c r="C57" s="64"/>
      <c r="D57" s="64">
        <f t="shared" ref="D57:K57" si="5">AVERAGE(D7:D56)</f>
        <v>13.246274087571877</v>
      </c>
      <c r="E57" s="64">
        <f t="shared" si="5"/>
        <v>13.257358461757851</v>
      </c>
      <c r="F57" s="64">
        <f t="shared" si="5"/>
        <v>13.199807078615974</v>
      </c>
      <c r="G57" s="64">
        <f t="shared" si="5"/>
        <v>13.628538328150615</v>
      </c>
      <c r="H57" s="64">
        <f t="shared" si="5"/>
        <v>13.577884532175258</v>
      </c>
      <c r="I57" s="64">
        <f t="shared" si="5"/>
        <v>14.552929900059587</v>
      </c>
      <c r="J57" s="64">
        <f t="shared" si="5"/>
        <v>15.353815955779192</v>
      </c>
      <c r="K57" s="67">
        <f t="shared" si="5"/>
        <v>15.013600839817732</v>
      </c>
      <c r="L57" s="62">
        <f>AVERAGE(L7:L56)</f>
        <v>14.425353911196476</v>
      </c>
      <c r="M57" s="69"/>
      <c r="N57" s="62">
        <f>AVERAGE(N7:N56)</f>
        <v>13.7837557198427</v>
      </c>
      <c r="O57" s="66"/>
    </row>
    <row r="58" spans="1:15" ht="15.75" thickBot="1" x14ac:dyDescent="0.3">
      <c r="A58" s="60" t="s">
        <v>94</v>
      </c>
      <c r="B58" s="63">
        <f>MEDIAN(B7:B56)</f>
        <v>11.574916471638447</v>
      </c>
      <c r="C58" s="65"/>
      <c r="D58" s="65">
        <f t="shared" ref="D58:K58" si="6">MEDIAN(D7:D56)</f>
        <v>12.49045363855592</v>
      </c>
      <c r="E58" s="65">
        <f t="shared" si="6"/>
        <v>13.132694590977495</v>
      </c>
      <c r="F58" s="65">
        <f t="shared" si="6"/>
        <v>12.3922425200355</v>
      </c>
      <c r="G58" s="65">
        <f t="shared" si="6"/>
        <v>13.614958273682628</v>
      </c>
      <c r="H58" s="65">
        <f t="shared" si="6"/>
        <v>13.681695720089239</v>
      </c>
      <c r="I58" s="65">
        <f t="shared" si="6"/>
        <v>14.418245442412438</v>
      </c>
      <c r="J58" s="65">
        <f t="shared" si="6"/>
        <v>15.544486829875348</v>
      </c>
      <c r="K58" s="68">
        <f t="shared" si="6"/>
        <v>14.709228224195027</v>
      </c>
      <c r="L58" s="63">
        <f>MEDIAN(L7:L56)</f>
        <v>14.595631333521439</v>
      </c>
      <c r="M58" s="70"/>
      <c r="N58" s="63">
        <f>MEDIAN(N7:N56)</f>
        <v>13.556489096010791</v>
      </c>
      <c r="O58" s="61"/>
    </row>
    <row r="59" spans="1:15" x14ac:dyDescent="0.25">
      <c r="L59" s="2"/>
      <c r="M59" s="1"/>
      <c r="N59" s="2"/>
    </row>
    <row r="60" spans="1:15" x14ac:dyDescent="0.25">
      <c r="A60" t="s">
        <v>66</v>
      </c>
      <c r="L60" s="3"/>
      <c r="M60" s="1"/>
      <c r="N60" s="3"/>
    </row>
    <row r="61" spans="1:15" x14ac:dyDescent="0.25">
      <c r="A61" t="s">
        <v>76</v>
      </c>
      <c r="L61" s="3"/>
      <c r="M61" s="1"/>
      <c r="N61" s="3"/>
    </row>
    <row r="62" spans="1:15" x14ac:dyDescent="0.25">
      <c r="L62" s="3"/>
      <c r="M62" s="1"/>
      <c r="N62" s="3"/>
    </row>
    <row r="63" spans="1:15" x14ac:dyDescent="0.25">
      <c r="L63" s="3"/>
      <c r="M63" s="1"/>
      <c r="N63" s="3"/>
    </row>
    <row r="64" spans="1:15" x14ac:dyDescent="0.25">
      <c r="L64" s="4"/>
      <c r="M64" s="1"/>
      <c r="N64" s="4"/>
    </row>
    <row r="65" spans="12:14" x14ac:dyDescent="0.25">
      <c r="L65" s="2"/>
      <c r="M65" s="1"/>
      <c r="N65" s="2"/>
    </row>
    <row r="66" spans="12:14" x14ac:dyDescent="0.25">
      <c r="L66" s="2"/>
      <c r="M66" s="1"/>
      <c r="N66" s="2"/>
    </row>
    <row r="67" spans="12:14" x14ac:dyDescent="0.25">
      <c r="L67" s="1"/>
      <c r="M67" s="1"/>
      <c r="N67" s="1"/>
    </row>
    <row r="68" spans="12:14" x14ac:dyDescent="0.25">
      <c r="L68" s="1"/>
      <c r="M68" s="1"/>
      <c r="N68" s="1"/>
    </row>
    <row r="69" spans="12:14" x14ac:dyDescent="0.25">
      <c r="L69" s="1"/>
      <c r="M69" s="1"/>
      <c r="N69" s="1"/>
    </row>
    <row r="70" spans="12:14" x14ac:dyDescent="0.25">
      <c r="L70" s="1"/>
      <c r="M70" s="1"/>
      <c r="N70" s="1"/>
    </row>
    <row r="71" spans="12:14" x14ac:dyDescent="0.25">
      <c r="L71" s="1"/>
      <c r="M71" s="1"/>
      <c r="N71" s="1"/>
    </row>
    <row r="72" spans="12:14" x14ac:dyDescent="0.25">
      <c r="L72" s="1"/>
      <c r="M72" s="1"/>
      <c r="N72" s="1"/>
    </row>
    <row r="73" spans="12:14" x14ac:dyDescent="0.25">
      <c r="L73" s="1"/>
      <c r="M73" s="1"/>
      <c r="N73" s="1"/>
    </row>
    <row r="74" spans="12:14" x14ac:dyDescent="0.25">
      <c r="L74" s="1"/>
      <c r="M74" s="1"/>
      <c r="N74" s="1"/>
    </row>
    <row r="75" spans="12:14" x14ac:dyDescent="0.25">
      <c r="L75" s="1"/>
      <c r="M75" s="1"/>
      <c r="N75" s="1"/>
    </row>
    <row r="76" spans="12:14" x14ac:dyDescent="0.25">
      <c r="L76" s="1"/>
      <c r="M76" s="1"/>
      <c r="N76" s="1"/>
    </row>
    <row r="77" spans="12:14" x14ac:dyDescent="0.25">
      <c r="L77" s="1"/>
      <c r="M77" s="1"/>
      <c r="N77" s="1"/>
    </row>
    <row r="78" spans="12:14" x14ac:dyDescent="0.25">
      <c r="L78" s="1"/>
      <c r="M78" s="1"/>
      <c r="N78" s="1"/>
    </row>
    <row r="79" spans="12:14" x14ac:dyDescent="0.25">
      <c r="L79" s="1"/>
      <c r="M79" s="1"/>
      <c r="N79" s="1"/>
    </row>
    <row r="80" spans="12:14" x14ac:dyDescent="0.25">
      <c r="L80" s="1"/>
      <c r="M80" s="1"/>
      <c r="N80" s="1"/>
    </row>
    <row r="81" spans="12:14" x14ac:dyDescent="0.25">
      <c r="L81" s="1"/>
      <c r="M81" s="1"/>
      <c r="N81" s="1"/>
    </row>
    <row r="82" spans="12:14" x14ac:dyDescent="0.25">
      <c r="L82" s="1"/>
      <c r="M82" s="1"/>
      <c r="N82" s="1"/>
    </row>
    <row r="83" spans="12:14" x14ac:dyDescent="0.25">
      <c r="L83" s="1"/>
      <c r="M83" s="1"/>
      <c r="N83" s="1"/>
    </row>
    <row r="84" spans="12:14" x14ac:dyDescent="0.25">
      <c r="L84" s="1"/>
      <c r="M84" s="1"/>
      <c r="N84" s="1"/>
    </row>
    <row r="85" spans="12:14" x14ac:dyDescent="0.25">
      <c r="L85" s="1"/>
      <c r="M85" s="1"/>
      <c r="N85" s="1"/>
    </row>
    <row r="86" spans="12:14" x14ac:dyDescent="0.25">
      <c r="L86" s="1"/>
      <c r="M86" s="1"/>
      <c r="N86" s="1"/>
    </row>
    <row r="87" spans="12:14" x14ac:dyDescent="0.25">
      <c r="L87" s="1"/>
      <c r="M87" s="1"/>
      <c r="N87" s="1"/>
    </row>
    <row r="88" spans="12:14" x14ac:dyDescent="0.25">
      <c r="L88" s="1"/>
      <c r="M88" s="1"/>
      <c r="N88" s="1"/>
    </row>
    <row r="89" spans="12:14" x14ac:dyDescent="0.25">
      <c r="L89" s="1"/>
      <c r="M89" s="1"/>
      <c r="N89" s="1"/>
    </row>
    <row r="90" spans="12:14" x14ac:dyDescent="0.25">
      <c r="L90" s="1"/>
      <c r="M90" s="1"/>
      <c r="N90" s="1"/>
    </row>
    <row r="91" spans="12:14" x14ac:dyDescent="0.25">
      <c r="L91" s="1"/>
      <c r="M91" s="1"/>
      <c r="N91" s="1"/>
    </row>
    <row r="92" spans="12:14" x14ac:dyDescent="0.25">
      <c r="L92" s="1"/>
      <c r="M92" s="1"/>
      <c r="N92" s="1"/>
    </row>
    <row r="93" spans="12:14" x14ac:dyDescent="0.25">
      <c r="L93" s="1"/>
      <c r="M93" s="1"/>
      <c r="N93" s="1"/>
    </row>
    <row r="94" spans="12:14" x14ac:dyDescent="0.25">
      <c r="L94" s="1"/>
      <c r="M94" s="1"/>
      <c r="N94" s="1"/>
    </row>
    <row r="95" spans="12:14" x14ac:dyDescent="0.25">
      <c r="L95" s="1"/>
      <c r="M95" s="1"/>
      <c r="N95" s="1"/>
    </row>
    <row r="96" spans="12:14" x14ac:dyDescent="0.25">
      <c r="L96" s="1"/>
      <c r="M96" s="1"/>
      <c r="N96" s="1"/>
    </row>
    <row r="97" spans="12:14" x14ac:dyDescent="0.25">
      <c r="L97" s="1"/>
      <c r="M97" s="1"/>
      <c r="N97" s="1"/>
    </row>
    <row r="98" spans="12:14" x14ac:dyDescent="0.25">
      <c r="L98" s="1"/>
      <c r="M98" s="1"/>
      <c r="N98" s="1"/>
    </row>
    <row r="99" spans="12:14" x14ac:dyDescent="0.25">
      <c r="L99" s="1"/>
      <c r="M99" s="1"/>
      <c r="N99" s="1"/>
    </row>
    <row r="100" spans="12:14" x14ac:dyDescent="0.25">
      <c r="L100" s="1"/>
      <c r="M100" s="1"/>
      <c r="N100" s="1"/>
    </row>
    <row r="101" spans="12:14" x14ac:dyDescent="0.25">
      <c r="L101" s="1"/>
      <c r="M101" s="1"/>
      <c r="N101" s="1"/>
    </row>
    <row r="102" spans="12:14" x14ac:dyDescent="0.25">
      <c r="L102" s="1"/>
      <c r="M102" s="1"/>
      <c r="N102" s="1"/>
    </row>
    <row r="103" spans="12:14" x14ac:dyDescent="0.25">
      <c r="L103" s="1"/>
      <c r="M103" s="1"/>
      <c r="N103" s="1"/>
    </row>
    <row r="104" spans="12:14" x14ac:dyDescent="0.25">
      <c r="L104" s="1"/>
      <c r="M104" s="1"/>
      <c r="N104" s="1"/>
    </row>
    <row r="105" spans="12:14" x14ac:dyDescent="0.25">
      <c r="L105" s="1"/>
      <c r="M105" s="1"/>
      <c r="N105" s="1"/>
    </row>
    <row r="106" spans="12:14" x14ac:dyDescent="0.25">
      <c r="L106" s="1"/>
      <c r="M106" s="1"/>
      <c r="N106" s="1"/>
    </row>
    <row r="107" spans="12:14" x14ac:dyDescent="0.25">
      <c r="L107" s="1"/>
      <c r="M107" s="1"/>
      <c r="N107" s="1"/>
    </row>
    <row r="108" spans="12:14" x14ac:dyDescent="0.25">
      <c r="L108" s="1"/>
      <c r="M108" s="1"/>
      <c r="N108" s="1"/>
    </row>
    <row r="109" spans="12:14" x14ac:dyDescent="0.25">
      <c r="L109" s="1"/>
      <c r="M109" s="1"/>
      <c r="N109" s="1"/>
    </row>
    <row r="110" spans="12:14" x14ac:dyDescent="0.25">
      <c r="L110" s="1"/>
      <c r="M110" s="1"/>
      <c r="N110" s="1"/>
    </row>
    <row r="111" spans="12:14" x14ac:dyDescent="0.25">
      <c r="L111" s="1"/>
      <c r="M111" s="1"/>
      <c r="N111" s="1"/>
    </row>
    <row r="112" spans="12:14" x14ac:dyDescent="0.25">
      <c r="L112" s="1"/>
      <c r="M112" s="1"/>
      <c r="N112" s="1"/>
    </row>
    <row r="113" spans="12:14" x14ac:dyDescent="0.25">
      <c r="L113" s="1"/>
      <c r="M113" s="1"/>
      <c r="N113" s="1"/>
    </row>
    <row r="114" spans="12:14" x14ac:dyDescent="0.25">
      <c r="L114" s="1"/>
      <c r="M114" s="1"/>
      <c r="N114" s="1"/>
    </row>
    <row r="115" spans="12:14" x14ac:dyDescent="0.25">
      <c r="L115" s="1"/>
      <c r="M115" s="1"/>
      <c r="N115" s="1"/>
    </row>
    <row r="116" spans="12:14" x14ac:dyDescent="0.25">
      <c r="L116" s="1"/>
      <c r="M116" s="1"/>
      <c r="N116" s="1"/>
    </row>
    <row r="117" spans="12:14" x14ac:dyDescent="0.25">
      <c r="L117" s="1"/>
      <c r="M117" s="1"/>
      <c r="N117" s="1"/>
    </row>
    <row r="118" spans="12:14" x14ac:dyDescent="0.25">
      <c r="L118" s="1"/>
      <c r="M118" s="1"/>
      <c r="N118" s="1"/>
    </row>
    <row r="119" spans="12:14" x14ac:dyDescent="0.25">
      <c r="L119" s="1"/>
      <c r="M119" s="1"/>
      <c r="N119" s="1"/>
    </row>
    <row r="120" spans="12:14" x14ac:dyDescent="0.25">
      <c r="L120" s="1"/>
      <c r="M120" s="1"/>
      <c r="N120" s="1"/>
    </row>
    <row r="121" spans="12:14" x14ac:dyDescent="0.25">
      <c r="L121" s="1"/>
      <c r="M121" s="1"/>
      <c r="N121" s="1"/>
    </row>
    <row r="122" spans="12:14" x14ac:dyDescent="0.25">
      <c r="L122" s="1"/>
      <c r="M122" s="1"/>
      <c r="N122" s="1"/>
    </row>
    <row r="123" spans="12:14" x14ac:dyDescent="0.25">
      <c r="L123" s="1"/>
      <c r="M123" s="1"/>
      <c r="N123" s="1"/>
    </row>
    <row r="124" spans="12:14" x14ac:dyDescent="0.25">
      <c r="L124" s="1"/>
      <c r="M124" s="1"/>
      <c r="N124" s="1"/>
    </row>
    <row r="125" spans="12:14" x14ac:dyDescent="0.25">
      <c r="L125" s="1"/>
      <c r="M125" s="1"/>
      <c r="N125" s="1"/>
    </row>
    <row r="126" spans="12:14" x14ac:dyDescent="0.25">
      <c r="L126" s="1"/>
      <c r="M126" s="1"/>
      <c r="N126" s="1"/>
    </row>
    <row r="127" spans="12:14" x14ac:dyDescent="0.25">
      <c r="L127" s="1"/>
      <c r="M127" s="1"/>
      <c r="N127" s="1"/>
    </row>
    <row r="128" spans="12:14" x14ac:dyDescent="0.25">
      <c r="L128" s="1"/>
      <c r="M128" s="1"/>
      <c r="N128" s="1"/>
    </row>
    <row r="129" spans="12:14" x14ac:dyDescent="0.25">
      <c r="L129" s="1"/>
      <c r="M129" s="1"/>
      <c r="N129" s="1"/>
    </row>
    <row r="130" spans="12:14" x14ac:dyDescent="0.25">
      <c r="L130" s="1"/>
      <c r="M130" s="1"/>
      <c r="N130" s="1"/>
    </row>
    <row r="131" spans="12:14" x14ac:dyDescent="0.25">
      <c r="L131" s="1"/>
      <c r="M131" s="1"/>
      <c r="N131" s="1"/>
    </row>
    <row r="132" spans="12:14" x14ac:dyDescent="0.25">
      <c r="L132" s="1"/>
      <c r="M132" s="1"/>
      <c r="N132" s="1"/>
    </row>
    <row r="133" spans="12:14" x14ac:dyDescent="0.25">
      <c r="L133" s="1"/>
      <c r="M133" s="1"/>
      <c r="N133" s="1"/>
    </row>
    <row r="134" spans="12:14" x14ac:dyDescent="0.25">
      <c r="L134" s="1"/>
      <c r="M134" s="1"/>
      <c r="N134" s="1"/>
    </row>
    <row r="135" spans="12:14" x14ac:dyDescent="0.25">
      <c r="L135" s="1"/>
      <c r="M135" s="1"/>
      <c r="N135" s="1"/>
    </row>
    <row r="136" spans="12:14" x14ac:dyDescent="0.25">
      <c r="L136" s="1"/>
      <c r="M136" s="1"/>
      <c r="N136" s="1"/>
    </row>
    <row r="137" spans="12:14" x14ac:dyDescent="0.25">
      <c r="L137" s="1"/>
      <c r="M137" s="1"/>
      <c r="N137" s="1"/>
    </row>
    <row r="138" spans="12:14" x14ac:dyDescent="0.25">
      <c r="L138" s="1"/>
      <c r="M138" s="1"/>
      <c r="N138" s="1"/>
    </row>
    <row r="139" spans="12:14" x14ac:dyDescent="0.25">
      <c r="L139" s="1"/>
      <c r="M139" s="1"/>
      <c r="N139" s="1"/>
    </row>
    <row r="140" spans="12:14" x14ac:dyDescent="0.25">
      <c r="L140" s="1"/>
      <c r="M140" s="1"/>
      <c r="N140" s="1"/>
    </row>
    <row r="141" spans="12:14" x14ac:dyDescent="0.25">
      <c r="L141" s="1"/>
      <c r="M141" s="1"/>
      <c r="N141" s="1"/>
    </row>
    <row r="142" spans="12:14" x14ac:dyDescent="0.25">
      <c r="L142" s="1"/>
      <c r="M142" s="1"/>
      <c r="N142" s="1"/>
    </row>
    <row r="143" spans="12:14" x14ac:dyDescent="0.25">
      <c r="L143" s="1"/>
      <c r="M143" s="1"/>
      <c r="N143" s="1"/>
    </row>
    <row r="144" spans="12:14" x14ac:dyDescent="0.25">
      <c r="L144" s="1"/>
      <c r="M144" s="1"/>
      <c r="N144" s="1"/>
    </row>
    <row r="145" spans="12:14" x14ac:dyDescent="0.25">
      <c r="L145" s="1"/>
      <c r="M145" s="1"/>
      <c r="N145" s="1"/>
    </row>
    <row r="146" spans="12:14" x14ac:dyDescent="0.25">
      <c r="L146" s="1"/>
      <c r="M146" s="1"/>
      <c r="N146" s="1"/>
    </row>
    <row r="147" spans="12:14" x14ac:dyDescent="0.25">
      <c r="L147" s="1"/>
      <c r="M147" s="1"/>
      <c r="N147" s="1"/>
    </row>
    <row r="148" spans="12:14" x14ac:dyDescent="0.25">
      <c r="L148" s="1"/>
      <c r="M148" s="1"/>
      <c r="N148" s="1"/>
    </row>
    <row r="149" spans="12:14" x14ac:dyDescent="0.25">
      <c r="L149" s="1"/>
      <c r="M149" s="1"/>
      <c r="N149" s="1"/>
    </row>
    <row r="150" spans="12:14" x14ac:dyDescent="0.25">
      <c r="L150" s="1"/>
      <c r="M150" s="1"/>
      <c r="N150" s="1"/>
    </row>
    <row r="151" spans="12:14" x14ac:dyDescent="0.25">
      <c r="L151" s="1"/>
      <c r="M151" s="1"/>
      <c r="N151" s="1"/>
    </row>
    <row r="152" spans="12:14" x14ac:dyDescent="0.25">
      <c r="L152" s="1"/>
      <c r="M152" s="1"/>
      <c r="N152" s="1"/>
    </row>
    <row r="153" spans="12:14" x14ac:dyDescent="0.25">
      <c r="L153" s="1"/>
      <c r="M153" s="1"/>
      <c r="N153" s="1"/>
    </row>
    <row r="154" spans="12:14" x14ac:dyDescent="0.25">
      <c r="L154" s="1"/>
      <c r="M154" s="1"/>
      <c r="N154" s="1"/>
    </row>
    <row r="155" spans="12:14" x14ac:dyDescent="0.25">
      <c r="L155" s="1"/>
      <c r="M155" s="1"/>
      <c r="N155" s="1"/>
    </row>
    <row r="156" spans="12:14" x14ac:dyDescent="0.25">
      <c r="L156" s="1"/>
      <c r="M156" s="1"/>
      <c r="N156" s="1"/>
    </row>
    <row r="157" spans="12:14" x14ac:dyDescent="0.25">
      <c r="L157" s="1"/>
      <c r="M157" s="1"/>
      <c r="N157" s="1"/>
    </row>
    <row r="158" spans="12:14" x14ac:dyDescent="0.25">
      <c r="L158" s="1"/>
      <c r="M158" s="1"/>
      <c r="N158" s="1"/>
    </row>
    <row r="159" spans="12:14" x14ac:dyDescent="0.25">
      <c r="L159" s="1"/>
      <c r="M159" s="1"/>
      <c r="N159" s="1"/>
    </row>
    <row r="160" spans="12:14" x14ac:dyDescent="0.25">
      <c r="L160" s="1"/>
      <c r="M160" s="1"/>
      <c r="N160" s="1"/>
    </row>
    <row r="161" spans="12:14" x14ac:dyDescent="0.25">
      <c r="L161" s="1"/>
      <c r="M161" s="1"/>
      <c r="N161" s="1"/>
    </row>
    <row r="162" spans="12:14" x14ac:dyDescent="0.25">
      <c r="L162" s="1"/>
      <c r="M162" s="1"/>
      <c r="N162" s="1"/>
    </row>
    <row r="163" spans="12:14" x14ac:dyDescent="0.25">
      <c r="L163" s="1"/>
      <c r="M163" s="1"/>
      <c r="N163" s="1"/>
    </row>
    <row r="164" spans="12:14" x14ac:dyDescent="0.25">
      <c r="L164" s="1"/>
      <c r="M164" s="1"/>
      <c r="N164" s="1"/>
    </row>
    <row r="165" spans="12:14" x14ac:dyDescent="0.25">
      <c r="L165" s="1"/>
      <c r="M165" s="1"/>
      <c r="N165" s="1"/>
    </row>
    <row r="166" spans="12:14" x14ac:dyDescent="0.25">
      <c r="L166" s="1"/>
      <c r="M166" s="1"/>
      <c r="N166" s="1"/>
    </row>
    <row r="167" spans="12:14" x14ac:dyDescent="0.25">
      <c r="L167" s="1"/>
      <c r="M167" s="1"/>
      <c r="N167" s="1"/>
    </row>
  </sheetData>
  <pageMargins left="0.7" right="0.7" top="0.75" bottom="0.75" header="0.3" footer="0.3"/>
  <pageSetup scale="84" fitToHeight="2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7"/>
  <sheetViews>
    <sheetView workbookViewId="0">
      <selection activeCell="B4" sqref="B4:K6"/>
    </sheetView>
  </sheetViews>
  <sheetFormatPr defaultRowHeight="15" x14ac:dyDescent="0.25"/>
  <cols>
    <col min="1" max="1" width="16.5703125" customWidth="1"/>
    <col min="12" max="15" width="9.140625" customWidth="1"/>
  </cols>
  <sheetData>
    <row r="1" spans="1:15" x14ac:dyDescent="0.25">
      <c r="A1" s="57" t="s">
        <v>79</v>
      </c>
    </row>
    <row r="2" spans="1:15" x14ac:dyDescent="0.25">
      <c r="A2" s="57" t="s">
        <v>59</v>
      </c>
    </row>
    <row r="3" spans="1:15" ht="15.75" thickBot="1" x14ac:dyDescent="0.3"/>
    <row r="4" spans="1:15" x14ac:dyDescent="0.25">
      <c r="A4" s="18"/>
      <c r="B4" s="25"/>
      <c r="C4" s="71"/>
      <c r="D4" s="71"/>
      <c r="E4" s="71"/>
      <c r="F4" s="71"/>
      <c r="G4" s="71"/>
      <c r="H4" s="71"/>
      <c r="I4" s="71"/>
      <c r="J4" s="71"/>
      <c r="K4" s="73"/>
      <c r="L4" s="43" t="s">
        <v>55</v>
      </c>
      <c r="M4" s="44"/>
      <c r="N4" s="45" t="s">
        <v>57</v>
      </c>
      <c r="O4" s="46"/>
    </row>
    <row r="5" spans="1:15" x14ac:dyDescent="0.25">
      <c r="A5" s="19"/>
      <c r="B5" s="28"/>
      <c r="C5" s="72"/>
      <c r="D5" s="72"/>
      <c r="E5" s="72"/>
      <c r="F5" s="72"/>
      <c r="G5" s="72"/>
      <c r="H5" s="72"/>
      <c r="I5" s="72"/>
      <c r="J5" s="72"/>
      <c r="K5" s="74"/>
      <c r="L5" s="47" t="s">
        <v>70</v>
      </c>
      <c r="M5" s="16"/>
      <c r="N5" s="15" t="s">
        <v>71</v>
      </c>
      <c r="O5" s="48"/>
    </row>
    <row r="6" spans="1:15" ht="15.75" thickBot="1" x14ac:dyDescent="0.3">
      <c r="A6" s="20" t="s">
        <v>58</v>
      </c>
      <c r="B6" s="75">
        <v>2002</v>
      </c>
      <c r="C6" s="76">
        <v>2003</v>
      </c>
      <c r="D6" s="76">
        <v>2004</v>
      </c>
      <c r="E6" s="76">
        <v>2005</v>
      </c>
      <c r="F6" s="76">
        <v>2006</v>
      </c>
      <c r="G6" s="76">
        <v>2007</v>
      </c>
      <c r="H6" s="76">
        <v>2008</v>
      </c>
      <c r="I6" s="76">
        <v>2009</v>
      </c>
      <c r="J6" s="76">
        <v>2010</v>
      </c>
      <c r="K6" s="77">
        <v>2011</v>
      </c>
      <c r="L6" s="49" t="s">
        <v>56</v>
      </c>
      <c r="M6" s="17" t="s">
        <v>1</v>
      </c>
      <c r="N6" s="17" t="s">
        <v>56</v>
      </c>
      <c r="O6" s="50" t="s">
        <v>1</v>
      </c>
    </row>
    <row r="7" spans="1:15" x14ac:dyDescent="0.25">
      <c r="A7" s="21" t="s">
        <v>3</v>
      </c>
      <c r="B7" s="32">
        <v>16.752827116310474</v>
      </c>
      <c r="C7" s="8" t="s">
        <v>75</v>
      </c>
      <c r="D7" s="8">
        <v>17.41334105413198</v>
      </c>
      <c r="E7" s="8">
        <v>17.009501757444269</v>
      </c>
      <c r="F7" s="8">
        <v>15.856571077098616</v>
      </c>
      <c r="G7" s="8">
        <v>16.503901426298903</v>
      </c>
      <c r="H7" s="8">
        <v>17.732722518498502</v>
      </c>
      <c r="I7" s="8">
        <v>17.327228205144536</v>
      </c>
      <c r="J7" s="8">
        <v>18.097468659633481</v>
      </c>
      <c r="K7" s="33">
        <v>17.637093238709987</v>
      </c>
      <c r="L7" s="32">
        <f>AVERAGE(G7:K7)</f>
        <v>17.459682809657078</v>
      </c>
      <c r="M7" s="6">
        <f>RANK(L7,L$7:L$56)</f>
        <v>35</v>
      </c>
      <c r="N7" s="32">
        <f>AVERAGE(B7,D7:K7)</f>
        <v>17.147850561474527</v>
      </c>
      <c r="O7" s="51">
        <f>RANK(N7,N$7:N$56)</f>
        <v>35</v>
      </c>
    </row>
    <row r="8" spans="1:15" x14ac:dyDescent="0.25">
      <c r="A8" s="19" t="s">
        <v>4</v>
      </c>
      <c r="B8" s="34">
        <v>41.576120336191039</v>
      </c>
      <c r="C8" s="9" t="s">
        <v>75</v>
      </c>
      <c r="D8" s="9">
        <v>38.103833672761453</v>
      </c>
      <c r="E8" s="9">
        <v>36.2045444045444</v>
      </c>
      <c r="F8" s="9">
        <v>36.006647690035315</v>
      </c>
      <c r="G8" s="9">
        <v>36.325117480986933</v>
      </c>
      <c r="H8" s="9">
        <v>33.397495570194401</v>
      </c>
      <c r="I8" s="9">
        <v>33.21433750688513</v>
      </c>
      <c r="J8" s="9">
        <v>32.979466756443834</v>
      </c>
      <c r="K8" s="35">
        <v>31.349131849821699</v>
      </c>
      <c r="L8" s="34">
        <f>AVERAGE(G8:K8)</f>
        <v>33.453109832866396</v>
      </c>
      <c r="M8" s="7">
        <f t="shared" ref="M8:O23" si="0">RANK(L8,L$7:L$56)</f>
        <v>1</v>
      </c>
      <c r="N8" s="34">
        <f>AVERAGE(B8,D8:K8)</f>
        <v>35.461855029762688</v>
      </c>
      <c r="O8" s="52">
        <f t="shared" si="0"/>
        <v>1</v>
      </c>
    </row>
    <row r="9" spans="1:15" x14ac:dyDescent="0.25">
      <c r="A9" s="19" t="s">
        <v>5</v>
      </c>
      <c r="B9" s="34">
        <v>18.281918061968263</v>
      </c>
      <c r="C9" s="9" t="s">
        <v>75</v>
      </c>
      <c r="D9" s="9">
        <v>18.383841436618283</v>
      </c>
      <c r="E9" s="9">
        <v>18.265083863318939</v>
      </c>
      <c r="F9" s="9">
        <v>17.335333557879228</v>
      </c>
      <c r="G9" s="9">
        <v>18.364811994845965</v>
      </c>
      <c r="H9" s="9">
        <v>19.376697231145684</v>
      </c>
      <c r="I9" s="9">
        <v>22.034684927080832</v>
      </c>
      <c r="J9" s="9">
        <v>23.236436033155254</v>
      </c>
      <c r="K9" s="35">
        <v>22.855634354749295</v>
      </c>
      <c r="L9" s="34">
        <f t="shared" ref="L9:L55" si="1">AVERAGE(G9:K9)</f>
        <v>21.173652908195407</v>
      </c>
      <c r="M9" s="7">
        <f t="shared" si="0"/>
        <v>19</v>
      </c>
      <c r="N9" s="34">
        <f t="shared" ref="N9:N56" si="2">AVERAGE(B9,D9:K9)</f>
        <v>19.792715717862414</v>
      </c>
      <c r="O9" s="52">
        <f t="shared" si="0"/>
        <v>21</v>
      </c>
    </row>
    <row r="10" spans="1:15" x14ac:dyDescent="0.25">
      <c r="A10" s="19" t="s">
        <v>6</v>
      </c>
      <c r="B10" s="34">
        <v>13.455346596147688</v>
      </c>
      <c r="C10" s="9" t="s">
        <v>75</v>
      </c>
      <c r="D10" s="9">
        <v>14.522926904553954</v>
      </c>
      <c r="E10" s="9">
        <v>14.767670054601128</v>
      </c>
      <c r="F10" s="9">
        <v>14.688081151726436</v>
      </c>
      <c r="G10" s="9">
        <v>14.239569395308651</v>
      </c>
      <c r="H10" s="9">
        <v>13.911326860841426</v>
      </c>
      <c r="I10" s="9">
        <v>13.915131533096375</v>
      </c>
      <c r="J10" s="9">
        <v>15.011124451078375</v>
      </c>
      <c r="K10" s="35">
        <v>13.93376721596551</v>
      </c>
      <c r="L10" s="34">
        <f t="shared" si="1"/>
        <v>14.202183891258068</v>
      </c>
      <c r="M10" s="7">
        <f t="shared" si="0"/>
        <v>47</v>
      </c>
      <c r="N10" s="34">
        <f t="shared" si="2"/>
        <v>14.271660462591061</v>
      </c>
      <c r="O10" s="52">
        <f t="shared" si="0"/>
        <v>45</v>
      </c>
    </row>
    <row r="11" spans="1:15" x14ac:dyDescent="0.25">
      <c r="A11" s="19" t="s">
        <v>7</v>
      </c>
      <c r="B11" s="34">
        <v>17.187441284947305</v>
      </c>
      <c r="C11" s="9" t="s">
        <v>75</v>
      </c>
      <c r="D11" s="9">
        <v>21.258464952872398</v>
      </c>
      <c r="E11" s="9">
        <v>21.100990836706551</v>
      </c>
      <c r="F11" s="9">
        <v>20.737882817048849</v>
      </c>
      <c r="G11" s="9">
        <v>21.482699803899983</v>
      </c>
      <c r="H11" s="9">
        <v>21.262921192306159</v>
      </c>
      <c r="I11" s="9">
        <v>23.867129658459724</v>
      </c>
      <c r="J11" s="9">
        <v>26.500626665998713</v>
      </c>
      <c r="K11" s="35">
        <v>25.943649384319084</v>
      </c>
      <c r="L11" s="34">
        <f t="shared" si="1"/>
        <v>23.811405340996732</v>
      </c>
      <c r="M11" s="7">
        <f t="shared" si="0"/>
        <v>10</v>
      </c>
      <c r="N11" s="34">
        <f t="shared" si="2"/>
        <v>22.149089621839863</v>
      </c>
      <c r="O11" s="52">
        <f t="shared" si="0"/>
        <v>13</v>
      </c>
    </row>
    <row r="12" spans="1:15" x14ac:dyDescent="0.25">
      <c r="A12" s="19" t="s">
        <v>8</v>
      </c>
      <c r="B12" s="34">
        <v>18.08496235681304</v>
      </c>
      <c r="C12" s="9" t="s">
        <v>75</v>
      </c>
      <c r="D12" s="9">
        <v>20.362624004492467</v>
      </c>
      <c r="E12" s="9">
        <v>22.334588252200465</v>
      </c>
      <c r="F12" s="9">
        <v>20.960167428169228</v>
      </c>
      <c r="G12" s="9">
        <v>23.088474557572049</v>
      </c>
      <c r="H12" s="9">
        <v>23.235626970797814</v>
      </c>
      <c r="I12" s="9">
        <v>23.878546123676237</v>
      </c>
      <c r="J12" s="9">
        <v>24.423465333100737</v>
      </c>
      <c r="K12" s="35">
        <v>23.550045183773904</v>
      </c>
      <c r="L12" s="34">
        <f t="shared" si="1"/>
        <v>23.635231633784148</v>
      </c>
      <c r="M12" s="7">
        <f t="shared" si="0"/>
        <v>11</v>
      </c>
      <c r="N12" s="34">
        <f t="shared" si="2"/>
        <v>22.213166690066217</v>
      </c>
      <c r="O12" s="52">
        <f t="shared" si="0"/>
        <v>12</v>
      </c>
    </row>
    <row r="13" spans="1:15" x14ac:dyDescent="0.25">
      <c r="A13" s="22" t="s">
        <v>9</v>
      </c>
      <c r="B13" s="36">
        <v>18.40571031224081</v>
      </c>
      <c r="C13" s="9" t="s">
        <v>75</v>
      </c>
      <c r="D13" s="10">
        <v>19.491430790860708</v>
      </c>
      <c r="E13" s="10">
        <v>18.599268464031304</v>
      </c>
      <c r="F13" s="10">
        <v>18.055548627368729</v>
      </c>
      <c r="G13" s="10">
        <v>16.87968078479409</v>
      </c>
      <c r="H13" s="10">
        <v>18.024382475671022</v>
      </c>
      <c r="I13" s="10">
        <v>19.213254016504671</v>
      </c>
      <c r="J13" s="10">
        <v>20.705838781603113</v>
      </c>
      <c r="K13" s="37">
        <v>19.975968981801923</v>
      </c>
      <c r="L13" s="36">
        <f t="shared" si="1"/>
        <v>18.959825008074965</v>
      </c>
      <c r="M13" s="11">
        <f t="shared" si="0"/>
        <v>29</v>
      </c>
      <c r="N13" s="36">
        <f t="shared" si="2"/>
        <v>18.816787026097373</v>
      </c>
      <c r="O13" s="53">
        <f t="shared" si="0"/>
        <v>27</v>
      </c>
    </row>
    <row r="14" spans="1:15" x14ac:dyDescent="0.25">
      <c r="A14" s="23" t="s">
        <v>10</v>
      </c>
      <c r="B14" s="38">
        <v>20.961193176947912</v>
      </c>
      <c r="C14" s="9" t="s">
        <v>75</v>
      </c>
      <c r="D14" s="12">
        <v>21.39508038302732</v>
      </c>
      <c r="E14" s="12">
        <v>20.449661347341991</v>
      </c>
      <c r="F14" s="12">
        <v>18.731760362684298</v>
      </c>
      <c r="G14" s="12">
        <v>21.634457203654105</v>
      </c>
      <c r="H14" s="12">
        <v>22.420734237603916</v>
      </c>
      <c r="I14" s="12">
        <v>23.363211784490282</v>
      </c>
      <c r="J14" s="12">
        <v>22.506849097587551</v>
      </c>
      <c r="K14" s="39">
        <v>22.523460989048363</v>
      </c>
      <c r="L14" s="38">
        <f t="shared" si="1"/>
        <v>22.489742662476843</v>
      </c>
      <c r="M14" s="13">
        <f t="shared" si="0"/>
        <v>16</v>
      </c>
      <c r="N14" s="38">
        <f t="shared" si="2"/>
        <v>21.554045398042863</v>
      </c>
      <c r="O14" s="54">
        <f t="shared" si="0"/>
        <v>15</v>
      </c>
    </row>
    <row r="15" spans="1:15" x14ac:dyDescent="0.25">
      <c r="A15" s="23" t="s">
        <v>11</v>
      </c>
      <c r="B15" s="38">
        <v>18.088741970277137</v>
      </c>
      <c r="C15" s="9" t="s">
        <v>75</v>
      </c>
      <c r="D15" s="12">
        <v>19.753487607163599</v>
      </c>
      <c r="E15" s="12">
        <v>18.532104215725006</v>
      </c>
      <c r="F15" s="12">
        <v>18.024828301739547</v>
      </c>
      <c r="G15" s="12">
        <v>18.951459810801595</v>
      </c>
      <c r="H15" s="12">
        <v>19.251248011146068</v>
      </c>
      <c r="I15" s="12">
        <v>20.686875575198325</v>
      </c>
      <c r="J15" s="12">
        <v>21.554873370579955</v>
      </c>
      <c r="K15" s="39">
        <v>20.380928649519458</v>
      </c>
      <c r="L15" s="38">
        <f t="shared" si="1"/>
        <v>20.165077083449081</v>
      </c>
      <c r="M15" s="13">
        <f t="shared" si="0"/>
        <v>24</v>
      </c>
      <c r="N15" s="38">
        <f t="shared" si="2"/>
        <v>19.469394168016741</v>
      </c>
      <c r="O15" s="54">
        <f t="shared" si="0"/>
        <v>24</v>
      </c>
    </row>
    <row r="16" spans="1:15" x14ac:dyDescent="0.25">
      <c r="A16" s="23" t="s">
        <v>12</v>
      </c>
      <c r="B16" s="38">
        <v>13.546031314859922</v>
      </c>
      <c r="C16" s="9" t="s">
        <v>75</v>
      </c>
      <c r="D16" s="12">
        <v>12.933978366099524</v>
      </c>
      <c r="E16" s="12">
        <v>13.650262195640467</v>
      </c>
      <c r="F16" s="12">
        <v>13.6471799101068</v>
      </c>
      <c r="G16" s="12">
        <v>14.736689309164428</v>
      </c>
      <c r="H16" s="12">
        <v>14.73931322457085</v>
      </c>
      <c r="I16" s="12">
        <v>15.727269205299505</v>
      </c>
      <c r="J16" s="12">
        <v>15.810709431496903</v>
      </c>
      <c r="K16" s="39">
        <v>15.523632822258024</v>
      </c>
      <c r="L16" s="38">
        <f t="shared" si="1"/>
        <v>15.307522798557944</v>
      </c>
      <c r="M16" s="13">
        <f t="shared" si="0"/>
        <v>43</v>
      </c>
      <c r="N16" s="38">
        <f t="shared" si="2"/>
        <v>14.479451753277381</v>
      </c>
      <c r="O16" s="54">
        <f t="shared" si="0"/>
        <v>44</v>
      </c>
    </row>
    <row r="17" spans="1:15" x14ac:dyDescent="0.25">
      <c r="A17" s="23" t="s">
        <v>13</v>
      </c>
      <c r="B17" s="38">
        <v>23.079557437508537</v>
      </c>
      <c r="C17" s="9" t="s">
        <v>75</v>
      </c>
      <c r="D17" s="12">
        <v>22.37220725658127</v>
      </c>
      <c r="E17" s="12">
        <v>21.001616760684197</v>
      </c>
      <c r="F17" s="12">
        <v>20.046881802639824</v>
      </c>
      <c r="G17" s="12">
        <v>19.406850661477073</v>
      </c>
      <c r="H17" s="12">
        <v>19.083112579733623</v>
      </c>
      <c r="I17" s="12">
        <v>20.946089333302965</v>
      </c>
      <c r="J17" s="12">
        <v>23.092562202829043</v>
      </c>
      <c r="K17" s="39">
        <v>23.244543178103154</v>
      </c>
      <c r="L17" s="38">
        <f t="shared" si="1"/>
        <v>21.154631591089174</v>
      </c>
      <c r="M17" s="13">
        <f t="shared" si="0"/>
        <v>20</v>
      </c>
      <c r="N17" s="38">
        <f t="shared" si="2"/>
        <v>21.363713468095522</v>
      </c>
      <c r="O17" s="54">
        <f t="shared" si="0"/>
        <v>16</v>
      </c>
    </row>
    <row r="18" spans="1:15" x14ac:dyDescent="0.25">
      <c r="A18" s="23" t="s">
        <v>14</v>
      </c>
      <c r="B18" s="38">
        <v>11.592139329651383</v>
      </c>
      <c r="C18" s="9" t="s">
        <v>75</v>
      </c>
      <c r="D18" s="12">
        <v>10.613614204511537</v>
      </c>
      <c r="E18" s="12">
        <v>9.6760349797134797</v>
      </c>
      <c r="F18" s="12">
        <v>9.982117668317418</v>
      </c>
      <c r="G18" s="12">
        <v>10.893310994764398</v>
      </c>
      <c r="H18" s="12">
        <v>11.348181303903374</v>
      </c>
      <c r="I18" s="12">
        <v>11.869055927184441</v>
      </c>
      <c r="J18" s="12">
        <v>12.632677470331236</v>
      </c>
      <c r="K18" s="39">
        <v>12.190490940368658</v>
      </c>
      <c r="L18" s="38">
        <f t="shared" si="1"/>
        <v>11.786743327310422</v>
      </c>
      <c r="M18" s="13">
        <f t="shared" si="0"/>
        <v>49</v>
      </c>
      <c r="N18" s="38">
        <f t="shared" si="2"/>
        <v>11.199735868749547</v>
      </c>
      <c r="O18" s="54">
        <f t="shared" si="0"/>
        <v>49</v>
      </c>
    </row>
    <row r="19" spans="1:15" x14ac:dyDescent="0.25">
      <c r="A19" s="23" t="s">
        <v>15</v>
      </c>
      <c r="B19" s="38">
        <v>19.30778676288006</v>
      </c>
      <c r="C19" s="9" t="s">
        <v>75</v>
      </c>
      <c r="D19" s="12">
        <v>22.924556743920043</v>
      </c>
      <c r="E19" s="12">
        <v>22.939855888107186</v>
      </c>
      <c r="F19" s="12">
        <v>22.674017654218179</v>
      </c>
      <c r="G19" s="12">
        <v>22.435293737549866</v>
      </c>
      <c r="H19" s="12">
        <v>22.607379003676328</v>
      </c>
      <c r="I19" s="12">
        <v>23.768084367337842</v>
      </c>
      <c r="J19" s="12">
        <v>25.758322579054614</v>
      </c>
      <c r="K19" s="39">
        <v>26.192659482002327</v>
      </c>
      <c r="L19" s="38">
        <f t="shared" si="1"/>
        <v>24.152347833924196</v>
      </c>
      <c r="M19" s="13">
        <f t="shared" si="0"/>
        <v>8</v>
      </c>
      <c r="N19" s="38">
        <f t="shared" si="2"/>
        <v>23.178661802082939</v>
      </c>
      <c r="O19" s="54">
        <f t="shared" si="0"/>
        <v>10</v>
      </c>
    </row>
    <row r="20" spans="1:15" x14ac:dyDescent="0.25">
      <c r="A20" s="23" t="s">
        <v>16</v>
      </c>
      <c r="B20" s="38">
        <v>13.538920524523654</v>
      </c>
      <c r="C20" s="9" t="s">
        <v>75</v>
      </c>
      <c r="D20" s="12">
        <v>15.880245240192469</v>
      </c>
      <c r="E20" s="12">
        <v>16.019706233784412</v>
      </c>
      <c r="F20" s="12">
        <v>16.665681824673122</v>
      </c>
      <c r="G20" s="12">
        <v>18.754343145653891</v>
      </c>
      <c r="H20" s="12">
        <v>19.671929490406288</v>
      </c>
      <c r="I20" s="12">
        <v>22.408333647186112</v>
      </c>
      <c r="J20" s="12">
        <v>23.079441724988875</v>
      </c>
      <c r="K20" s="39">
        <v>21.421804407819636</v>
      </c>
      <c r="L20" s="38">
        <f t="shared" si="1"/>
        <v>21.067170483210962</v>
      </c>
      <c r="M20" s="13">
        <f t="shared" si="0"/>
        <v>21</v>
      </c>
      <c r="N20" s="38">
        <f t="shared" si="2"/>
        <v>18.604489582136491</v>
      </c>
      <c r="O20" s="54">
        <f t="shared" si="0"/>
        <v>28</v>
      </c>
    </row>
    <row r="21" spans="1:15" x14ac:dyDescent="0.25">
      <c r="A21" s="23" t="s">
        <v>17</v>
      </c>
      <c r="B21" s="38">
        <v>11.363478953850613</v>
      </c>
      <c r="C21" s="9" t="s">
        <v>75</v>
      </c>
      <c r="D21" s="12">
        <v>12.537714011473469</v>
      </c>
      <c r="E21" s="12">
        <v>12.20864129027485</v>
      </c>
      <c r="F21" s="12">
        <v>13.995794571564316</v>
      </c>
      <c r="G21" s="12">
        <v>14.077501179233931</v>
      </c>
      <c r="H21" s="12">
        <v>13.628320929033174</v>
      </c>
      <c r="I21" s="12">
        <v>13.550532636064302</v>
      </c>
      <c r="J21" s="12">
        <v>15.11628700841055</v>
      </c>
      <c r="K21" s="39">
        <v>15.084528216097798</v>
      </c>
      <c r="L21" s="38">
        <f t="shared" si="1"/>
        <v>14.291433993767953</v>
      </c>
      <c r="M21" s="13">
        <f t="shared" si="0"/>
        <v>46</v>
      </c>
      <c r="N21" s="38">
        <f t="shared" si="2"/>
        <v>13.506977644000335</v>
      </c>
      <c r="O21" s="54">
        <f t="shared" si="0"/>
        <v>48</v>
      </c>
    </row>
    <row r="22" spans="1:15" x14ac:dyDescent="0.25">
      <c r="A22" s="23" t="s">
        <v>18</v>
      </c>
      <c r="B22" s="38">
        <v>15.217720384603417</v>
      </c>
      <c r="C22" s="9" t="s">
        <v>75</v>
      </c>
      <c r="D22" s="12">
        <v>18.573491702606411</v>
      </c>
      <c r="E22" s="12">
        <v>19.495281807118182</v>
      </c>
      <c r="F22" s="12">
        <v>20.672925249991401</v>
      </c>
      <c r="G22" s="12">
        <v>19.326828431624779</v>
      </c>
      <c r="H22" s="12">
        <v>18.836844929025453</v>
      </c>
      <c r="I22" s="12">
        <v>23.746208396603812</v>
      </c>
      <c r="J22" s="12">
        <v>25.361494050487455</v>
      </c>
      <c r="K22" s="39">
        <v>23.578794984287548</v>
      </c>
      <c r="L22" s="38">
        <f t="shared" si="1"/>
        <v>22.170034158405809</v>
      </c>
      <c r="M22" s="13">
        <f t="shared" si="0"/>
        <v>17</v>
      </c>
      <c r="N22" s="38">
        <f t="shared" si="2"/>
        <v>20.534398881816497</v>
      </c>
      <c r="O22" s="54">
        <f t="shared" si="0"/>
        <v>20</v>
      </c>
    </row>
    <row r="23" spans="1:15" x14ac:dyDescent="0.25">
      <c r="A23" s="23" t="s">
        <v>19</v>
      </c>
      <c r="B23" s="38">
        <v>25.983726827394104</v>
      </c>
      <c r="C23" s="9" t="s">
        <v>75</v>
      </c>
      <c r="D23" s="12">
        <v>26.195653232350551</v>
      </c>
      <c r="E23" s="12">
        <v>25.842993233427471</v>
      </c>
      <c r="F23" s="12">
        <v>26.380267295117498</v>
      </c>
      <c r="G23" s="12">
        <v>28.992872745188226</v>
      </c>
      <c r="H23" s="12">
        <v>27.998560388768105</v>
      </c>
      <c r="I23" s="12">
        <v>37.498314802983437</v>
      </c>
      <c r="J23" s="12">
        <v>29.722792864754531</v>
      </c>
      <c r="K23" s="39">
        <v>28.864042155761265</v>
      </c>
      <c r="L23" s="38">
        <f t="shared" si="1"/>
        <v>30.615316591491116</v>
      </c>
      <c r="M23" s="13">
        <f t="shared" si="0"/>
        <v>3</v>
      </c>
      <c r="N23" s="38">
        <f t="shared" si="2"/>
        <v>28.608802616193909</v>
      </c>
      <c r="O23" s="54">
        <f t="shared" si="0"/>
        <v>3</v>
      </c>
    </row>
    <row r="24" spans="1:15" x14ac:dyDescent="0.25">
      <c r="A24" s="23" t="s">
        <v>20</v>
      </c>
      <c r="B24" s="38">
        <v>18.283212118303542</v>
      </c>
      <c r="C24" s="9" t="s">
        <v>75</v>
      </c>
      <c r="D24" s="12">
        <v>18.004906667102453</v>
      </c>
      <c r="E24" s="12">
        <v>18.994960571567525</v>
      </c>
      <c r="F24" s="12">
        <v>17.503209217016579</v>
      </c>
      <c r="G24" s="12">
        <v>18.667475095701924</v>
      </c>
      <c r="H24" s="12">
        <v>19.423286363206497</v>
      </c>
      <c r="I24" s="12">
        <v>20.799543862507129</v>
      </c>
      <c r="J24" s="12">
        <v>21.617221573863045</v>
      </c>
      <c r="K24" s="39">
        <v>22.244339641689958</v>
      </c>
      <c r="L24" s="38">
        <f t="shared" si="1"/>
        <v>20.550373307393709</v>
      </c>
      <c r="M24" s="13">
        <f t="shared" ref="M24:O39" si="3">RANK(L24,L$7:L$56)</f>
        <v>22</v>
      </c>
      <c r="N24" s="38">
        <f t="shared" si="2"/>
        <v>19.504239456773185</v>
      </c>
      <c r="O24" s="54">
        <f t="shared" si="3"/>
        <v>23</v>
      </c>
    </row>
    <row r="25" spans="1:15" x14ac:dyDescent="0.25">
      <c r="A25" s="22" t="s">
        <v>21</v>
      </c>
      <c r="B25" s="36">
        <v>17.139942872687705</v>
      </c>
      <c r="C25" s="9" t="s">
        <v>75</v>
      </c>
      <c r="D25" s="10">
        <v>17.192438379403253</v>
      </c>
      <c r="E25" s="10">
        <v>16.631144127547991</v>
      </c>
      <c r="F25" s="10">
        <v>17.305551884441044</v>
      </c>
      <c r="G25" s="10">
        <v>17.588603825196884</v>
      </c>
      <c r="H25" s="10">
        <v>16.307222721137737</v>
      </c>
      <c r="I25" s="10">
        <v>16.421570156017754</v>
      </c>
      <c r="J25" s="10">
        <v>18.479007655378226</v>
      </c>
      <c r="K25" s="37">
        <v>18.01344203299189</v>
      </c>
      <c r="L25" s="36">
        <f t="shared" si="1"/>
        <v>17.361969278144496</v>
      </c>
      <c r="M25" s="11">
        <f t="shared" si="3"/>
        <v>36</v>
      </c>
      <c r="N25" s="36">
        <f t="shared" si="2"/>
        <v>17.230991517200277</v>
      </c>
      <c r="O25" s="53">
        <f t="shared" si="3"/>
        <v>34</v>
      </c>
    </row>
    <row r="26" spans="1:15" x14ac:dyDescent="0.25">
      <c r="A26" s="23" t="s">
        <v>22</v>
      </c>
      <c r="B26" s="38">
        <v>12.849248847897215</v>
      </c>
      <c r="C26" s="9" t="s">
        <v>75</v>
      </c>
      <c r="D26" s="12">
        <v>13.332333327184179</v>
      </c>
      <c r="E26" s="12">
        <v>12.629138611160426</v>
      </c>
      <c r="F26" s="12">
        <v>12.163383416124086</v>
      </c>
      <c r="G26" s="12">
        <v>13.674044476974077</v>
      </c>
      <c r="H26" s="12">
        <v>13.647875005618765</v>
      </c>
      <c r="I26" s="12">
        <v>14.596024845172249</v>
      </c>
      <c r="J26" s="12">
        <v>15.191260577526108</v>
      </c>
      <c r="K26" s="39">
        <v>15.15271306682836</v>
      </c>
      <c r="L26" s="38">
        <f t="shared" si="1"/>
        <v>14.45238359442391</v>
      </c>
      <c r="M26" s="13">
        <f t="shared" si="3"/>
        <v>45</v>
      </c>
      <c r="N26" s="38">
        <f t="shared" si="2"/>
        <v>13.692891352720608</v>
      </c>
      <c r="O26" s="54">
        <f t="shared" si="3"/>
        <v>46</v>
      </c>
    </row>
    <row r="27" spans="1:15" x14ac:dyDescent="0.25">
      <c r="A27" s="22" t="s">
        <v>23</v>
      </c>
      <c r="B27" s="36">
        <v>24.654252786863559</v>
      </c>
      <c r="C27" s="9" t="s">
        <v>75</v>
      </c>
      <c r="D27" s="10">
        <v>28.456476105383082</v>
      </c>
      <c r="E27" s="10">
        <v>28.43733649188674</v>
      </c>
      <c r="F27" s="10">
        <v>28.351026983898802</v>
      </c>
      <c r="G27" s="10">
        <v>27.991277942588567</v>
      </c>
      <c r="H27" s="10">
        <v>27.544945260560937</v>
      </c>
      <c r="I27" s="10">
        <v>29.16483601850145</v>
      </c>
      <c r="J27" s="10">
        <v>29.311518523162743</v>
      </c>
      <c r="K27" s="37">
        <v>26.344738801245853</v>
      </c>
      <c r="L27" s="36">
        <f t="shared" si="1"/>
        <v>28.071463309211914</v>
      </c>
      <c r="M27" s="11">
        <f t="shared" si="3"/>
        <v>4</v>
      </c>
      <c r="N27" s="36">
        <f t="shared" si="2"/>
        <v>27.806267657121307</v>
      </c>
      <c r="O27" s="53">
        <f t="shared" si="3"/>
        <v>4</v>
      </c>
    </row>
    <row r="28" spans="1:15" x14ac:dyDescent="0.25">
      <c r="A28" s="23" t="s">
        <v>24</v>
      </c>
      <c r="B28" s="38">
        <v>17.707027111690969</v>
      </c>
      <c r="C28" s="9" t="s">
        <v>75</v>
      </c>
      <c r="D28" s="12">
        <v>18.977025492892011</v>
      </c>
      <c r="E28" s="12">
        <v>20.526024007198131</v>
      </c>
      <c r="F28" s="12">
        <v>20.64243380268044</v>
      </c>
      <c r="G28" s="12">
        <v>21.227094584305323</v>
      </c>
      <c r="H28" s="12">
        <v>21.211393670945839</v>
      </c>
      <c r="I28" s="12">
        <v>23.083666529926568</v>
      </c>
      <c r="J28" s="12">
        <v>22.954750208769685</v>
      </c>
      <c r="K28" s="39">
        <v>20.613836208344143</v>
      </c>
      <c r="L28" s="38">
        <f t="shared" si="1"/>
        <v>21.818148240458306</v>
      </c>
      <c r="M28" s="13">
        <f t="shared" si="3"/>
        <v>18</v>
      </c>
      <c r="N28" s="38">
        <f t="shared" si="2"/>
        <v>20.771472401861459</v>
      </c>
      <c r="O28" s="54">
        <f t="shared" si="3"/>
        <v>18</v>
      </c>
    </row>
    <row r="29" spans="1:15" x14ac:dyDescent="0.25">
      <c r="A29" s="23" t="s">
        <v>25</v>
      </c>
      <c r="B29" s="38">
        <v>18.534749210563124</v>
      </c>
      <c r="C29" s="9" t="s">
        <v>75</v>
      </c>
      <c r="D29" s="12">
        <v>18.075014014334272</v>
      </c>
      <c r="E29" s="12">
        <v>18.574989697927588</v>
      </c>
      <c r="F29" s="12">
        <v>18.005312730022183</v>
      </c>
      <c r="G29" s="12">
        <v>18.052490069982976</v>
      </c>
      <c r="H29" s="12">
        <v>18.487518885044832</v>
      </c>
      <c r="I29" s="12">
        <v>19.513212087379024</v>
      </c>
      <c r="J29" s="12">
        <v>20.423514731780315</v>
      </c>
      <c r="K29" s="39">
        <v>19.784060837707212</v>
      </c>
      <c r="L29" s="38">
        <f t="shared" si="1"/>
        <v>19.252159322378873</v>
      </c>
      <c r="M29" s="13">
        <f t="shared" si="3"/>
        <v>28</v>
      </c>
      <c r="N29" s="38">
        <f t="shared" si="2"/>
        <v>18.827873584971282</v>
      </c>
      <c r="O29" s="54">
        <f t="shared" si="3"/>
        <v>26</v>
      </c>
    </row>
    <row r="30" spans="1:15" x14ac:dyDescent="0.25">
      <c r="A30" s="23" t="s">
        <v>26</v>
      </c>
      <c r="B30" s="38">
        <v>15.145344716986894</v>
      </c>
      <c r="C30" s="9" t="s">
        <v>75</v>
      </c>
      <c r="D30" s="12">
        <v>14.568435171385991</v>
      </c>
      <c r="E30" s="12">
        <v>13.598004633535549</v>
      </c>
      <c r="F30" s="12">
        <v>13.726310732013216</v>
      </c>
      <c r="G30" s="12">
        <v>14.859457971222678</v>
      </c>
      <c r="H30" s="12">
        <v>14.692223381900666</v>
      </c>
      <c r="I30" s="12">
        <v>14.831427045550635</v>
      </c>
      <c r="J30" s="12">
        <v>15.342584062900796</v>
      </c>
      <c r="K30" s="39">
        <v>15.050089568655508</v>
      </c>
      <c r="L30" s="38">
        <f t="shared" si="1"/>
        <v>14.955156406046058</v>
      </c>
      <c r="M30" s="13">
        <f t="shared" si="3"/>
        <v>44</v>
      </c>
      <c r="N30" s="38">
        <f t="shared" si="2"/>
        <v>14.645986364905772</v>
      </c>
      <c r="O30" s="54">
        <f t="shared" si="3"/>
        <v>43</v>
      </c>
    </row>
    <row r="31" spans="1:15" x14ac:dyDescent="0.25">
      <c r="A31" s="23" t="s">
        <v>27</v>
      </c>
      <c r="B31" s="38">
        <v>14.774338031960454</v>
      </c>
      <c r="C31" s="9" t="s">
        <v>75</v>
      </c>
      <c r="D31" s="12">
        <v>17.217148447872631</v>
      </c>
      <c r="E31" s="12">
        <v>16.99615222902116</v>
      </c>
      <c r="F31" s="12">
        <v>17.557955216040778</v>
      </c>
      <c r="G31" s="12">
        <v>18.976760098462929</v>
      </c>
      <c r="H31" s="12">
        <v>18.898349704309553</v>
      </c>
      <c r="I31" s="12">
        <v>19.336648603859999</v>
      </c>
      <c r="J31" s="12">
        <v>20.716117430841972</v>
      </c>
      <c r="K31" s="39">
        <v>20.579101779864146</v>
      </c>
      <c r="L31" s="38">
        <f t="shared" si="1"/>
        <v>19.70139552346772</v>
      </c>
      <c r="M31" s="13">
        <f t="shared" si="3"/>
        <v>26</v>
      </c>
      <c r="N31" s="38">
        <f t="shared" si="2"/>
        <v>18.339174615803739</v>
      </c>
      <c r="O31" s="54">
        <f t="shared" si="3"/>
        <v>31</v>
      </c>
    </row>
    <row r="32" spans="1:15" x14ac:dyDescent="0.25">
      <c r="A32" s="23" t="s">
        <v>28</v>
      </c>
      <c r="B32" s="38">
        <v>17.0820798494305</v>
      </c>
      <c r="C32" s="9" t="s">
        <v>75</v>
      </c>
      <c r="D32" s="12">
        <v>16.699357731104723</v>
      </c>
      <c r="E32" s="12">
        <v>19.657778878887143</v>
      </c>
      <c r="F32" s="12">
        <v>19.727051396886331</v>
      </c>
      <c r="G32" s="12">
        <v>20.029944265366723</v>
      </c>
      <c r="H32" s="12">
        <v>19.179702625376166</v>
      </c>
      <c r="I32" s="12">
        <v>18.81973321852476</v>
      </c>
      <c r="J32" s="12">
        <v>18.00590789572534</v>
      </c>
      <c r="K32" s="39">
        <v>17.038127557640482</v>
      </c>
      <c r="L32" s="38">
        <f t="shared" si="1"/>
        <v>18.614683112526695</v>
      </c>
      <c r="M32" s="13">
        <f t="shared" si="3"/>
        <v>31</v>
      </c>
      <c r="N32" s="38">
        <f t="shared" si="2"/>
        <v>18.471075935438019</v>
      </c>
      <c r="O32" s="54">
        <f t="shared" si="3"/>
        <v>30</v>
      </c>
    </row>
    <row r="33" spans="1:15" x14ac:dyDescent="0.25">
      <c r="A33" s="23" t="s">
        <v>29</v>
      </c>
      <c r="B33" s="38">
        <v>15.268881409698446</v>
      </c>
      <c r="C33" s="9" t="s">
        <v>75</v>
      </c>
      <c r="D33" s="12">
        <v>15.234795800020285</v>
      </c>
      <c r="E33" s="12">
        <v>14.346898060970023</v>
      </c>
      <c r="F33" s="12">
        <v>15.42865132006763</v>
      </c>
      <c r="G33" s="12">
        <v>17.604340894211884</v>
      </c>
      <c r="H33" s="12">
        <v>19.550567538291634</v>
      </c>
      <c r="I33" s="12">
        <v>18.368195559188504</v>
      </c>
      <c r="J33" s="12">
        <v>19.604956023813923</v>
      </c>
      <c r="K33" s="39">
        <v>16.450403017669249</v>
      </c>
      <c r="L33" s="38">
        <f t="shared" si="1"/>
        <v>18.315692606635039</v>
      </c>
      <c r="M33" s="13">
        <f t="shared" si="3"/>
        <v>32</v>
      </c>
      <c r="N33" s="38">
        <f t="shared" si="2"/>
        <v>16.873076624881286</v>
      </c>
      <c r="O33" s="54">
        <f t="shared" si="3"/>
        <v>36</v>
      </c>
    </row>
    <row r="34" spans="1:15" x14ac:dyDescent="0.25">
      <c r="A34" s="23" t="s">
        <v>30</v>
      </c>
      <c r="B34" s="38">
        <v>23.371375379223274</v>
      </c>
      <c r="C34" s="9" t="s">
        <v>75</v>
      </c>
      <c r="D34" s="12">
        <v>23.206472290949076</v>
      </c>
      <c r="E34" s="12">
        <v>20.933644689271336</v>
      </c>
      <c r="F34" s="12">
        <v>21.200405912618084</v>
      </c>
      <c r="G34" s="12">
        <v>21.555423397172131</v>
      </c>
      <c r="H34" s="12">
        <v>22.897995243589442</v>
      </c>
      <c r="I34" s="12">
        <v>25.075973883096946</v>
      </c>
      <c r="J34" s="12">
        <v>28.912916227477091</v>
      </c>
      <c r="K34" s="39">
        <v>27.205232467145617</v>
      </c>
      <c r="L34" s="38">
        <f t="shared" si="1"/>
        <v>25.129508243696247</v>
      </c>
      <c r="M34" s="13">
        <f t="shared" si="3"/>
        <v>7</v>
      </c>
      <c r="N34" s="38">
        <f t="shared" si="2"/>
        <v>23.817715498949219</v>
      </c>
      <c r="O34" s="54">
        <f t="shared" si="3"/>
        <v>7</v>
      </c>
    </row>
    <row r="35" spans="1:15" x14ac:dyDescent="0.25">
      <c r="A35" s="22" t="s">
        <v>31</v>
      </c>
      <c r="B35" s="36">
        <v>16.383595562994696</v>
      </c>
      <c r="C35" s="9" t="s">
        <v>75</v>
      </c>
      <c r="D35" s="10">
        <v>18.498420426038521</v>
      </c>
      <c r="E35" s="10">
        <v>18.730140589111286</v>
      </c>
      <c r="F35" s="10">
        <v>19.243595601331993</v>
      </c>
      <c r="G35" s="10">
        <v>18.453205648433695</v>
      </c>
      <c r="H35" s="10">
        <v>18.254734273719126</v>
      </c>
      <c r="I35" s="10">
        <v>19.251754131377361</v>
      </c>
      <c r="J35" s="10">
        <v>19.261490943587706</v>
      </c>
      <c r="K35" s="37">
        <v>18.756520421052631</v>
      </c>
      <c r="L35" s="36">
        <f t="shared" si="1"/>
        <v>18.795541083634102</v>
      </c>
      <c r="M35" s="11">
        <f t="shared" si="3"/>
        <v>30</v>
      </c>
      <c r="N35" s="36">
        <f t="shared" si="2"/>
        <v>18.537050844183003</v>
      </c>
      <c r="O35" s="53">
        <f t="shared" si="3"/>
        <v>29</v>
      </c>
    </row>
    <row r="36" spans="1:15" x14ac:dyDescent="0.25">
      <c r="A36" s="23" t="s">
        <v>32</v>
      </c>
      <c r="B36" s="38">
        <v>16.324080111921067</v>
      </c>
      <c r="C36" s="9" t="s">
        <v>75</v>
      </c>
      <c r="D36" s="12">
        <v>18.887894617498308</v>
      </c>
      <c r="E36" s="12">
        <v>18.856681088943329</v>
      </c>
      <c r="F36" s="12">
        <v>19.982097108366332</v>
      </c>
      <c r="G36" s="12">
        <v>19.450773446228023</v>
      </c>
      <c r="H36" s="12">
        <v>18.884150157462091</v>
      </c>
      <c r="I36" s="12">
        <v>20.114415062952538</v>
      </c>
      <c r="J36" s="12">
        <v>21.538203951277396</v>
      </c>
      <c r="K36" s="39">
        <v>21.70868269119423</v>
      </c>
      <c r="L36" s="38">
        <f t="shared" si="1"/>
        <v>20.339245061822854</v>
      </c>
      <c r="M36" s="13">
        <f t="shared" si="3"/>
        <v>23</v>
      </c>
      <c r="N36" s="38">
        <f t="shared" si="2"/>
        <v>19.527442026204813</v>
      </c>
      <c r="O36" s="54">
        <f t="shared" si="3"/>
        <v>22</v>
      </c>
    </row>
    <row r="37" spans="1:15" x14ac:dyDescent="0.25">
      <c r="A37" s="23" t="s">
        <v>33</v>
      </c>
      <c r="B37" s="38">
        <v>18.678103827636537</v>
      </c>
      <c r="C37" s="9" t="s">
        <v>75</v>
      </c>
      <c r="D37" s="12">
        <v>19.404464716283556</v>
      </c>
      <c r="E37" s="12">
        <v>19.357783421496958</v>
      </c>
      <c r="F37" s="12">
        <v>18.5147710880129</v>
      </c>
      <c r="G37" s="12">
        <v>19.709089717490055</v>
      </c>
      <c r="H37" s="12">
        <v>19.991234586695082</v>
      </c>
      <c r="I37" s="12">
        <v>24.160556038227629</v>
      </c>
      <c r="J37" s="12">
        <v>25.09822833165391</v>
      </c>
      <c r="K37" s="39">
        <v>23.783005692490789</v>
      </c>
      <c r="L37" s="38">
        <f t="shared" si="1"/>
        <v>22.548422873311495</v>
      </c>
      <c r="M37" s="13">
        <f t="shared" si="3"/>
        <v>15</v>
      </c>
      <c r="N37" s="38">
        <f t="shared" si="2"/>
        <v>20.966359713331933</v>
      </c>
      <c r="O37" s="54">
        <f t="shared" si="3"/>
        <v>17</v>
      </c>
    </row>
    <row r="38" spans="1:15" x14ac:dyDescent="0.25">
      <c r="A38" s="23" t="s">
        <v>34</v>
      </c>
      <c r="B38" s="38">
        <v>27.608180294452744</v>
      </c>
      <c r="C38" s="9" t="s">
        <v>75</v>
      </c>
      <c r="D38" s="12">
        <v>30.119352711941278</v>
      </c>
      <c r="E38" s="12">
        <v>29.650802540394956</v>
      </c>
      <c r="F38" s="12">
        <v>28.887140006260164</v>
      </c>
      <c r="G38" s="12">
        <v>28.680623658796389</v>
      </c>
      <c r="H38" s="12">
        <v>28.074854877444238</v>
      </c>
      <c r="I38" s="12">
        <v>31.619218108481807</v>
      </c>
      <c r="J38" s="12">
        <v>33.314275125291836</v>
      </c>
      <c r="K38" s="39">
        <v>33.420113896643848</v>
      </c>
      <c r="L38" s="38">
        <f t="shared" si="1"/>
        <v>31.02181713333162</v>
      </c>
      <c r="M38" s="13">
        <f t="shared" si="3"/>
        <v>2</v>
      </c>
      <c r="N38" s="38">
        <f t="shared" si="2"/>
        <v>30.152729024411922</v>
      </c>
      <c r="O38" s="54">
        <f t="shared" si="3"/>
        <v>2</v>
      </c>
    </row>
    <row r="39" spans="1:15" x14ac:dyDescent="0.25">
      <c r="A39" s="23" t="s">
        <v>35</v>
      </c>
      <c r="B39" s="38">
        <v>14.25628249016016</v>
      </c>
      <c r="C39" s="9" t="s">
        <v>75</v>
      </c>
      <c r="D39" s="12">
        <v>15.071753926258689</v>
      </c>
      <c r="E39" s="12">
        <v>15.056833164476149</v>
      </c>
      <c r="F39" s="12">
        <v>15.239371228182508</v>
      </c>
      <c r="G39" s="12">
        <v>16.213676995164718</v>
      </c>
      <c r="H39" s="12">
        <v>15.559671513189208</v>
      </c>
      <c r="I39" s="12">
        <v>15.764454562445806</v>
      </c>
      <c r="J39" s="12">
        <v>16.028823281678928</v>
      </c>
      <c r="K39" s="39">
        <v>15.019675585882705</v>
      </c>
      <c r="L39" s="38">
        <f t="shared" si="1"/>
        <v>15.717260387672274</v>
      </c>
      <c r="M39" s="13">
        <f t="shared" si="3"/>
        <v>41</v>
      </c>
      <c r="N39" s="38">
        <f t="shared" si="2"/>
        <v>15.356726971937652</v>
      </c>
      <c r="O39" s="54">
        <f t="shared" si="3"/>
        <v>41</v>
      </c>
    </row>
    <row r="40" spans="1:15" x14ac:dyDescent="0.25">
      <c r="A40" s="23" t="s">
        <v>36</v>
      </c>
      <c r="B40" s="38">
        <v>16.877346481923126</v>
      </c>
      <c r="C40" s="9" t="s">
        <v>75</v>
      </c>
      <c r="D40" s="12">
        <v>15.746824751462372</v>
      </c>
      <c r="E40" s="12">
        <v>16.045773784196431</v>
      </c>
      <c r="F40" s="12">
        <v>16.613566206336312</v>
      </c>
      <c r="G40" s="12">
        <v>16.247717237824148</v>
      </c>
      <c r="H40" s="12">
        <v>14.286456836115102</v>
      </c>
      <c r="I40" s="12">
        <v>15.390952777357347</v>
      </c>
      <c r="J40" s="12">
        <v>16.427230115986248</v>
      </c>
      <c r="K40" s="39">
        <v>14.492665638434024</v>
      </c>
      <c r="L40" s="38">
        <f t="shared" si="1"/>
        <v>15.369004521143372</v>
      </c>
      <c r="M40" s="13">
        <f t="shared" ref="M40:O55" si="4">RANK(L40,L$7:L$56)</f>
        <v>42</v>
      </c>
      <c r="N40" s="38">
        <f t="shared" si="2"/>
        <v>15.7920593144039</v>
      </c>
      <c r="O40" s="54">
        <f t="shared" si="4"/>
        <v>40</v>
      </c>
    </row>
    <row r="41" spans="1:15" x14ac:dyDescent="0.25">
      <c r="A41" s="23" t="s">
        <v>37</v>
      </c>
      <c r="B41" s="38">
        <v>14.783970310867673</v>
      </c>
      <c r="C41" s="9" t="s">
        <v>75</v>
      </c>
      <c r="D41" s="12">
        <v>15.748158773820368</v>
      </c>
      <c r="E41" s="12">
        <v>16.163691456793352</v>
      </c>
      <c r="F41" s="12">
        <v>16.454871226189148</v>
      </c>
      <c r="G41" s="12">
        <v>16.438616411698948</v>
      </c>
      <c r="H41" s="12">
        <v>16.201292374699232</v>
      </c>
      <c r="I41" s="12">
        <v>17.77971917018661</v>
      </c>
      <c r="J41" s="12">
        <v>18.447367260697291</v>
      </c>
      <c r="K41" s="39">
        <v>17.813911451685062</v>
      </c>
      <c r="L41" s="38">
        <f t="shared" si="1"/>
        <v>17.336181333793427</v>
      </c>
      <c r="M41" s="13">
        <f t="shared" si="4"/>
        <v>37</v>
      </c>
      <c r="N41" s="38">
        <f t="shared" si="2"/>
        <v>16.647955381848632</v>
      </c>
      <c r="O41" s="54">
        <f t="shared" si="4"/>
        <v>38</v>
      </c>
    </row>
    <row r="42" spans="1:15" x14ac:dyDescent="0.25">
      <c r="A42" s="23" t="s">
        <v>38</v>
      </c>
      <c r="B42" s="38">
        <v>13.728390909765325</v>
      </c>
      <c r="C42" s="9" t="s">
        <v>75</v>
      </c>
      <c r="D42" s="12">
        <v>13.676375404530743</v>
      </c>
      <c r="E42" s="12">
        <v>13.81096676664667</v>
      </c>
      <c r="F42" s="12">
        <v>13.414573767746827</v>
      </c>
      <c r="G42" s="12">
        <v>13.626869928653889</v>
      </c>
      <c r="H42" s="12">
        <v>12.757625256938518</v>
      </c>
      <c r="I42" s="12">
        <v>13.712870072499788</v>
      </c>
      <c r="J42" s="12">
        <v>14.580258605558264</v>
      </c>
      <c r="K42" s="39">
        <v>13.824323953526996</v>
      </c>
      <c r="L42" s="38">
        <f t="shared" si="1"/>
        <v>13.70038956343549</v>
      </c>
      <c r="M42" s="13">
        <f t="shared" si="4"/>
        <v>48</v>
      </c>
      <c r="N42" s="38">
        <f t="shared" si="2"/>
        <v>13.681361629540781</v>
      </c>
      <c r="O42" s="54">
        <f t="shared" si="4"/>
        <v>47</v>
      </c>
    </row>
    <row r="43" spans="1:15" x14ac:dyDescent="0.25">
      <c r="A43" s="23" t="s">
        <v>39</v>
      </c>
      <c r="B43" s="38">
        <v>17.5541017147311</v>
      </c>
      <c r="C43" s="9" t="s">
        <v>75</v>
      </c>
      <c r="D43" s="12">
        <v>21.659944768832293</v>
      </c>
      <c r="E43" s="12">
        <v>22.457516794724857</v>
      </c>
      <c r="F43" s="12">
        <v>21.818644399983668</v>
      </c>
      <c r="G43" s="12">
        <v>22.19247931006776</v>
      </c>
      <c r="H43" s="12">
        <v>21.170308910433313</v>
      </c>
      <c r="I43" s="12">
        <v>24.107796318390072</v>
      </c>
      <c r="J43" s="12">
        <v>25.22461520204558</v>
      </c>
      <c r="K43" s="39">
        <v>24.366041651618268</v>
      </c>
      <c r="L43" s="38">
        <f t="shared" si="1"/>
        <v>23.412248278510997</v>
      </c>
      <c r="M43" s="13">
        <f t="shared" si="4"/>
        <v>14</v>
      </c>
      <c r="N43" s="38">
        <f t="shared" si="2"/>
        <v>22.283494341202989</v>
      </c>
      <c r="O43" s="54">
        <f t="shared" si="4"/>
        <v>11</v>
      </c>
    </row>
    <row r="44" spans="1:15" x14ac:dyDescent="0.25">
      <c r="A44" s="23" t="s">
        <v>40</v>
      </c>
      <c r="B44" s="38">
        <v>21.661541725323293</v>
      </c>
      <c r="C44" s="9" t="s">
        <v>75</v>
      </c>
      <c r="D44" s="12">
        <v>23.340142988264404</v>
      </c>
      <c r="E44" s="12">
        <v>23.297330922412172</v>
      </c>
      <c r="F44" s="12">
        <v>23.534401621514842</v>
      </c>
      <c r="G44" s="12">
        <v>23.315314899412233</v>
      </c>
      <c r="H44" s="12">
        <v>23.266569143129352</v>
      </c>
      <c r="I44" s="12">
        <v>23.069586871051293</v>
      </c>
      <c r="J44" s="12">
        <v>24.35653717843579</v>
      </c>
      <c r="K44" s="39">
        <v>23.318710783164903</v>
      </c>
      <c r="L44" s="38">
        <f t="shared" si="1"/>
        <v>23.465343775038711</v>
      </c>
      <c r="M44" s="13">
        <f t="shared" si="4"/>
        <v>13</v>
      </c>
      <c r="N44" s="38">
        <f t="shared" si="2"/>
        <v>23.240015125856473</v>
      </c>
      <c r="O44" s="54">
        <f t="shared" si="4"/>
        <v>9</v>
      </c>
    </row>
    <row r="45" spans="1:15" x14ac:dyDescent="0.25">
      <c r="A45" s="22" t="s">
        <v>41</v>
      </c>
      <c r="B45" s="36">
        <v>21.558797683391941</v>
      </c>
      <c r="C45" s="9" t="s">
        <v>75</v>
      </c>
      <c r="D45" s="10">
        <v>22.165781767165644</v>
      </c>
      <c r="E45" s="10">
        <v>22.626647079655303</v>
      </c>
      <c r="F45" s="10">
        <v>22.474807681349365</v>
      </c>
      <c r="G45" s="10">
        <v>24.891862464183383</v>
      </c>
      <c r="H45" s="10">
        <v>26.029224792411469</v>
      </c>
      <c r="I45" s="10">
        <v>26.738541480228399</v>
      </c>
      <c r="J45" s="10">
        <v>27.977603702632344</v>
      </c>
      <c r="K45" s="37">
        <v>26.09433949772697</v>
      </c>
      <c r="L45" s="36">
        <f t="shared" si="1"/>
        <v>26.346314387436514</v>
      </c>
      <c r="M45" s="11">
        <f t="shared" si="4"/>
        <v>5</v>
      </c>
      <c r="N45" s="36">
        <f t="shared" si="2"/>
        <v>24.506400683193867</v>
      </c>
      <c r="O45" s="53">
        <f t="shared" si="4"/>
        <v>6</v>
      </c>
    </row>
    <row r="46" spans="1:15" x14ac:dyDescent="0.25">
      <c r="A46" s="23" t="s">
        <v>42</v>
      </c>
      <c r="B46" s="38">
        <v>21.34176902777514</v>
      </c>
      <c r="C46" s="9" t="s">
        <v>75</v>
      </c>
      <c r="D46" s="12">
        <v>23.166862584661938</v>
      </c>
      <c r="E46" s="12">
        <v>24.515205354929346</v>
      </c>
      <c r="F46" s="12">
        <v>24.606951087303106</v>
      </c>
      <c r="G46" s="12">
        <v>25.785196229214542</v>
      </c>
      <c r="H46" s="12">
        <v>24.625930510740101</v>
      </c>
      <c r="I46" s="12">
        <v>26.606340705996246</v>
      </c>
      <c r="J46" s="12">
        <v>27.976317031948163</v>
      </c>
      <c r="K46" s="39">
        <v>26.637828219176292</v>
      </c>
      <c r="L46" s="38">
        <f t="shared" si="1"/>
        <v>26.32632253941507</v>
      </c>
      <c r="M46" s="13">
        <f t="shared" si="4"/>
        <v>6</v>
      </c>
      <c r="N46" s="38">
        <f t="shared" si="2"/>
        <v>25.029155639082759</v>
      </c>
      <c r="O46" s="54">
        <f t="shared" si="4"/>
        <v>5</v>
      </c>
    </row>
    <row r="47" spans="1:15" x14ac:dyDescent="0.25">
      <c r="A47" s="23" t="s">
        <v>43</v>
      </c>
      <c r="B47" s="38">
        <v>16.24213178842259</v>
      </c>
      <c r="C47" s="9" t="s">
        <v>75</v>
      </c>
      <c r="D47" s="12">
        <v>15.913032148655216</v>
      </c>
      <c r="E47" s="12">
        <v>15.162708216080651</v>
      </c>
      <c r="F47" s="12">
        <v>17.421877836484718</v>
      </c>
      <c r="G47" s="12">
        <v>17.407601082529379</v>
      </c>
      <c r="H47" s="12">
        <v>16.817020526260951</v>
      </c>
      <c r="I47" s="12">
        <v>17.758922214950438</v>
      </c>
      <c r="J47" s="12">
        <v>17.51943058221369</v>
      </c>
      <c r="K47" s="39">
        <v>16.578362429309074</v>
      </c>
      <c r="L47" s="38">
        <f t="shared" si="1"/>
        <v>17.216267367052705</v>
      </c>
      <c r="M47" s="13">
        <f t="shared" si="4"/>
        <v>38</v>
      </c>
      <c r="N47" s="38">
        <f t="shared" si="2"/>
        <v>16.757898536100743</v>
      </c>
      <c r="O47" s="54">
        <f t="shared" si="4"/>
        <v>37</v>
      </c>
    </row>
    <row r="48" spans="1:15" x14ac:dyDescent="0.25">
      <c r="A48" s="23" t="s">
        <v>44</v>
      </c>
      <c r="B48" s="38">
        <v>12.890529642002393</v>
      </c>
      <c r="C48" s="9" t="s">
        <v>75</v>
      </c>
      <c r="D48" s="12">
        <v>13.618537448680268</v>
      </c>
      <c r="E48" s="12">
        <v>13.694595269036558</v>
      </c>
      <c r="F48" s="12">
        <v>14.234531413518098</v>
      </c>
      <c r="G48" s="12">
        <v>16.144076020535849</v>
      </c>
      <c r="H48" s="12">
        <v>16.18507076343446</v>
      </c>
      <c r="I48" s="12">
        <v>16.85336743590695</v>
      </c>
      <c r="J48" s="12">
        <v>17.305185308331545</v>
      </c>
      <c r="K48" s="39">
        <v>16.405895017607474</v>
      </c>
      <c r="L48" s="38">
        <f t="shared" si="1"/>
        <v>16.578718909163257</v>
      </c>
      <c r="M48" s="13">
        <f t="shared" si="4"/>
        <v>40</v>
      </c>
      <c r="N48" s="38">
        <f t="shared" si="2"/>
        <v>15.259087591005956</v>
      </c>
      <c r="O48" s="54">
        <f t="shared" si="4"/>
        <v>42</v>
      </c>
    </row>
    <row r="49" spans="1:15" x14ac:dyDescent="0.25">
      <c r="A49" s="23" t="s">
        <v>45</v>
      </c>
      <c r="B49" s="38">
        <v>17.701284994958286</v>
      </c>
      <c r="C49" s="9" t="s">
        <v>75</v>
      </c>
      <c r="D49" s="12">
        <v>20.319012750816782</v>
      </c>
      <c r="E49" s="12">
        <v>20.540514782032339</v>
      </c>
      <c r="F49" s="12">
        <v>20.060494786672454</v>
      </c>
      <c r="G49" s="12">
        <v>21.465323737966909</v>
      </c>
      <c r="H49" s="12">
        <v>21.501415654113849</v>
      </c>
      <c r="I49" s="12">
        <v>23.896984765698956</v>
      </c>
      <c r="J49" s="12">
        <v>25.821070885113372</v>
      </c>
      <c r="K49" s="39">
        <v>25.207568598273404</v>
      </c>
      <c r="L49" s="38">
        <f t="shared" si="1"/>
        <v>23.578472728233301</v>
      </c>
      <c r="M49" s="13">
        <f t="shared" si="4"/>
        <v>12</v>
      </c>
      <c r="N49" s="38">
        <f t="shared" si="2"/>
        <v>21.834852328405148</v>
      </c>
      <c r="O49" s="54">
        <f t="shared" si="4"/>
        <v>14</v>
      </c>
    </row>
    <row r="50" spans="1:15" x14ac:dyDescent="0.25">
      <c r="A50" s="23" t="s">
        <v>46</v>
      </c>
      <c r="B50" s="38">
        <v>21.6281354601517</v>
      </c>
      <c r="C50" s="9" t="s">
        <v>75</v>
      </c>
      <c r="D50" s="12">
        <v>21.913875226712921</v>
      </c>
      <c r="E50" s="12">
        <v>21.11297349595403</v>
      </c>
      <c r="F50" s="12">
        <v>19.842922240774865</v>
      </c>
      <c r="G50" s="12">
        <v>18.96438463444554</v>
      </c>
      <c r="H50" s="12">
        <v>18.403779172248466</v>
      </c>
      <c r="I50" s="12">
        <v>19.884221102133516</v>
      </c>
      <c r="J50" s="12">
        <v>21.679918650844947</v>
      </c>
      <c r="K50" s="39">
        <v>21.482432068433553</v>
      </c>
      <c r="L50" s="38">
        <f t="shared" si="1"/>
        <v>20.082947125621207</v>
      </c>
      <c r="M50" s="13">
        <f t="shared" si="4"/>
        <v>25</v>
      </c>
      <c r="N50" s="38">
        <f t="shared" si="2"/>
        <v>20.545849116855504</v>
      </c>
      <c r="O50" s="54">
        <f t="shared" si="4"/>
        <v>19</v>
      </c>
    </row>
    <row r="51" spans="1:15" x14ac:dyDescent="0.25">
      <c r="A51" s="22" t="s">
        <v>47</v>
      </c>
      <c r="B51" s="36">
        <v>17.519342489812161</v>
      </c>
      <c r="C51" s="9" t="s">
        <v>75</v>
      </c>
      <c r="D51" s="10">
        <v>16.515913366210789</v>
      </c>
      <c r="E51" s="10">
        <v>17.310354260034924</v>
      </c>
      <c r="F51" s="10">
        <v>17.445905415624456</v>
      </c>
      <c r="G51" s="10">
        <v>17.420341341450158</v>
      </c>
      <c r="H51" s="10">
        <v>17.525223606205202</v>
      </c>
      <c r="I51" s="10">
        <v>18.156155514218472</v>
      </c>
      <c r="J51" s="10">
        <v>18.671772491650788</v>
      </c>
      <c r="K51" s="37">
        <v>17.94998970376254</v>
      </c>
      <c r="L51" s="36">
        <f>AVERAGE(G51:K51)</f>
        <v>17.944696531457431</v>
      </c>
      <c r="M51" s="11">
        <f t="shared" si="4"/>
        <v>33</v>
      </c>
      <c r="N51" s="36">
        <f t="shared" si="2"/>
        <v>17.612777576552162</v>
      </c>
      <c r="O51" s="53">
        <f t="shared" si="4"/>
        <v>33</v>
      </c>
    </row>
    <row r="52" spans="1:15" x14ac:dyDescent="0.25">
      <c r="A52" s="23" t="s">
        <v>48</v>
      </c>
      <c r="B52" s="38">
        <v>14.487903958240558</v>
      </c>
      <c r="C52" s="9" t="s">
        <v>75</v>
      </c>
      <c r="D52" s="12">
        <v>14.955154727640526</v>
      </c>
      <c r="E52" s="12">
        <v>15.504321155441295</v>
      </c>
      <c r="F52" s="12">
        <v>15.0581394893164</v>
      </c>
      <c r="G52" s="12">
        <v>15.541716445614389</v>
      </c>
      <c r="H52" s="12">
        <v>15.763746667732024</v>
      </c>
      <c r="I52" s="12">
        <v>16.816000532559965</v>
      </c>
      <c r="J52" s="12">
        <v>17.788616755607318</v>
      </c>
      <c r="K52" s="39">
        <v>17.406388839353077</v>
      </c>
      <c r="L52" s="38">
        <f t="shared" si="1"/>
        <v>16.663293848173357</v>
      </c>
      <c r="M52" s="13">
        <f t="shared" si="4"/>
        <v>39</v>
      </c>
      <c r="N52" s="38">
        <f t="shared" si="2"/>
        <v>15.924665396833952</v>
      </c>
      <c r="O52" s="54">
        <f t="shared" si="4"/>
        <v>39</v>
      </c>
    </row>
    <row r="53" spans="1:15" x14ac:dyDescent="0.25">
      <c r="A53" s="19" t="s">
        <v>49</v>
      </c>
      <c r="B53" s="34">
        <v>22.864749538051434</v>
      </c>
      <c r="C53" s="9" t="s">
        <v>75</v>
      </c>
      <c r="D53" s="9">
        <v>23.596209041450315</v>
      </c>
      <c r="E53" s="9">
        <v>23.046712256246689</v>
      </c>
      <c r="F53" s="9">
        <v>23.297991598232581</v>
      </c>
      <c r="G53" s="9">
        <v>23.575120540756441</v>
      </c>
      <c r="H53" s="9">
        <v>22.571021067633737</v>
      </c>
      <c r="I53" s="9">
        <v>23.342171614334355</v>
      </c>
      <c r="J53" s="9">
        <v>25.375631435028129</v>
      </c>
      <c r="K53" s="35">
        <v>25.300603954434976</v>
      </c>
      <c r="L53" s="34">
        <f t="shared" si="1"/>
        <v>24.03290972243753</v>
      </c>
      <c r="M53" s="7">
        <f t="shared" si="4"/>
        <v>9</v>
      </c>
      <c r="N53" s="34">
        <f t="shared" si="2"/>
        <v>23.663356782907631</v>
      </c>
      <c r="O53" s="52">
        <f t="shared" si="4"/>
        <v>8</v>
      </c>
    </row>
    <row r="54" spans="1:15" x14ac:dyDescent="0.25">
      <c r="A54" s="19" t="s">
        <v>50</v>
      </c>
      <c r="B54" s="34">
        <v>18.712784724353813</v>
      </c>
      <c r="C54" s="9" t="s">
        <v>75</v>
      </c>
      <c r="D54" s="9">
        <v>17.763306880920236</v>
      </c>
      <c r="E54" s="9">
        <v>17.992105040595398</v>
      </c>
      <c r="F54" s="9">
        <v>17.907991858751341</v>
      </c>
      <c r="G54" s="9">
        <v>17.086509202656089</v>
      </c>
      <c r="H54" s="9">
        <v>17.597439109504464</v>
      </c>
      <c r="I54" s="9">
        <v>17.005541317448223</v>
      </c>
      <c r="J54" s="9">
        <v>18.501038620026257</v>
      </c>
      <c r="K54" s="35">
        <v>18.067925276249937</v>
      </c>
      <c r="L54" s="34">
        <f t="shared" si="1"/>
        <v>17.651690705176996</v>
      </c>
      <c r="M54" s="7">
        <f t="shared" si="4"/>
        <v>34</v>
      </c>
      <c r="N54" s="34">
        <f t="shared" si="2"/>
        <v>17.848293558945084</v>
      </c>
      <c r="O54" s="52">
        <f t="shared" si="4"/>
        <v>32</v>
      </c>
    </row>
    <row r="55" spans="1:15" x14ac:dyDescent="0.25">
      <c r="A55" s="19" t="s">
        <v>51</v>
      </c>
      <c r="B55" s="34">
        <v>17.940266197471502</v>
      </c>
      <c r="C55" s="9" t="s">
        <v>75</v>
      </c>
      <c r="D55" s="9">
        <v>19.462952805977608</v>
      </c>
      <c r="E55" s="9">
        <v>19.532152336846572</v>
      </c>
      <c r="F55" s="9">
        <v>19.612330731282455</v>
      </c>
      <c r="G55" s="9">
        <v>20.00844491661568</v>
      </c>
      <c r="H55" s="9">
        <v>19.305663431184261</v>
      </c>
      <c r="I55" s="9">
        <v>18.921438995466303</v>
      </c>
      <c r="J55" s="9">
        <v>19.895310985326731</v>
      </c>
      <c r="K55" s="35">
        <v>19.444963944972613</v>
      </c>
      <c r="L55" s="34">
        <f t="shared" si="1"/>
        <v>19.515164454713119</v>
      </c>
      <c r="M55" s="7">
        <f t="shared" si="4"/>
        <v>27</v>
      </c>
      <c r="N55" s="34">
        <f t="shared" si="2"/>
        <v>19.347058260571522</v>
      </c>
      <c r="O55" s="52">
        <f t="shared" si="4"/>
        <v>25</v>
      </c>
    </row>
    <row r="56" spans="1:15" ht="15.75" thickBot="1" x14ac:dyDescent="0.3">
      <c r="A56" s="24" t="s">
        <v>52</v>
      </c>
      <c r="B56" s="40">
        <v>15.200483791396788</v>
      </c>
      <c r="C56" s="41" t="s">
        <v>75</v>
      </c>
      <c r="D56" s="41">
        <v>10.406531908258442</v>
      </c>
      <c r="E56" s="41">
        <v>10.011202488270337</v>
      </c>
      <c r="F56" s="41">
        <v>9.105164912280701</v>
      </c>
      <c r="G56" s="41">
        <v>9.4378627341199834</v>
      </c>
      <c r="H56" s="41">
        <v>9.1066326927565555</v>
      </c>
      <c r="I56" s="41">
        <v>8.7702102849146808</v>
      </c>
      <c r="J56" s="41">
        <v>10.18447927407713</v>
      </c>
      <c r="K56" s="42">
        <v>8.9087944942742698</v>
      </c>
      <c r="L56" s="40">
        <f>AVERAGE(G56:K56)</f>
        <v>9.2815958960285236</v>
      </c>
      <c r="M56" s="55">
        <f>RANK(L56,L$7:L$56)</f>
        <v>50</v>
      </c>
      <c r="N56" s="40">
        <f t="shared" si="2"/>
        <v>10.125706953372099</v>
      </c>
      <c r="O56" s="56">
        <f>RANK(N56,N$7:N$56)</f>
        <v>50</v>
      </c>
    </row>
    <row r="57" spans="1:15" x14ac:dyDescent="0.25">
      <c r="A57" s="59" t="s">
        <v>93</v>
      </c>
      <c r="B57" s="62">
        <f>AVERAGE(B7:B56)</f>
        <v>18.143556956164506</v>
      </c>
      <c r="C57" s="64"/>
      <c r="D57" s="64">
        <f t="shared" ref="D57:K57" si="5">AVERAGE(D7:D56)</f>
        <v>18.912627974678607</v>
      </c>
      <c r="E57" s="64">
        <f t="shared" si="5"/>
        <v>18.878017796959149</v>
      </c>
      <c r="F57" s="64">
        <f t="shared" si="5"/>
        <v>18.816902418154065</v>
      </c>
      <c r="G57" s="64">
        <f t="shared" si="5"/>
        <v>19.367551637757266</v>
      </c>
      <c r="H57" s="64">
        <f t="shared" si="5"/>
        <v>19.244938864827098</v>
      </c>
      <c r="I57" s="64">
        <f t="shared" si="5"/>
        <v>20.534926770660999</v>
      </c>
      <c r="J57" s="64">
        <f t="shared" si="5"/>
        <v>21.382471942235739</v>
      </c>
      <c r="K57" s="67">
        <f t="shared" si="5"/>
        <v>20.574300096469155</v>
      </c>
      <c r="L57" s="62">
        <f>AVERAGE(L7:L56)</f>
        <v>20.220837862390059</v>
      </c>
      <c r="M57" s="69"/>
      <c r="N57" s="62">
        <f>AVERAGE(N7:N56)</f>
        <v>19.53947716198962</v>
      </c>
      <c r="O57" s="66"/>
    </row>
    <row r="58" spans="1:15" ht="15.75" thickBot="1" x14ac:dyDescent="0.3">
      <c r="A58" s="60" t="s">
        <v>94</v>
      </c>
      <c r="B58" s="63">
        <f>MEDIAN(B7:B56)</f>
        <v>17.536722102271632</v>
      </c>
      <c r="C58" s="65"/>
      <c r="D58" s="65">
        <f t="shared" ref="D58:K58" si="6">MEDIAN(D7:D56)</f>
        <v>18.441130931328402</v>
      </c>
      <c r="E58" s="65">
        <f t="shared" si="6"/>
        <v>18.664704526571295</v>
      </c>
      <c r="F58" s="65">
        <f t="shared" si="6"/>
        <v>18.040188464554138</v>
      </c>
      <c r="G58" s="65">
        <f t="shared" si="6"/>
        <v>18.852901478227743</v>
      </c>
      <c r="H58" s="65">
        <f t="shared" si="6"/>
        <v>18.990731142021588</v>
      </c>
      <c r="I58" s="65">
        <f t="shared" si="6"/>
        <v>19.69871659475627</v>
      </c>
      <c r="J58" s="65">
        <f t="shared" si="6"/>
        <v>21.127160691059686</v>
      </c>
      <c r="K58" s="68">
        <f t="shared" si="6"/>
        <v>20.480015214691804</v>
      </c>
      <c r="L58" s="63">
        <f>MEDIAN(L7:L56)</f>
        <v>19.892171324544464</v>
      </c>
      <c r="M58" s="70"/>
      <c r="N58" s="63">
        <f>MEDIAN(N7:N56)</f>
        <v>19.087465922771401</v>
      </c>
      <c r="O58" s="61"/>
    </row>
    <row r="59" spans="1:15" x14ac:dyDescent="0.25">
      <c r="L59" s="2"/>
      <c r="M59" s="1"/>
      <c r="N59" s="2"/>
    </row>
    <row r="60" spans="1:15" x14ac:dyDescent="0.25">
      <c r="A60" t="s">
        <v>66</v>
      </c>
      <c r="L60" s="3"/>
      <c r="M60" s="1"/>
      <c r="N60" s="3"/>
    </row>
    <row r="61" spans="1:15" x14ac:dyDescent="0.25">
      <c r="A61" t="s">
        <v>76</v>
      </c>
      <c r="L61" s="3"/>
      <c r="M61" s="1"/>
      <c r="N61" s="3"/>
    </row>
    <row r="62" spans="1:15" x14ac:dyDescent="0.25">
      <c r="L62" s="3"/>
      <c r="M62" s="1"/>
      <c r="N62" s="3"/>
    </row>
    <row r="63" spans="1:15" x14ac:dyDescent="0.25">
      <c r="L63" s="3"/>
      <c r="M63" s="1"/>
      <c r="N63" s="3"/>
    </row>
    <row r="64" spans="1:15" x14ac:dyDescent="0.25">
      <c r="L64" s="4"/>
      <c r="M64" s="1"/>
      <c r="N64" s="4"/>
    </row>
    <row r="65" spans="12:14" x14ac:dyDescent="0.25">
      <c r="L65" s="2"/>
      <c r="M65" s="1"/>
      <c r="N65" s="2"/>
    </row>
    <row r="66" spans="12:14" x14ac:dyDescent="0.25">
      <c r="L66" s="2"/>
      <c r="M66" s="1"/>
      <c r="N66" s="2"/>
    </row>
    <row r="67" spans="12:14" x14ac:dyDescent="0.25">
      <c r="L67" s="1"/>
      <c r="M67" s="1"/>
      <c r="N67" s="1"/>
    </row>
    <row r="68" spans="12:14" x14ac:dyDescent="0.25">
      <c r="L68" s="1"/>
      <c r="M68" s="1"/>
      <c r="N68" s="1"/>
    </row>
    <row r="69" spans="12:14" x14ac:dyDescent="0.25">
      <c r="L69" s="1"/>
      <c r="M69" s="1"/>
      <c r="N69" s="1"/>
    </row>
    <row r="70" spans="12:14" x14ac:dyDescent="0.25">
      <c r="L70" s="1"/>
      <c r="M70" s="1"/>
      <c r="N70" s="1"/>
    </row>
    <row r="71" spans="12:14" x14ac:dyDescent="0.25">
      <c r="L71" s="1"/>
      <c r="M71" s="1"/>
      <c r="N71" s="1"/>
    </row>
    <row r="72" spans="12:14" x14ac:dyDescent="0.25">
      <c r="L72" s="1"/>
      <c r="M72" s="1"/>
      <c r="N72" s="1"/>
    </row>
    <row r="73" spans="12:14" x14ac:dyDescent="0.25">
      <c r="L73" s="1"/>
      <c r="M73" s="1"/>
      <c r="N73" s="1"/>
    </row>
    <row r="74" spans="12:14" x14ac:dyDescent="0.25">
      <c r="L74" s="1"/>
      <c r="M74" s="1"/>
      <c r="N74" s="1"/>
    </row>
    <row r="75" spans="12:14" x14ac:dyDescent="0.25">
      <c r="L75" s="1"/>
      <c r="M75" s="1"/>
      <c r="N75" s="1"/>
    </row>
    <row r="76" spans="12:14" x14ac:dyDescent="0.25">
      <c r="L76" s="1"/>
      <c r="M76" s="1"/>
      <c r="N76" s="1"/>
    </row>
    <row r="77" spans="12:14" x14ac:dyDescent="0.25">
      <c r="L77" s="1"/>
      <c r="M77" s="1"/>
      <c r="N77" s="1"/>
    </row>
    <row r="78" spans="12:14" x14ac:dyDescent="0.25">
      <c r="L78" s="1"/>
      <c r="M78" s="1"/>
      <c r="N78" s="1"/>
    </row>
    <row r="79" spans="12:14" x14ac:dyDescent="0.25">
      <c r="L79" s="1"/>
      <c r="M79" s="1"/>
      <c r="N79" s="1"/>
    </row>
    <row r="80" spans="12:14" x14ac:dyDescent="0.25">
      <c r="L80" s="1"/>
      <c r="M80" s="1"/>
      <c r="N80" s="1"/>
    </row>
    <row r="81" spans="12:14" x14ac:dyDescent="0.25">
      <c r="L81" s="1"/>
      <c r="M81" s="1"/>
      <c r="N81" s="1"/>
    </row>
    <row r="82" spans="12:14" x14ac:dyDescent="0.25">
      <c r="L82" s="1"/>
      <c r="M82" s="1"/>
      <c r="N82" s="1"/>
    </row>
    <row r="83" spans="12:14" x14ac:dyDescent="0.25">
      <c r="L83" s="1"/>
      <c r="M83" s="1"/>
      <c r="N83" s="1"/>
    </row>
    <row r="84" spans="12:14" x14ac:dyDescent="0.25">
      <c r="L84" s="1"/>
      <c r="M84" s="1"/>
      <c r="N84" s="1"/>
    </row>
    <row r="85" spans="12:14" x14ac:dyDescent="0.25">
      <c r="L85" s="1"/>
      <c r="M85" s="1"/>
      <c r="N85" s="1"/>
    </row>
    <row r="86" spans="12:14" x14ac:dyDescent="0.25">
      <c r="L86" s="1"/>
      <c r="M86" s="1"/>
      <c r="N86" s="1"/>
    </row>
    <row r="87" spans="12:14" x14ac:dyDescent="0.25">
      <c r="L87" s="1"/>
      <c r="M87" s="1"/>
      <c r="N87" s="1"/>
    </row>
    <row r="88" spans="12:14" x14ac:dyDescent="0.25">
      <c r="L88" s="1"/>
      <c r="M88" s="1"/>
      <c r="N88" s="1"/>
    </row>
    <row r="89" spans="12:14" x14ac:dyDescent="0.25">
      <c r="L89" s="1"/>
      <c r="M89" s="1"/>
      <c r="N89" s="1"/>
    </row>
    <row r="90" spans="12:14" x14ac:dyDescent="0.25">
      <c r="L90" s="1"/>
      <c r="M90" s="1"/>
      <c r="N90" s="1"/>
    </row>
    <row r="91" spans="12:14" x14ac:dyDescent="0.25">
      <c r="L91" s="1"/>
      <c r="M91" s="1"/>
      <c r="N91" s="1"/>
    </row>
    <row r="92" spans="12:14" x14ac:dyDescent="0.25">
      <c r="L92" s="1"/>
      <c r="M92" s="1"/>
      <c r="N92" s="1"/>
    </row>
    <row r="93" spans="12:14" x14ac:dyDescent="0.25">
      <c r="L93" s="1"/>
      <c r="M93" s="1"/>
      <c r="N93" s="1"/>
    </row>
    <row r="94" spans="12:14" x14ac:dyDescent="0.25">
      <c r="L94" s="1"/>
      <c r="M94" s="1"/>
      <c r="N94" s="1"/>
    </row>
    <row r="95" spans="12:14" x14ac:dyDescent="0.25">
      <c r="L95" s="1"/>
      <c r="M95" s="1"/>
      <c r="N95" s="1"/>
    </row>
    <row r="96" spans="12:14" x14ac:dyDescent="0.25">
      <c r="L96" s="1"/>
      <c r="M96" s="1"/>
      <c r="N96" s="1"/>
    </row>
    <row r="97" spans="12:14" x14ac:dyDescent="0.25">
      <c r="L97" s="1"/>
      <c r="M97" s="1"/>
      <c r="N97" s="1"/>
    </row>
    <row r="98" spans="12:14" x14ac:dyDescent="0.25">
      <c r="L98" s="1"/>
      <c r="M98" s="1"/>
      <c r="N98" s="1"/>
    </row>
    <row r="99" spans="12:14" x14ac:dyDescent="0.25">
      <c r="L99" s="1"/>
      <c r="M99" s="1"/>
      <c r="N99" s="1"/>
    </row>
    <row r="100" spans="12:14" x14ac:dyDescent="0.25">
      <c r="L100" s="1"/>
      <c r="M100" s="1"/>
      <c r="N100" s="1"/>
    </row>
    <row r="101" spans="12:14" x14ac:dyDescent="0.25">
      <c r="L101" s="1"/>
      <c r="M101" s="1"/>
      <c r="N101" s="1"/>
    </row>
    <row r="102" spans="12:14" x14ac:dyDescent="0.25">
      <c r="L102" s="1"/>
      <c r="M102" s="1"/>
      <c r="N102" s="1"/>
    </row>
    <row r="103" spans="12:14" x14ac:dyDescent="0.25">
      <c r="L103" s="1"/>
      <c r="M103" s="1"/>
      <c r="N103" s="1"/>
    </row>
    <row r="104" spans="12:14" x14ac:dyDescent="0.25">
      <c r="L104" s="1"/>
      <c r="M104" s="1"/>
      <c r="N104" s="1"/>
    </row>
    <row r="105" spans="12:14" x14ac:dyDescent="0.25">
      <c r="L105" s="1"/>
      <c r="M105" s="1"/>
      <c r="N105" s="1"/>
    </row>
    <row r="106" spans="12:14" x14ac:dyDescent="0.25">
      <c r="L106" s="1"/>
      <c r="M106" s="1"/>
      <c r="N106" s="1"/>
    </row>
    <row r="107" spans="12:14" x14ac:dyDescent="0.25">
      <c r="L107" s="1"/>
      <c r="M107" s="1"/>
      <c r="N107" s="1"/>
    </row>
    <row r="108" spans="12:14" x14ac:dyDescent="0.25">
      <c r="L108" s="1"/>
      <c r="M108" s="1"/>
      <c r="N108" s="1"/>
    </row>
    <row r="109" spans="12:14" x14ac:dyDescent="0.25">
      <c r="L109" s="1"/>
      <c r="M109" s="1"/>
      <c r="N109" s="1"/>
    </row>
    <row r="110" spans="12:14" x14ac:dyDescent="0.25">
      <c r="L110" s="1"/>
      <c r="M110" s="1"/>
      <c r="N110" s="1"/>
    </row>
    <row r="111" spans="12:14" x14ac:dyDescent="0.25">
      <c r="L111" s="1"/>
      <c r="M111" s="1"/>
      <c r="N111" s="1"/>
    </row>
    <row r="112" spans="12:14" x14ac:dyDescent="0.25">
      <c r="L112" s="1"/>
      <c r="M112" s="1"/>
      <c r="N112" s="1"/>
    </row>
    <row r="113" spans="12:14" x14ac:dyDescent="0.25">
      <c r="L113" s="1"/>
      <c r="M113" s="1"/>
      <c r="N113" s="1"/>
    </row>
    <row r="114" spans="12:14" x14ac:dyDescent="0.25">
      <c r="L114" s="1"/>
      <c r="M114" s="1"/>
      <c r="N114" s="1"/>
    </row>
    <row r="115" spans="12:14" x14ac:dyDescent="0.25">
      <c r="L115" s="1"/>
      <c r="M115" s="1"/>
      <c r="N115" s="1"/>
    </row>
    <row r="116" spans="12:14" x14ac:dyDescent="0.25">
      <c r="L116" s="1"/>
      <c r="M116" s="1"/>
      <c r="N116" s="1"/>
    </row>
    <row r="117" spans="12:14" x14ac:dyDescent="0.25">
      <c r="L117" s="1"/>
      <c r="M117" s="1"/>
      <c r="N117" s="1"/>
    </row>
    <row r="118" spans="12:14" x14ac:dyDescent="0.25">
      <c r="L118" s="1"/>
      <c r="M118" s="1"/>
      <c r="N118" s="1"/>
    </row>
    <row r="119" spans="12:14" x14ac:dyDescent="0.25">
      <c r="L119" s="1"/>
      <c r="M119" s="1"/>
      <c r="N119" s="1"/>
    </row>
    <row r="120" spans="12:14" x14ac:dyDescent="0.25">
      <c r="L120" s="1"/>
      <c r="M120" s="1"/>
      <c r="N120" s="1"/>
    </row>
    <row r="121" spans="12:14" x14ac:dyDescent="0.25">
      <c r="L121" s="1"/>
      <c r="M121" s="1"/>
      <c r="N121" s="1"/>
    </row>
    <row r="122" spans="12:14" x14ac:dyDescent="0.25">
      <c r="L122" s="1"/>
      <c r="M122" s="1"/>
      <c r="N122" s="1"/>
    </row>
    <row r="123" spans="12:14" x14ac:dyDescent="0.25">
      <c r="L123" s="1"/>
      <c r="M123" s="1"/>
      <c r="N123" s="1"/>
    </row>
    <row r="124" spans="12:14" x14ac:dyDescent="0.25">
      <c r="L124" s="1"/>
      <c r="M124" s="1"/>
      <c r="N124" s="1"/>
    </row>
    <row r="125" spans="12:14" x14ac:dyDescent="0.25">
      <c r="L125" s="1"/>
      <c r="M125" s="1"/>
      <c r="N125" s="1"/>
    </row>
    <row r="126" spans="12:14" x14ac:dyDescent="0.25">
      <c r="L126" s="1"/>
      <c r="M126" s="1"/>
      <c r="N126" s="1"/>
    </row>
    <row r="127" spans="12:14" x14ac:dyDescent="0.25">
      <c r="L127" s="1"/>
      <c r="M127" s="1"/>
      <c r="N127" s="1"/>
    </row>
    <row r="128" spans="12:14" x14ac:dyDescent="0.25">
      <c r="L128" s="1"/>
      <c r="M128" s="1"/>
      <c r="N128" s="1"/>
    </row>
    <row r="129" spans="12:14" x14ac:dyDescent="0.25">
      <c r="L129" s="1"/>
      <c r="M129" s="1"/>
      <c r="N129" s="1"/>
    </row>
    <row r="130" spans="12:14" x14ac:dyDescent="0.25">
      <c r="L130" s="1"/>
      <c r="M130" s="1"/>
      <c r="N130" s="1"/>
    </row>
    <row r="131" spans="12:14" x14ac:dyDescent="0.25">
      <c r="L131" s="1"/>
      <c r="M131" s="1"/>
      <c r="N131" s="1"/>
    </row>
    <row r="132" spans="12:14" x14ac:dyDescent="0.25">
      <c r="L132" s="1"/>
      <c r="M132" s="1"/>
      <c r="N132" s="1"/>
    </row>
    <row r="133" spans="12:14" x14ac:dyDescent="0.25">
      <c r="L133" s="1"/>
      <c r="M133" s="1"/>
      <c r="N133" s="1"/>
    </row>
    <row r="134" spans="12:14" x14ac:dyDescent="0.25">
      <c r="L134" s="1"/>
      <c r="M134" s="1"/>
      <c r="N134" s="1"/>
    </row>
    <row r="135" spans="12:14" x14ac:dyDescent="0.25">
      <c r="L135" s="1"/>
      <c r="M135" s="1"/>
      <c r="N135" s="1"/>
    </row>
    <row r="136" spans="12:14" x14ac:dyDescent="0.25">
      <c r="L136" s="1"/>
      <c r="M136" s="1"/>
      <c r="N136" s="1"/>
    </row>
    <row r="137" spans="12:14" x14ac:dyDescent="0.25">
      <c r="L137" s="1"/>
      <c r="M137" s="1"/>
      <c r="N137" s="1"/>
    </row>
    <row r="138" spans="12:14" x14ac:dyDescent="0.25">
      <c r="L138" s="1"/>
      <c r="M138" s="1"/>
      <c r="N138" s="1"/>
    </row>
    <row r="139" spans="12:14" x14ac:dyDescent="0.25">
      <c r="L139" s="1"/>
      <c r="M139" s="1"/>
      <c r="N139" s="1"/>
    </row>
    <row r="140" spans="12:14" x14ac:dyDescent="0.25">
      <c r="L140" s="1"/>
      <c r="M140" s="1"/>
      <c r="N140" s="1"/>
    </row>
    <row r="141" spans="12:14" x14ac:dyDescent="0.25">
      <c r="L141" s="1"/>
      <c r="M141" s="1"/>
      <c r="N141" s="1"/>
    </row>
    <row r="142" spans="12:14" x14ac:dyDescent="0.25">
      <c r="L142" s="1"/>
      <c r="M142" s="1"/>
      <c r="N142" s="1"/>
    </row>
    <row r="143" spans="12:14" x14ac:dyDescent="0.25">
      <c r="L143" s="1"/>
      <c r="M143" s="1"/>
      <c r="N143" s="1"/>
    </row>
    <row r="144" spans="12:14" x14ac:dyDescent="0.25">
      <c r="L144" s="1"/>
      <c r="M144" s="1"/>
      <c r="N144" s="1"/>
    </row>
    <row r="145" spans="12:14" x14ac:dyDescent="0.25">
      <c r="L145" s="1"/>
      <c r="M145" s="1"/>
      <c r="N145" s="1"/>
    </row>
    <row r="146" spans="12:14" x14ac:dyDescent="0.25">
      <c r="L146" s="1"/>
      <c r="M146" s="1"/>
      <c r="N146" s="1"/>
    </row>
    <row r="147" spans="12:14" x14ac:dyDescent="0.25">
      <c r="L147" s="1"/>
      <c r="M147" s="1"/>
      <c r="N147" s="1"/>
    </row>
    <row r="148" spans="12:14" x14ac:dyDescent="0.25">
      <c r="L148" s="1"/>
      <c r="M148" s="1"/>
      <c r="N148" s="1"/>
    </row>
    <row r="149" spans="12:14" x14ac:dyDescent="0.25">
      <c r="L149" s="1"/>
      <c r="M149" s="1"/>
      <c r="N149" s="1"/>
    </row>
    <row r="150" spans="12:14" x14ac:dyDescent="0.25">
      <c r="L150" s="1"/>
      <c r="M150" s="1"/>
      <c r="N150" s="1"/>
    </row>
    <row r="151" spans="12:14" x14ac:dyDescent="0.25">
      <c r="L151" s="1"/>
      <c r="M151" s="1"/>
      <c r="N151" s="1"/>
    </row>
    <row r="152" spans="12:14" x14ac:dyDescent="0.25">
      <c r="L152" s="1"/>
      <c r="M152" s="1"/>
      <c r="N152" s="1"/>
    </row>
    <row r="153" spans="12:14" x14ac:dyDescent="0.25">
      <c r="L153" s="1"/>
      <c r="M153" s="1"/>
      <c r="N153" s="1"/>
    </row>
    <row r="154" spans="12:14" x14ac:dyDescent="0.25">
      <c r="L154" s="1"/>
      <c r="M154" s="1"/>
      <c r="N154" s="1"/>
    </row>
    <row r="155" spans="12:14" x14ac:dyDescent="0.25">
      <c r="L155" s="1"/>
      <c r="M155" s="1"/>
      <c r="N155" s="1"/>
    </row>
    <row r="156" spans="12:14" x14ac:dyDescent="0.25">
      <c r="L156" s="1"/>
      <c r="M156" s="1"/>
      <c r="N156" s="1"/>
    </row>
    <row r="157" spans="12:14" x14ac:dyDescent="0.25">
      <c r="L157" s="1"/>
      <c r="M157" s="1"/>
      <c r="N157" s="1"/>
    </row>
    <row r="158" spans="12:14" x14ac:dyDescent="0.25">
      <c r="L158" s="1"/>
      <c r="M158" s="1"/>
      <c r="N158" s="1"/>
    </row>
    <row r="159" spans="12:14" x14ac:dyDescent="0.25">
      <c r="L159" s="1"/>
      <c r="M159" s="1"/>
      <c r="N159" s="1"/>
    </row>
    <row r="160" spans="12:14" x14ac:dyDescent="0.25">
      <c r="L160" s="1"/>
      <c r="M160" s="1"/>
      <c r="N160" s="1"/>
    </row>
    <row r="161" spans="12:14" x14ac:dyDescent="0.25">
      <c r="L161" s="1"/>
      <c r="M161" s="1"/>
      <c r="N161" s="1"/>
    </row>
    <row r="162" spans="12:14" x14ac:dyDescent="0.25">
      <c r="L162" s="1"/>
      <c r="M162" s="1"/>
      <c r="N162" s="1"/>
    </row>
    <row r="163" spans="12:14" x14ac:dyDescent="0.25">
      <c r="L163" s="1"/>
      <c r="M163" s="1"/>
      <c r="N163" s="1"/>
    </row>
    <row r="164" spans="12:14" x14ac:dyDescent="0.25">
      <c r="L164" s="1"/>
      <c r="M164" s="1"/>
      <c r="N164" s="1"/>
    </row>
    <row r="165" spans="12:14" x14ac:dyDescent="0.25">
      <c r="L165" s="1"/>
      <c r="M165" s="1"/>
      <c r="N165" s="1"/>
    </row>
    <row r="166" spans="12:14" x14ac:dyDescent="0.25">
      <c r="L166" s="1"/>
      <c r="M166" s="1"/>
      <c r="N166" s="1"/>
    </row>
    <row r="167" spans="12:14" x14ac:dyDescent="0.25">
      <c r="L167" s="1"/>
      <c r="M167" s="1"/>
      <c r="N167" s="1"/>
    </row>
  </sheetData>
  <pageMargins left="0.7" right="0.7" top="0.75" bottom="0.75" header="0.3" footer="0.3"/>
  <pageSetup scale="84" fitToHeight="2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7"/>
  <sheetViews>
    <sheetView workbookViewId="0">
      <selection activeCell="B4" sqref="B4:K6"/>
    </sheetView>
  </sheetViews>
  <sheetFormatPr defaultRowHeight="15" x14ac:dyDescent="0.25"/>
  <cols>
    <col min="1" max="1" width="16.5703125" customWidth="1"/>
    <col min="12" max="15" width="9.140625" customWidth="1"/>
  </cols>
  <sheetData>
    <row r="1" spans="1:15" x14ac:dyDescent="0.25">
      <c r="A1" s="57" t="s">
        <v>82</v>
      </c>
    </row>
    <row r="2" spans="1:15" x14ac:dyDescent="0.25">
      <c r="A2" s="57" t="s">
        <v>59</v>
      </c>
    </row>
    <row r="3" spans="1:15" ht="15.75" thickBot="1" x14ac:dyDescent="0.3"/>
    <row r="4" spans="1:15" x14ac:dyDescent="0.25">
      <c r="A4" s="18"/>
      <c r="B4" s="25"/>
      <c r="C4" s="71"/>
      <c r="D4" s="71"/>
      <c r="E4" s="71"/>
      <c r="F4" s="71"/>
      <c r="G4" s="71"/>
      <c r="H4" s="71"/>
      <c r="I4" s="71"/>
      <c r="J4" s="71"/>
      <c r="K4" s="73"/>
      <c r="L4" s="43" t="s">
        <v>55</v>
      </c>
      <c r="M4" s="44"/>
      <c r="N4" s="45" t="s">
        <v>57</v>
      </c>
      <c r="O4" s="46"/>
    </row>
    <row r="5" spans="1:15" x14ac:dyDescent="0.25">
      <c r="A5" s="19"/>
      <c r="B5" s="28"/>
      <c r="C5" s="72"/>
      <c r="D5" s="72"/>
      <c r="E5" s="72"/>
      <c r="F5" s="72"/>
      <c r="G5" s="72"/>
      <c r="H5" s="72"/>
      <c r="I5" s="72"/>
      <c r="J5" s="72"/>
      <c r="K5" s="74"/>
      <c r="L5" s="47" t="s">
        <v>0</v>
      </c>
      <c r="M5" s="16"/>
      <c r="N5" s="15" t="s">
        <v>2</v>
      </c>
      <c r="O5" s="48"/>
    </row>
    <row r="6" spans="1:15" ht="15.75" thickBot="1" x14ac:dyDescent="0.3">
      <c r="A6" s="20" t="s">
        <v>58</v>
      </c>
      <c r="B6" s="75">
        <v>2003</v>
      </c>
      <c r="C6" s="76">
        <v>2004</v>
      </c>
      <c r="D6" s="76">
        <v>2005</v>
      </c>
      <c r="E6" s="76">
        <v>2006</v>
      </c>
      <c r="F6" s="76">
        <v>2007</v>
      </c>
      <c r="G6" s="76">
        <v>2008</v>
      </c>
      <c r="H6" s="76">
        <v>2009</v>
      </c>
      <c r="I6" s="76">
        <v>2010</v>
      </c>
      <c r="J6" s="76">
        <v>2011</v>
      </c>
      <c r="K6" s="77">
        <v>2012</v>
      </c>
      <c r="L6" s="49" t="s">
        <v>56</v>
      </c>
      <c r="M6" s="17" t="s">
        <v>1</v>
      </c>
      <c r="N6" s="17" t="s">
        <v>56</v>
      </c>
      <c r="O6" s="50" t="s">
        <v>1</v>
      </c>
    </row>
    <row r="7" spans="1:15" x14ac:dyDescent="0.25">
      <c r="A7" s="21" t="s">
        <v>3</v>
      </c>
      <c r="B7" s="32">
        <v>0.86542722849212594</v>
      </c>
      <c r="C7" s="8">
        <v>0.78651537753082423</v>
      </c>
      <c r="D7" s="8">
        <v>0.73908546212055715</v>
      </c>
      <c r="E7" s="8">
        <v>0.72925995584501435</v>
      </c>
      <c r="F7" s="8">
        <v>0.67285164399745923</v>
      </c>
      <c r="G7" s="8">
        <v>0.76617650004534354</v>
      </c>
      <c r="H7" s="8">
        <v>0.57747566821149721</v>
      </c>
      <c r="I7" s="8">
        <v>0.52348417549428317</v>
      </c>
      <c r="J7" s="8">
        <v>0.54304937641588125</v>
      </c>
      <c r="K7" s="33">
        <v>0.55608171442295296</v>
      </c>
      <c r="L7" s="32">
        <f>AVERAGE(G7:K7)</f>
        <v>0.59325348691799173</v>
      </c>
      <c r="M7" s="6">
        <f>RANK(L7,L$7:L$56)</f>
        <v>47</v>
      </c>
      <c r="N7" s="8">
        <f>AVERAGE(B7:K7)</f>
        <v>0.67594071025759395</v>
      </c>
      <c r="O7" s="51">
        <f>RANK(N7,N$7:N$56)</f>
        <v>45</v>
      </c>
    </row>
    <row r="8" spans="1:15" x14ac:dyDescent="0.25">
      <c r="A8" s="19" t="s">
        <v>4</v>
      </c>
      <c r="B8" s="34">
        <v>0.6315438464467491</v>
      </c>
      <c r="C8" s="9">
        <v>0.57672116974487275</v>
      </c>
      <c r="D8" s="9">
        <v>0.87243022107436674</v>
      </c>
      <c r="E8" s="9">
        <v>0.73871546959373668</v>
      </c>
      <c r="F8" s="9">
        <v>0.56216049048767081</v>
      </c>
      <c r="G8" s="9">
        <v>0.70150759307428245</v>
      </c>
      <c r="H8" s="9">
        <v>3.3911336766214202</v>
      </c>
      <c r="I8" s="9">
        <v>0.6650946976771086</v>
      </c>
      <c r="J8" s="9">
        <v>0.47600872798941213</v>
      </c>
      <c r="K8" s="35">
        <v>1.573129849332688</v>
      </c>
      <c r="L8" s="34">
        <f t="shared" ref="L8:L55" si="0">AVERAGE(G8:K8)</f>
        <v>1.3613749089389824</v>
      </c>
      <c r="M8" s="7">
        <f t="shared" ref="M8:O23" si="1">RANK(L8,L$7:L$56)</f>
        <v>37</v>
      </c>
      <c r="N8" s="9">
        <f t="shared" ref="N8:N55" si="2">AVERAGE(B8:K8)</f>
        <v>1.0188445742042309</v>
      </c>
      <c r="O8" s="52">
        <f t="shared" si="1"/>
        <v>43</v>
      </c>
    </row>
    <row r="9" spans="1:15" x14ac:dyDescent="0.25">
      <c r="A9" s="19" t="s">
        <v>5</v>
      </c>
      <c r="B9" s="34">
        <v>2.6885000122421832</v>
      </c>
      <c r="C9" s="9">
        <v>2.7707001528487685</v>
      </c>
      <c r="D9" s="9">
        <v>2.8288515720538658</v>
      </c>
      <c r="E9" s="9">
        <v>1.9060362119477818</v>
      </c>
      <c r="F9" s="9">
        <v>1.7342375165054749</v>
      </c>
      <c r="G9" s="9">
        <v>1.9543715569645133</v>
      </c>
      <c r="H9" s="9">
        <v>2.0111085534250455</v>
      </c>
      <c r="I9" s="9">
        <v>2.2395386994677362</v>
      </c>
      <c r="J9" s="9">
        <v>2.7911852544003586</v>
      </c>
      <c r="K9" s="35">
        <v>2.8251547577437428</v>
      </c>
      <c r="L9" s="34">
        <f t="shared" si="0"/>
        <v>2.3642717644002795</v>
      </c>
      <c r="M9" s="7">
        <f t="shared" si="1"/>
        <v>28</v>
      </c>
      <c r="N9" s="9">
        <f t="shared" si="2"/>
        <v>2.3749684287599471</v>
      </c>
      <c r="O9" s="52">
        <f t="shared" si="1"/>
        <v>26</v>
      </c>
    </row>
    <row r="10" spans="1:15" x14ac:dyDescent="0.25">
      <c r="A10" s="19" t="s">
        <v>6</v>
      </c>
      <c r="B10" s="34">
        <v>0.95826760327952298</v>
      </c>
      <c r="C10" s="9">
        <v>0.90608996877515091</v>
      </c>
      <c r="D10" s="9">
        <v>0.93564966194362476</v>
      </c>
      <c r="E10" s="9">
        <v>1.327816666087771</v>
      </c>
      <c r="F10" s="9">
        <v>1.3275444405596022</v>
      </c>
      <c r="G10" s="9">
        <v>1.3149701282596853</v>
      </c>
      <c r="H10" s="9">
        <v>1.1973270943852139</v>
      </c>
      <c r="I10" s="9">
        <v>1.0639629026472555</v>
      </c>
      <c r="J10" s="9">
        <v>1.7508279435312648</v>
      </c>
      <c r="K10" s="35">
        <v>0.86943052490842088</v>
      </c>
      <c r="L10" s="34">
        <f t="shared" si="0"/>
        <v>1.2393037187463682</v>
      </c>
      <c r="M10" s="7">
        <f t="shared" si="1"/>
        <v>41</v>
      </c>
      <c r="N10" s="9">
        <f t="shared" si="2"/>
        <v>1.1651886934377511</v>
      </c>
      <c r="O10" s="52">
        <f t="shared" si="1"/>
        <v>39</v>
      </c>
    </row>
    <row r="11" spans="1:15" x14ac:dyDescent="0.25">
      <c r="A11" s="19" t="s">
        <v>7</v>
      </c>
      <c r="B11" s="34">
        <v>4.7059087050683504</v>
      </c>
      <c r="C11" s="9">
        <v>2.2704396514968637</v>
      </c>
      <c r="D11" s="9">
        <v>3.9496033464297051</v>
      </c>
      <c r="E11" s="9">
        <v>5.8045847551780163</v>
      </c>
      <c r="F11" s="9">
        <v>4.9773679029667655</v>
      </c>
      <c r="G11" s="9">
        <v>6.9744165233062425</v>
      </c>
      <c r="H11" s="9">
        <v>4.998788694064233</v>
      </c>
      <c r="I11" s="9">
        <v>3.7759166247120377</v>
      </c>
      <c r="J11" s="9">
        <v>3.8262152520476786</v>
      </c>
      <c r="K11" s="35">
        <v>4.7998323477686862</v>
      </c>
      <c r="L11" s="34">
        <f t="shared" si="0"/>
        <v>4.8750338883797752</v>
      </c>
      <c r="M11" s="7">
        <f t="shared" si="1"/>
        <v>6</v>
      </c>
      <c r="N11" s="9">
        <f t="shared" si="2"/>
        <v>4.6083073803038577</v>
      </c>
      <c r="O11" s="52">
        <f t="shared" si="1"/>
        <v>7</v>
      </c>
    </row>
    <row r="12" spans="1:15" x14ac:dyDescent="0.25">
      <c r="A12" s="19" t="s">
        <v>8</v>
      </c>
      <c r="B12" s="34">
        <v>0.89994529041670468</v>
      </c>
      <c r="C12" s="9">
        <v>0.78512558535547039</v>
      </c>
      <c r="D12" s="9">
        <v>0.93116555428943515</v>
      </c>
      <c r="E12" s="9">
        <v>1.4974296834838803</v>
      </c>
      <c r="F12" s="9">
        <v>1.4838318343442796</v>
      </c>
      <c r="G12" s="9">
        <v>1.399514563106796</v>
      </c>
      <c r="H12" s="9">
        <v>1.2436176528794776</v>
      </c>
      <c r="I12" s="9">
        <v>1.1784837808285749</v>
      </c>
      <c r="J12" s="9">
        <v>1.2006586169045006</v>
      </c>
      <c r="K12" s="35">
        <v>1.3435403161605823</v>
      </c>
      <c r="L12" s="34">
        <f t="shared" si="0"/>
        <v>1.2731629859759863</v>
      </c>
      <c r="M12" s="7">
        <f t="shared" si="1"/>
        <v>40</v>
      </c>
      <c r="N12" s="9">
        <f t="shared" si="2"/>
        <v>1.1963312877769701</v>
      </c>
      <c r="O12" s="52">
        <f t="shared" si="1"/>
        <v>37</v>
      </c>
    </row>
    <row r="13" spans="1:15" x14ac:dyDescent="0.25">
      <c r="A13" s="22" t="s">
        <v>9</v>
      </c>
      <c r="B13" s="36">
        <v>10.530624229068565</v>
      </c>
      <c r="C13" s="10">
        <v>10.140433860277241</v>
      </c>
      <c r="D13" s="10">
        <v>10.060560758752123</v>
      </c>
      <c r="E13" s="10">
        <v>9.6254156942119131</v>
      </c>
      <c r="F13" s="10">
        <v>10.10522129164185</v>
      </c>
      <c r="G13" s="10">
        <v>9.8902919672003993</v>
      </c>
      <c r="H13" s="10">
        <v>10.687110276201045</v>
      </c>
      <c r="I13" s="10">
        <v>10.558138671972515</v>
      </c>
      <c r="J13" s="10">
        <v>10.120053755712503</v>
      </c>
      <c r="K13" s="37">
        <v>10.255221148850991</v>
      </c>
      <c r="L13" s="36">
        <f t="shared" si="0"/>
        <v>10.30216316398749</v>
      </c>
      <c r="M13" s="11">
        <f t="shared" si="1"/>
        <v>1</v>
      </c>
      <c r="N13" s="10">
        <f t="shared" si="2"/>
        <v>10.197307165388915</v>
      </c>
      <c r="O13" s="53">
        <f t="shared" si="1"/>
        <v>1</v>
      </c>
    </row>
    <row r="14" spans="1:15" x14ac:dyDescent="0.25">
      <c r="A14" s="23" t="s">
        <v>10</v>
      </c>
      <c r="B14" s="38">
        <v>3.1420638173427085</v>
      </c>
      <c r="C14" s="12">
        <v>3.1351416975392628</v>
      </c>
      <c r="D14" s="12">
        <v>3.4838784964299574</v>
      </c>
      <c r="E14" s="12">
        <v>3.306123775062237</v>
      </c>
      <c r="F14" s="12">
        <v>3.2571641600919965</v>
      </c>
      <c r="G14" s="12">
        <v>4.1358773923164911</v>
      </c>
      <c r="H14" s="12">
        <v>4.0255505480431841</v>
      </c>
      <c r="I14" s="12">
        <v>4.1427645350648978</v>
      </c>
      <c r="J14" s="12">
        <v>3.4789924292002503</v>
      </c>
      <c r="K14" s="39">
        <v>3.6186221438444113</v>
      </c>
      <c r="L14" s="38">
        <f t="shared" si="0"/>
        <v>3.8803614096938475</v>
      </c>
      <c r="M14" s="13">
        <f t="shared" si="1"/>
        <v>11</v>
      </c>
      <c r="N14" s="12">
        <f t="shared" si="2"/>
        <v>3.5726178994935402</v>
      </c>
      <c r="O14" s="54">
        <f t="shared" si="1"/>
        <v>13</v>
      </c>
    </row>
    <row r="15" spans="1:15" x14ac:dyDescent="0.25">
      <c r="A15" s="23" t="s">
        <v>11</v>
      </c>
      <c r="B15" s="38">
        <v>2.9688152327985855</v>
      </c>
      <c r="C15" s="12">
        <v>2.9836850101452708</v>
      </c>
      <c r="D15" s="12">
        <v>2.8435997684689749</v>
      </c>
      <c r="E15" s="12">
        <v>2.5936151194945842</v>
      </c>
      <c r="F15" s="12">
        <v>2.7345349083886377</v>
      </c>
      <c r="G15" s="12">
        <v>3.061914632703679</v>
      </c>
      <c r="H15" s="12">
        <v>3.4690362013279725</v>
      </c>
      <c r="I15" s="12">
        <v>3.2756579436355273</v>
      </c>
      <c r="J15" s="12">
        <v>3.2763938565491402</v>
      </c>
      <c r="K15" s="39">
        <v>3.5854833392889218</v>
      </c>
      <c r="L15" s="38">
        <f t="shared" si="0"/>
        <v>3.3336971947010481</v>
      </c>
      <c r="M15" s="13">
        <f t="shared" si="1"/>
        <v>20</v>
      </c>
      <c r="N15" s="12">
        <f t="shared" si="2"/>
        <v>3.0792736012801294</v>
      </c>
      <c r="O15" s="54">
        <f t="shared" si="1"/>
        <v>19</v>
      </c>
    </row>
    <row r="16" spans="1:15" x14ac:dyDescent="0.25">
      <c r="A16" s="23" t="s">
        <v>12</v>
      </c>
      <c r="B16" s="38">
        <v>3.4173934798760213</v>
      </c>
      <c r="C16" s="12">
        <v>3.1040112477296917</v>
      </c>
      <c r="D16" s="12">
        <v>2.9803130425206916</v>
      </c>
      <c r="E16" s="12">
        <v>3.0093442048380386</v>
      </c>
      <c r="F16" s="12">
        <v>3.3591137858887654</v>
      </c>
      <c r="G16" s="12">
        <v>3.6867144136546548</v>
      </c>
      <c r="H16" s="12">
        <v>4.0032530136004558</v>
      </c>
      <c r="I16" s="12">
        <v>3.7718585263310089</v>
      </c>
      <c r="J16" s="12">
        <v>3.9938335206861755</v>
      </c>
      <c r="K16" s="39">
        <v>3.6860061255112395</v>
      </c>
      <c r="L16" s="38">
        <f t="shared" si="0"/>
        <v>3.8283331199567074</v>
      </c>
      <c r="M16" s="13">
        <f t="shared" si="1"/>
        <v>12</v>
      </c>
      <c r="N16" s="12">
        <f t="shared" si="2"/>
        <v>3.5011841360636744</v>
      </c>
      <c r="O16" s="54">
        <f t="shared" si="1"/>
        <v>15</v>
      </c>
    </row>
    <row r="17" spans="1:15" x14ac:dyDescent="0.25">
      <c r="A17" s="23" t="s">
        <v>13</v>
      </c>
      <c r="B17" s="38">
        <v>7.3434719355316895</v>
      </c>
      <c r="C17" s="12">
        <v>5.2072899122800953</v>
      </c>
      <c r="D17" s="12">
        <v>4.9718089961037579</v>
      </c>
      <c r="E17" s="12">
        <v>6.156651643811422</v>
      </c>
      <c r="F17" s="12">
        <v>6.9153507683554949</v>
      </c>
      <c r="G17" s="12">
        <v>6.472314929255889</v>
      </c>
      <c r="H17" s="12">
        <v>5.5846628560879079</v>
      </c>
      <c r="I17" s="12">
        <v>5.6168698539082555</v>
      </c>
      <c r="J17" s="12">
        <v>5.5583665443330288</v>
      </c>
      <c r="K17" s="39">
        <v>7.1116316606511738</v>
      </c>
      <c r="L17" s="38">
        <f t="shared" si="0"/>
        <v>6.0687691688472514</v>
      </c>
      <c r="M17" s="13">
        <f t="shared" si="1"/>
        <v>2</v>
      </c>
      <c r="N17" s="12">
        <f t="shared" si="2"/>
        <v>6.0938419100318715</v>
      </c>
      <c r="O17" s="54">
        <f t="shared" si="1"/>
        <v>3</v>
      </c>
    </row>
    <row r="18" spans="1:15" x14ac:dyDescent="0.25">
      <c r="A18" s="23" t="s">
        <v>14</v>
      </c>
      <c r="B18" s="38">
        <v>0.46604790845826816</v>
      </c>
      <c r="C18" s="12">
        <v>0.33228887913790295</v>
      </c>
      <c r="D18" s="12">
        <v>0.55654732084969616</v>
      </c>
      <c r="E18" s="12">
        <v>0.58141370667995174</v>
      </c>
      <c r="F18" s="12">
        <v>0.63078923810014165</v>
      </c>
      <c r="G18" s="12">
        <v>2.3100240742806015</v>
      </c>
      <c r="H18" s="12">
        <v>1.8652003625500635</v>
      </c>
      <c r="I18" s="12">
        <v>1.2721811399902583</v>
      </c>
      <c r="J18" s="12">
        <v>1.4738627304440124</v>
      </c>
      <c r="K18" s="39">
        <v>1.5463914297238863</v>
      </c>
      <c r="L18" s="38">
        <f t="shared" si="0"/>
        <v>1.6935319473977644</v>
      </c>
      <c r="M18" s="13">
        <f t="shared" si="1"/>
        <v>34</v>
      </c>
      <c r="N18" s="12">
        <f t="shared" si="2"/>
        <v>1.1034746790214782</v>
      </c>
      <c r="O18" s="54">
        <f t="shared" si="1"/>
        <v>41</v>
      </c>
    </row>
    <row r="19" spans="1:15" x14ac:dyDescent="0.25">
      <c r="A19" s="23" t="s">
        <v>15</v>
      </c>
      <c r="B19" s="38">
        <v>3.2251500498086125</v>
      </c>
      <c r="C19" s="12">
        <v>4.1064255878710423</v>
      </c>
      <c r="D19" s="12">
        <v>4.2240167572591751</v>
      </c>
      <c r="E19" s="12">
        <v>4.2758223665954418</v>
      </c>
      <c r="F19" s="12">
        <v>4.1290277856343005</v>
      </c>
      <c r="G19" s="12">
        <v>4.0032152202389915</v>
      </c>
      <c r="H19" s="12">
        <v>4.0542457565648515</v>
      </c>
      <c r="I19" s="12">
        <v>3.9498155093557905</v>
      </c>
      <c r="J19" s="12">
        <v>6.0354144389770115</v>
      </c>
      <c r="K19" s="39">
        <v>5.7803951907802151</v>
      </c>
      <c r="L19" s="38">
        <f t="shared" si="0"/>
        <v>4.7646172231833717</v>
      </c>
      <c r="M19" s="13">
        <f t="shared" si="1"/>
        <v>7</v>
      </c>
      <c r="N19" s="12">
        <f t="shared" si="2"/>
        <v>4.3783528663085436</v>
      </c>
      <c r="O19" s="54">
        <f t="shared" si="1"/>
        <v>8</v>
      </c>
    </row>
    <row r="20" spans="1:15" x14ac:dyDescent="0.25">
      <c r="A20" s="23" t="s">
        <v>16</v>
      </c>
      <c r="B20" s="38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39">
        <v>0</v>
      </c>
      <c r="L20" s="38">
        <f t="shared" si="0"/>
        <v>0</v>
      </c>
      <c r="M20" s="13">
        <f t="shared" si="1"/>
        <v>50</v>
      </c>
      <c r="N20" s="12">
        <f t="shared" si="2"/>
        <v>0</v>
      </c>
      <c r="O20" s="54">
        <f t="shared" si="1"/>
        <v>50</v>
      </c>
    </row>
    <row r="21" spans="1:15" x14ac:dyDescent="0.25">
      <c r="A21" s="23" t="s">
        <v>17</v>
      </c>
      <c r="B21" s="38">
        <v>0</v>
      </c>
      <c r="C21" s="12">
        <v>0</v>
      </c>
      <c r="D21" s="12">
        <v>0.69920181921424152</v>
      </c>
      <c r="E21" s="12">
        <v>0.66198604606256872</v>
      </c>
      <c r="F21" s="12">
        <v>0.68961992066641098</v>
      </c>
      <c r="G21" s="12">
        <v>0.98866973806529657</v>
      </c>
      <c r="H21" s="12">
        <v>0.6770082589462818</v>
      </c>
      <c r="I21" s="12">
        <v>0.77087812774006936</v>
      </c>
      <c r="J21" s="12">
        <v>0.92004915059501535</v>
      </c>
      <c r="K21" s="39">
        <v>1.1166689892874735</v>
      </c>
      <c r="L21" s="38">
        <f t="shared" si="0"/>
        <v>0.89465485292682734</v>
      </c>
      <c r="M21" s="13">
        <f t="shared" si="1"/>
        <v>44</v>
      </c>
      <c r="N21" s="12">
        <f t="shared" si="2"/>
        <v>0.65240820505773578</v>
      </c>
      <c r="O21" s="54">
        <f t="shared" si="1"/>
        <v>46</v>
      </c>
    </row>
    <row r="22" spans="1:15" x14ac:dyDescent="0.25">
      <c r="A22" s="23" t="s">
        <v>18</v>
      </c>
      <c r="B22" s="38">
        <v>2.0695157038687841</v>
      </c>
      <c r="C22" s="12">
        <v>1.6923857338380508</v>
      </c>
      <c r="D22" s="12">
        <v>2.3368625067739219</v>
      </c>
      <c r="E22" s="12">
        <v>2.267875990295722</v>
      </c>
      <c r="F22" s="12">
        <v>2.3521158084878246</v>
      </c>
      <c r="G22" s="12">
        <v>2.4780916179598331</v>
      </c>
      <c r="H22" s="12">
        <v>2.4823241547058559</v>
      </c>
      <c r="I22" s="12">
        <v>2.8418616076764778</v>
      </c>
      <c r="J22" s="12">
        <v>2.6725650474323985</v>
      </c>
      <c r="K22" s="39">
        <v>2.804907945859894</v>
      </c>
      <c r="L22" s="38">
        <f t="shared" si="0"/>
        <v>2.6559500747268916</v>
      </c>
      <c r="M22" s="13">
        <f t="shared" si="1"/>
        <v>25</v>
      </c>
      <c r="N22" s="12">
        <f t="shared" si="2"/>
        <v>2.3998506116898768</v>
      </c>
      <c r="O22" s="54">
        <f t="shared" si="1"/>
        <v>25</v>
      </c>
    </row>
    <row r="23" spans="1:15" x14ac:dyDescent="0.25">
      <c r="A23" s="23" t="s">
        <v>19</v>
      </c>
      <c r="B23" s="38">
        <v>3.1673493911312578</v>
      </c>
      <c r="C23" s="12">
        <v>3.1726906104533841</v>
      </c>
      <c r="D23" s="12">
        <v>2.7478278302143049</v>
      </c>
      <c r="E23" s="12">
        <v>2.4733289052706859</v>
      </c>
      <c r="F23" s="12">
        <v>2.8025749009309786</v>
      </c>
      <c r="G23" s="12">
        <v>3.0894525055940871</v>
      </c>
      <c r="H23" s="12">
        <v>3.0113321674814548</v>
      </c>
      <c r="I23" s="12">
        <v>3.5490015240667425</v>
      </c>
      <c r="J23" s="12">
        <v>3.2498927818949856</v>
      </c>
      <c r="K23" s="39">
        <v>3.4381843540105947</v>
      </c>
      <c r="L23" s="38">
        <f t="shared" si="0"/>
        <v>3.2675726666095728</v>
      </c>
      <c r="M23" s="13">
        <f t="shared" si="1"/>
        <v>22</v>
      </c>
      <c r="N23" s="12">
        <f t="shared" si="2"/>
        <v>3.0701634971048475</v>
      </c>
      <c r="O23" s="54">
        <f t="shared" si="1"/>
        <v>20</v>
      </c>
    </row>
    <row r="24" spans="1:15" x14ac:dyDescent="0.25">
      <c r="A24" s="23" t="s">
        <v>20</v>
      </c>
      <c r="B24" s="38">
        <v>3.0015481150532715</v>
      </c>
      <c r="C24" s="12">
        <v>2.566832760675906</v>
      </c>
      <c r="D24" s="12">
        <v>2.2512760184499414</v>
      </c>
      <c r="E24" s="12">
        <v>1.6688305896567546</v>
      </c>
      <c r="F24" s="12">
        <v>1.863351794977115</v>
      </c>
      <c r="G24" s="12">
        <v>1.8676710154431251</v>
      </c>
      <c r="H24" s="12">
        <v>2.0921926830606341</v>
      </c>
      <c r="I24" s="12">
        <v>2.2703377986071822</v>
      </c>
      <c r="J24" s="12">
        <v>2.2548417168077548</v>
      </c>
      <c r="K24" s="39">
        <v>2.4133389522037212</v>
      </c>
      <c r="L24" s="38">
        <f t="shared" si="0"/>
        <v>2.1796764332244836</v>
      </c>
      <c r="M24" s="13">
        <f t="shared" ref="M24:O39" si="3">RANK(L24,L$7:L$56)</f>
        <v>30</v>
      </c>
      <c r="N24" s="12">
        <f t="shared" si="2"/>
        <v>2.2250221444935407</v>
      </c>
      <c r="O24" s="54">
        <f t="shared" si="3"/>
        <v>29</v>
      </c>
    </row>
    <row r="25" spans="1:15" x14ac:dyDescent="0.25">
      <c r="A25" s="22" t="s">
        <v>21</v>
      </c>
      <c r="B25" s="36">
        <v>3.1538420212344946</v>
      </c>
      <c r="C25" s="10">
        <v>2.5893750075307556</v>
      </c>
      <c r="D25" s="10">
        <v>2.3350294004209</v>
      </c>
      <c r="E25" s="10">
        <v>2.3490271875652415</v>
      </c>
      <c r="F25" s="10">
        <v>2.7091653131618152</v>
      </c>
      <c r="G25" s="10">
        <v>2.5207760050349366</v>
      </c>
      <c r="H25" s="10">
        <v>2.6891462765347178</v>
      </c>
      <c r="I25" s="10">
        <v>3.9391460310741357</v>
      </c>
      <c r="J25" s="10">
        <v>3.5790582309492995</v>
      </c>
      <c r="K25" s="37">
        <v>3.793786676526075</v>
      </c>
      <c r="L25" s="36">
        <f t="shared" si="0"/>
        <v>3.3043826440238329</v>
      </c>
      <c r="M25" s="11">
        <f t="shared" si="3"/>
        <v>21</v>
      </c>
      <c r="N25" s="10">
        <f t="shared" si="2"/>
        <v>2.9658352150032372</v>
      </c>
      <c r="O25" s="53">
        <f t="shared" si="3"/>
        <v>22</v>
      </c>
    </row>
    <row r="26" spans="1:15" x14ac:dyDescent="0.25">
      <c r="A26" s="23" t="s">
        <v>22</v>
      </c>
      <c r="B26" s="38">
        <v>3.4286698979488932</v>
      </c>
      <c r="C26" s="12">
        <v>3.3581724239865607</v>
      </c>
      <c r="D26" s="12">
        <v>3.249283729395009</v>
      </c>
      <c r="E26" s="12">
        <v>3.3150283451970153</v>
      </c>
      <c r="F26" s="12">
        <v>3.2347732679086678</v>
      </c>
      <c r="G26" s="12">
        <v>3.2561473304550406</v>
      </c>
      <c r="H26" s="12">
        <v>3.4879236223589372</v>
      </c>
      <c r="I26" s="12">
        <v>3.415101635195267</v>
      </c>
      <c r="J26" s="12">
        <v>3.4331886326539385</v>
      </c>
      <c r="K26" s="39">
        <v>3.640076160722999</v>
      </c>
      <c r="L26" s="38">
        <f t="shared" si="0"/>
        <v>3.4464874762772362</v>
      </c>
      <c r="M26" s="13">
        <f t="shared" si="3"/>
        <v>18</v>
      </c>
      <c r="N26" s="12">
        <f t="shared" si="2"/>
        <v>3.3818365045822327</v>
      </c>
      <c r="O26" s="54">
        <f t="shared" si="3"/>
        <v>16</v>
      </c>
    </row>
    <row r="27" spans="1:15" x14ac:dyDescent="0.25">
      <c r="A27" s="22" t="s">
        <v>23</v>
      </c>
      <c r="B27" s="36">
        <v>4.8087324220670666</v>
      </c>
      <c r="C27" s="10">
        <v>4.7860444311912929</v>
      </c>
      <c r="D27" s="10">
        <v>4.8775643390176775</v>
      </c>
      <c r="E27" s="10">
        <v>5.673450533923865</v>
      </c>
      <c r="F27" s="10">
        <v>6.6603684459140293</v>
      </c>
      <c r="G27" s="10">
        <v>6.1332741223200848</v>
      </c>
      <c r="H27" s="10">
        <v>5.9620998466181785</v>
      </c>
      <c r="I27" s="10">
        <v>5.7361422239168771</v>
      </c>
      <c r="J27" s="10">
        <v>4.983276841231004</v>
      </c>
      <c r="K27" s="37">
        <v>5.5914074537212786</v>
      </c>
      <c r="L27" s="36">
        <f t="shared" si="0"/>
        <v>5.6812400975614841</v>
      </c>
      <c r="M27" s="11">
        <f t="shared" si="3"/>
        <v>3</v>
      </c>
      <c r="N27" s="10">
        <f t="shared" si="2"/>
        <v>5.5212360659921362</v>
      </c>
      <c r="O27" s="53">
        <f t="shared" si="3"/>
        <v>4</v>
      </c>
    </row>
    <row r="28" spans="1:15" x14ac:dyDescent="0.25">
      <c r="A28" s="23" t="s">
        <v>24</v>
      </c>
      <c r="B28" s="38">
        <v>1.2675960519905236</v>
      </c>
      <c r="C28" s="12">
        <v>2.6071713507789869</v>
      </c>
      <c r="D28" s="12">
        <v>1.6258638433250747</v>
      </c>
      <c r="E28" s="12">
        <v>2.7220587135502585</v>
      </c>
      <c r="F28" s="12">
        <v>1.3277324580370171</v>
      </c>
      <c r="G28" s="12">
        <v>1.2184707230875498</v>
      </c>
      <c r="H28" s="12">
        <v>1.2869446202277004</v>
      </c>
      <c r="I28" s="12">
        <v>1.2369331457268506</v>
      </c>
      <c r="J28" s="12">
        <v>1.1404084289160339</v>
      </c>
      <c r="K28" s="39">
        <v>1.5117921529856382</v>
      </c>
      <c r="L28" s="38">
        <f t="shared" si="0"/>
        <v>1.2789098141887547</v>
      </c>
      <c r="M28" s="13">
        <f t="shared" si="3"/>
        <v>39</v>
      </c>
      <c r="N28" s="12">
        <f t="shared" si="2"/>
        <v>1.5944971488625634</v>
      </c>
      <c r="O28" s="54">
        <f t="shared" si="3"/>
        <v>35</v>
      </c>
    </row>
    <row r="29" spans="1:15" x14ac:dyDescent="0.25">
      <c r="A29" s="23" t="s">
        <v>25</v>
      </c>
      <c r="B29" s="38">
        <v>2.0329879550714578</v>
      </c>
      <c r="C29" s="12">
        <v>2.0145898143615932</v>
      </c>
      <c r="D29" s="12">
        <v>1.9303826110178925</v>
      </c>
      <c r="E29" s="12">
        <v>1.8882867768256602</v>
      </c>
      <c r="F29" s="12">
        <v>2.2183615564544823</v>
      </c>
      <c r="G29" s="12">
        <v>2.2280042586351954</v>
      </c>
      <c r="H29" s="12">
        <v>2.3565370608530722</v>
      </c>
      <c r="I29" s="12">
        <v>2.3896097687667863</v>
      </c>
      <c r="J29" s="12">
        <v>2.3435571571696459</v>
      </c>
      <c r="K29" s="39">
        <v>3.5499742424136351</v>
      </c>
      <c r="L29" s="38">
        <f t="shared" si="0"/>
        <v>2.5735364975676669</v>
      </c>
      <c r="M29" s="13">
        <f t="shared" si="3"/>
        <v>26</v>
      </c>
      <c r="N29" s="12">
        <f t="shared" si="2"/>
        <v>2.2952291201569421</v>
      </c>
      <c r="O29" s="54">
        <f t="shared" si="3"/>
        <v>27</v>
      </c>
    </row>
    <row r="30" spans="1:15" x14ac:dyDescent="0.25">
      <c r="A30" s="23" t="s">
        <v>26</v>
      </c>
      <c r="B30" s="38">
        <v>3.3009001098630599</v>
      </c>
      <c r="C30" s="12">
        <v>3.3609080842444685</v>
      </c>
      <c r="D30" s="12">
        <v>3.3895436185430867</v>
      </c>
      <c r="E30" s="12">
        <v>3.1819957877357372</v>
      </c>
      <c r="F30" s="12">
        <v>2.9338834497134711</v>
      </c>
      <c r="G30" s="12">
        <v>3.3736208432039434</v>
      </c>
      <c r="H30" s="12">
        <v>4.2478624689128175</v>
      </c>
      <c r="I30" s="12">
        <v>3.0695941194760366</v>
      </c>
      <c r="J30" s="12">
        <v>3.378851873962327</v>
      </c>
      <c r="K30" s="39">
        <v>3.4183695146822894</v>
      </c>
      <c r="L30" s="38">
        <f t="shared" si="0"/>
        <v>3.4976597640474827</v>
      </c>
      <c r="M30" s="13">
        <f t="shared" si="3"/>
        <v>17</v>
      </c>
      <c r="N30" s="12">
        <f t="shared" si="2"/>
        <v>3.3655529870337233</v>
      </c>
      <c r="O30" s="54">
        <f t="shared" si="3"/>
        <v>17</v>
      </c>
    </row>
    <row r="31" spans="1:15" x14ac:dyDescent="0.25">
      <c r="A31" s="23" t="s">
        <v>27</v>
      </c>
      <c r="B31" s="38">
        <v>1.4683801177723987</v>
      </c>
      <c r="C31" s="12">
        <v>1.1160185283718924</v>
      </c>
      <c r="D31" s="12">
        <v>1.3148306709150108</v>
      </c>
      <c r="E31" s="12">
        <v>1.4505958145358957</v>
      </c>
      <c r="F31" s="12">
        <v>1.8466715085432781</v>
      </c>
      <c r="G31" s="12">
        <v>1.8463034244043854</v>
      </c>
      <c r="H31" s="12">
        <v>1.9522317130683726</v>
      </c>
      <c r="I31" s="12">
        <v>1.8813523939938361</v>
      </c>
      <c r="J31" s="12">
        <v>1.997465397645332</v>
      </c>
      <c r="K31" s="39">
        <v>1.8459447452611071</v>
      </c>
      <c r="L31" s="38">
        <f t="shared" si="0"/>
        <v>1.9046595348746067</v>
      </c>
      <c r="M31" s="13">
        <f t="shared" si="3"/>
        <v>33</v>
      </c>
      <c r="N31" s="12">
        <f t="shared" si="2"/>
        <v>1.6719794314511511</v>
      </c>
      <c r="O31" s="54">
        <f t="shared" si="3"/>
        <v>34</v>
      </c>
    </row>
    <row r="32" spans="1:15" x14ac:dyDescent="0.25">
      <c r="A32" s="23" t="s">
        <v>28</v>
      </c>
      <c r="B32" s="38">
        <v>1.6764317761942464</v>
      </c>
      <c r="C32" s="12">
        <v>1.1390578848222366</v>
      </c>
      <c r="D32" s="12">
        <v>1.0724548573075665</v>
      </c>
      <c r="E32" s="12">
        <v>1.2966713229814071</v>
      </c>
      <c r="F32" s="12">
        <v>1.2057410121080123</v>
      </c>
      <c r="G32" s="12">
        <v>1.1314634349527686</v>
      </c>
      <c r="H32" s="12">
        <v>1.0930589586704391</v>
      </c>
      <c r="I32" s="12">
        <v>0.9662616933738597</v>
      </c>
      <c r="J32" s="12">
        <v>0.97087397366859252</v>
      </c>
      <c r="K32" s="39">
        <v>0.99997127810666842</v>
      </c>
      <c r="L32" s="38">
        <f t="shared" si="0"/>
        <v>1.0323258677544658</v>
      </c>
      <c r="M32" s="13">
        <f t="shared" si="3"/>
        <v>43</v>
      </c>
      <c r="N32" s="12">
        <f t="shared" si="2"/>
        <v>1.1551986192185795</v>
      </c>
      <c r="O32" s="54">
        <f t="shared" si="3"/>
        <v>40</v>
      </c>
    </row>
    <row r="33" spans="1:15" x14ac:dyDescent="0.25">
      <c r="A33" s="23" t="s">
        <v>29</v>
      </c>
      <c r="B33" s="38">
        <v>0.10822592104689989</v>
      </c>
      <c r="C33" s="12">
        <v>0.10215241621530977</v>
      </c>
      <c r="D33" s="12">
        <v>0.11623341345881141</v>
      </c>
      <c r="E33" s="12">
        <v>9.8230530883697334E-2</v>
      </c>
      <c r="F33" s="12">
        <v>0.11997166450093621</v>
      </c>
      <c r="G33" s="12">
        <v>0.11168717345437192</v>
      </c>
      <c r="H33" s="12">
        <v>0.12870559359929881</v>
      </c>
      <c r="I33" s="12">
        <v>9.7032871546758229E-2</v>
      </c>
      <c r="J33" s="12">
        <v>5.2265563573848366E-2</v>
      </c>
      <c r="K33" s="39">
        <v>4.6840738059043353E-2</v>
      </c>
      <c r="L33" s="38">
        <f t="shared" si="0"/>
        <v>8.7306388046664143E-2</v>
      </c>
      <c r="M33" s="13">
        <f t="shared" si="3"/>
        <v>49</v>
      </c>
      <c r="N33" s="12">
        <f t="shared" si="2"/>
        <v>9.813458863389754E-2</v>
      </c>
      <c r="O33" s="54">
        <f t="shared" si="3"/>
        <v>49</v>
      </c>
    </row>
    <row r="34" spans="1:15" x14ac:dyDescent="0.25">
      <c r="A34" s="23" t="s">
        <v>30</v>
      </c>
      <c r="B34" s="38">
        <v>4.6530914846908074</v>
      </c>
      <c r="C34" s="12">
        <v>4.5801900490357994</v>
      </c>
      <c r="D34" s="12">
        <v>4.6082799352900858</v>
      </c>
      <c r="E34" s="12">
        <v>6.5438338614175207</v>
      </c>
      <c r="F34" s="12">
        <v>7.2770947676436357</v>
      </c>
      <c r="G34" s="12">
        <v>8.722502872819863</v>
      </c>
      <c r="H34" s="12">
        <v>4.909901235124071</v>
      </c>
      <c r="I34" s="12">
        <v>4.2375885720173958</v>
      </c>
      <c r="J34" s="12">
        <v>4.2823052117032736</v>
      </c>
      <c r="K34" s="39">
        <v>3.841431613716372</v>
      </c>
      <c r="L34" s="38">
        <f t="shared" si="0"/>
        <v>5.1987459010761956</v>
      </c>
      <c r="M34" s="13">
        <f t="shared" si="3"/>
        <v>5</v>
      </c>
      <c r="N34" s="12">
        <f t="shared" si="2"/>
        <v>5.3656219603458819</v>
      </c>
      <c r="O34" s="54">
        <f t="shared" si="3"/>
        <v>5</v>
      </c>
    </row>
    <row r="35" spans="1:15" x14ac:dyDescent="0.25">
      <c r="A35" s="22" t="s">
        <v>31</v>
      </c>
      <c r="B35" s="36">
        <v>2.3755482738158054</v>
      </c>
      <c r="C35" s="10">
        <v>2.1192729970072657</v>
      </c>
      <c r="D35" s="10">
        <v>2.1711138555163942</v>
      </c>
      <c r="E35" s="10">
        <v>2.2344546537708099</v>
      </c>
      <c r="F35" s="10">
        <v>2.2507483619497108</v>
      </c>
      <c r="G35" s="10">
        <v>2.1859239329192195</v>
      </c>
      <c r="H35" s="10">
        <v>2.4050761888631129</v>
      </c>
      <c r="I35" s="10">
        <v>2.1630918068898235</v>
      </c>
      <c r="J35" s="10">
        <v>1.5760530421216847</v>
      </c>
      <c r="K35" s="37">
        <v>2.8619798566200734</v>
      </c>
      <c r="L35" s="36">
        <f t="shared" si="0"/>
        <v>2.2384249654827832</v>
      </c>
      <c r="M35" s="11">
        <f t="shared" si="3"/>
        <v>29</v>
      </c>
      <c r="N35" s="10">
        <f t="shared" si="2"/>
        <v>2.23432629694739</v>
      </c>
      <c r="O35" s="53">
        <f t="shared" si="3"/>
        <v>28</v>
      </c>
    </row>
    <row r="36" spans="1:15" x14ac:dyDescent="0.25">
      <c r="A36" s="23" t="s">
        <v>32</v>
      </c>
      <c r="B36" s="38">
        <v>2.3437395547830739</v>
      </c>
      <c r="C36" s="12">
        <v>3.1723250381188186</v>
      </c>
      <c r="D36" s="12">
        <v>2.5732009421702404</v>
      </c>
      <c r="E36" s="12">
        <v>0.95015789559168506</v>
      </c>
      <c r="F36" s="12">
        <v>2.9556530537403516</v>
      </c>
      <c r="G36" s="12">
        <v>3.0450089786250798</v>
      </c>
      <c r="H36" s="12">
        <v>3.3359580642984095</v>
      </c>
      <c r="I36" s="12">
        <v>2.9070610567235122</v>
      </c>
      <c r="J36" s="12">
        <v>2.7295312279635917</v>
      </c>
      <c r="K36" s="39">
        <v>3.2334563218465076</v>
      </c>
      <c r="L36" s="38">
        <f t="shared" si="0"/>
        <v>3.0502031298914196</v>
      </c>
      <c r="M36" s="13">
        <f t="shared" si="3"/>
        <v>23</v>
      </c>
      <c r="N36" s="12">
        <f t="shared" si="2"/>
        <v>2.724609213386127</v>
      </c>
      <c r="O36" s="54">
        <f t="shared" si="3"/>
        <v>23</v>
      </c>
    </row>
    <row r="37" spans="1:15" x14ac:dyDescent="0.25">
      <c r="A37" s="23" t="s">
        <v>33</v>
      </c>
      <c r="B37" s="38">
        <v>5.461046303023287</v>
      </c>
      <c r="C37" s="12">
        <v>5.3486344502517413</v>
      </c>
      <c r="D37" s="12">
        <v>13.539660096149742</v>
      </c>
      <c r="E37" s="12">
        <v>11.193029490616622</v>
      </c>
      <c r="F37" s="12">
        <v>12.43372921879868</v>
      </c>
      <c r="G37" s="12">
        <v>2.9846424120926933</v>
      </c>
      <c r="H37" s="12">
        <v>3.3708152706203189</v>
      </c>
      <c r="I37" s="12">
        <v>3.788445727214703</v>
      </c>
      <c r="J37" s="12">
        <v>4.3242374744269512</v>
      </c>
      <c r="K37" s="39">
        <v>3.1270576474321086</v>
      </c>
      <c r="L37" s="38">
        <f t="shared" si="0"/>
        <v>3.5190397063573555</v>
      </c>
      <c r="M37" s="13">
        <f t="shared" si="3"/>
        <v>15</v>
      </c>
      <c r="N37" s="12">
        <f t="shared" si="2"/>
        <v>6.5571298090626851</v>
      </c>
      <c r="O37" s="54">
        <f t="shared" si="3"/>
        <v>2</v>
      </c>
    </row>
    <row r="38" spans="1:15" x14ac:dyDescent="0.25">
      <c r="A38" s="23" t="s">
        <v>34</v>
      </c>
      <c r="B38" s="38">
        <v>3.5065349059611095</v>
      </c>
      <c r="C38" s="12">
        <v>3.7361658683870402</v>
      </c>
      <c r="D38" s="12">
        <v>3.529733951374872</v>
      </c>
      <c r="E38" s="12">
        <v>3.735126938498321</v>
      </c>
      <c r="F38" s="12">
        <v>3.2678311499272192</v>
      </c>
      <c r="G38" s="12">
        <v>3.5759382672746405</v>
      </c>
      <c r="H38" s="12">
        <v>3.7049748907113695</v>
      </c>
      <c r="I38" s="12">
        <v>3.6106101891498978</v>
      </c>
      <c r="J38" s="12">
        <v>3.670784485797649</v>
      </c>
      <c r="K38" s="39">
        <v>4.077751625021433</v>
      </c>
      <c r="L38" s="38">
        <f t="shared" si="0"/>
        <v>3.7280118915909979</v>
      </c>
      <c r="M38" s="13">
        <f t="shared" si="3"/>
        <v>13</v>
      </c>
      <c r="N38" s="12">
        <f t="shared" si="2"/>
        <v>3.6415452272103552</v>
      </c>
      <c r="O38" s="54">
        <f t="shared" si="3"/>
        <v>11</v>
      </c>
    </row>
    <row r="39" spans="1:15" x14ac:dyDescent="0.25">
      <c r="A39" s="23" t="s">
        <v>35</v>
      </c>
      <c r="B39" s="38">
        <v>1.1993088854185132</v>
      </c>
      <c r="C39" s="12">
        <v>1.4605274173410399</v>
      </c>
      <c r="D39" s="12">
        <v>1.7098876839956467</v>
      </c>
      <c r="E39" s="12">
        <v>1.9081454741251433</v>
      </c>
      <c r="F39" s="12">
        <v>1.9554776647003713</v>
      </c>
      <c r="G39" s="12">
        <v>2.0313687191055405</v>
      </c>
      <c r="H39" s="12">
        <v>2.2124613407884373</v>
      </c>
      <c r="I39" s="12">
        <v>2.0689724356462236</v>
      </c>
      <c r="J39" s="12">
        <v>3.482377909834125</v>
      </c>
      <c r="K39" s="39">
        <v>2.1183202194536777</v>
      </c>
      <c r="L39" s="38">
        <f t="shared" si="0"/>
        <v>2.3827001249656008</v>
      </c>
      <c r="M39" s="13">
        <f t="shared" si="3"/>
        <v>27</v>
      </c>
      <c r="N39" s="12">
        <f t="shared" si="2"/>
        <v>2.0146847750408718</v>
      </c>
      <c r="O39" s="54">
        <f t="shared" si="3"/>
        <v>31</v>
      </c>
    </row>
    <row r="40" spans="1:15" x14ac:dyDescent="0.25">
      <c r="A40" s="23" t="s">
        <v>36</v>
      </c>
      <c r="B40" s="38">
        <v>0.74305405640993272</v>
      </c>
      <c r="C40" s="12">
        <v>0.64993425572306318</v>
      </c>
      <c r="D40" s="12">
        <v>0.6836922862672693</v>
      </c>
      <c r="E40" s="12">
        <v>0.82301690579164721</v>
      </c>
      <c r="F40" s="12">
        <v>0.79788055355234855</v>
      </c>
      <c r="G40" s="12">
        <v>0.91287815412396611</v>
      </c>
      <c r="H40" s="12">
        <v>0.96155357666704522</v>
      </c>
      <c r="I40" s="12">
        <v>0.94987306340841271</v>
      </c>
      <c r="J40" s="12">
        <v>0.51492796534095964</v>
      </c>
      <c r="K40" s="39">
        <v>0.4324797664000477</v>
      </c>
      <c r="L40" s="38">
        <f t="shared" si="0"/>
        <v>0.75434250518808632</v>
      </c>
      <c r="M40" s="13">
        <f t="shared" ref="M40:O55" si="4">RANK(L40,L$7:L$56)</f>
        <v>45</v>
      </c>
      <c r="N40" s="12">
        <f t="shared" si="2"/>
        <v>0.74692905836846923</v>
      </c>
      <c r="O40" s="54">
        <f t="shared" si="4"/>
        <v>44</v>
      </c>
    </row>
    <row r="41" spans="1:15" x14ac:dyDescent="0.25">
      <c r="A41" s="23" t="s">
        <v>37</v>
      </c>
      <c r="B41" s="38">
        <v>3.613389787530183</v>
      </c>
      <c r="C41" s="12">
        <v>3.5260455662718875</v>
      </c>
      <c r="D41" s="12">
        <v>3.5194161819288396</v>
      </c>
      <c r="E41" s="12">
        <v>3.4388947499993403</v>
      </c>
      <c r="F41" s="12">
        <v>3.7076817188753797</v>
      </c>
      <c r="G41" s="12">
        <v>4.2476256960264616</v>
      </c>
      <c r="H41" s="12">
        <v>4.2543247244868541</v>
      </c>
      <c r="I41" s="12">
        <v>3.042397452345373</v>
      </c>
      <c r="J41" s="12">
        <v>2.9383201226377489</v>
      </c>
      <c r="K41" s="39">
        <v>3.0584396870960839</v>
      </c>
      <c r="L41" s="38">
        <f t="shared" si="0"/>
        <v>3.5082215365185041</v>
      </c>
      <c r="M41" s="13">
        <f t="shared" si="4"/>
        <v>16</v>
      </c>
      <c r="N41" s="12">
        <f t="shared" si="2"/>
        <v>3.5346535687198148</v>
      </c>
      <c r="O41" s="54">
        <f t="shared" si="4"/>
        <v>14</v>
      </c>
    </row>
    <row r="42" spans="1:15" x14ac:dyDescent="0.25">
      <c r="A42" s="23" t="s">
        <v>38</v>
      </c>
      <c r="B42" s="38">
        <v>1.1636175700885492</v>
      </c>
      <c r="C42" s="12">
        <v>0.63365675488125639</v>
      </c>
      <c r="D42" s="12">
        <v>0.64572574154786289</v>
      </c>
      <c r="E42" s="12">
        <v>1.2111366956385436</v>
      </c>
      <c r="F42" s="12">
        <v>1.198889449772842</v>
      </c>
      <c r="G42" s="12">
        <v>1.3297910496296981</v>
      </c>
      <c r="H42" s="12">
        <v>1.0788300766704051</v>
      </c>
      <c r="I42" s="12">
        <v>1.1562335134567601</v>
      </c>
      <c r="J42" s="12">
        <v>1.1307750966158061</v>
      </c>
      <c r="K42" s="39">
        <v>1.1347502458758163</v>
      </c>
      <c r="L42" s="38">
        <f t="shared" si="0"/>
        <v>1.1660759964496969</v>
      </c>
      <c r="M42" s="13">
        <f t="shared" si="4"/>
        <v>42</v>
      </c>
      <c r="N42" s="12">
        <f t="shared" si="2"/>
        <v>1.068340619417754</v>
      </c>
      <c r="O42" s="54">
        <f t="shared" si="4"/>
        <v>42</v>
      </c>
    </row>
    <row r="43" spans="1:15" x14ac:dyDescent="0.25">
      <c r="A43" s="23" t="s">
        <v>39</v>
      </c>
      <c r="B43" s="38">
        <v>1.7899142356374489</v>
      </c>
      <c r="C43" s="12">
        <v>2.1247357105351723</v>
      </c>
      <c r="D43" s="12">
        <v>3.0718861119720708</v>
      </c>
      <c r="E43" s="12">
        <v>2.6099120204357473</v>
      </c>
      <c r="F43" s="12">
        <v>2.9684882403579564</v>
      </c>
      <c r="G43" s="12">
        <v>3.2389583345560204</v>
      </c>
      <c r="H43" s="12">
        <v>3.5994993519747367</v>
      </c>
      <c r="I43" s="12">
        <v>3.5975161455498541</v>
      </c>
      <c r="J43" s="12">
        <v>3.6979642104581476</v>
      </c>
      <c r="K43" s="39">
        <v>3.8880879247795384</v>
      </c>
      <c r="L43" s="38">
        <f t="shared" si="0"/>
        <v>3.6044051934636592</v>
      </c>
      <c r="M43" s="13">
        <f t="shared" si="4"/>
        <v>14</v>
      </c>
      <c r="N43" s="12">
        <f t="shared" si="2"/>
        <v>3.0586962286256689</v>
      </c>
      <c r="O43" s="54">
        <f t="shared" si="4"/>
        <v>21</v>
      </c>
    </row>
    <row r="44" spans="1:15" x14ac:dyDescent="0.25">
      <c r="A44" s="23" t="s">
        <v>40</v>
      </c>
      <c r="B44" s="38">
        <v>3.2395000865750037</v>
      </c>
      <c r="C44" s="12">
        <v>1.7241225175150132</v>
      </c>
      <c r="D44" s="12">
        <v>1.663559339360825</v>
      </c>
      <c r="E44" s="12">
        <v>1.7141216128012953</v>
      </c>
      <c r="F44" s="12">
        <v>1.7527563355589697</v>
      </c>
      <c r="G44" s="12">
        <v>1.8052346237659584</v>
      </c>
      <c r="H44" s="12">
        <v>1.9232151128959416</v>
      </c>
      <c r="I44" s="12">
        <v>1.781125272118661</v>
      </c>
      <c r="J44" s="12">
        <v>1.9428808782899887</v>
      </c>
      <c r="K44" s="39">
        <v>2.0993265389418876</v>
      </c>
      <c r="L44" s="38">
        <f t="shared" si="0"/>
        <v>1.9103564852024875</v>
      </c>
      <c r="M44" s="13">
        <f t="shared" si="4"/>
        <v>32</v>
      </c>
      <c r="N44" s="12">
        <f t="shared" si="2"/>
        <v>1.9645842317823543</v>
      </c>
      <c r="O44" s="54">
        <f t="shared" si="4"/>
        <v>32</v>
      </c>
    </row>
    <row r="45" spans="1:15" x14ac:dyDescent="0.25">
      <c r="A45" s="22" t="s">
        <v>41</v>
      </c>
      <c r="B45" s="36">
        <v>3.6277223795943385</v>
      </c>
      <c r="C45" s="10">
        <v>3.8224492595737667</v>
      </c>
      <c r="D45" s="10">
        <v>4.4835555140420684</v>
      </c>
      <c r="E45" s="10">
        <v>4.2488264253000407</v>
      </c>
      <c r="F45" s="10">
        <v>4.6890263320196661</v>
      </c>
      <c r="G45" s="10">
        <v>5.1313027327332259</v>
      </c>
      <c r="H45" s="10">
        <v>5.4303703500246732</v>
      </c>
      <c r="I45" s="10">
        <v>5.3545473756995232</v>
      </c>
      <c r="J45" s="10">
        <v>5.0485254935514767</v>
      </c>
      <c r="K45" s="37">
        <v>5.121129979836418</v>
      </c>
      <c r="L45" s="36">
        <f t="shared" si="0"/>
        <v>5.2171751863690634</v>
      </c>
      <c r="M45" s="11">
        <f t="shared" si="4"/>
        <v>4</v>
      </c>
      <c r="N45" s="10">
        <f t="shared" si="2"/>
        <v>4.6957455842375202</v>
      </c>
      <c r="O45" s="53">
        <f t="shared" si="4"/>
        <v>6</v>
      </c>
    </row>
    <row r="46" spans="1:15" x14ac:dyDescent="0.25">
      <c r="A46" s="23" t="s">
        <v>42</v>
      </c>
      <c r="B46" s="38">
        <v>3.517220784032566</v>
      </c>
      <c r="C46" s="12">
        <v>3.191521407690419</v>
      </c>
      <c r="D46" s="12">
        <v>3.1813877727180793</v>
      </c>
      <c r="E46" s="12">
        <v>3.0770027823478427</v>
      </c>
      <c r="F46" s="12">
        <v>3.092515589423996</v>
      </c>
      <c r="G46" s="12">
        <v>6.3724771048617086</v>
      </c>
      <c r="H46" s="12">
        <v>3.2421396008228007</v>
      </c>
      <c r="I46" s="12">
        <v>4.9135632972327032</v>
      </c>
      <c r="J46" s="12">
        <v>2.6616184631013686</v>
      </c>
      <c r="K46" s="39">
        <v>2.7367495007735467</v>
      </c>
      <c r="L46" s="38">
        <f t="shared" si="0"/>
        <v>3.9853095933584255</v>
      </c>
      <c r="M46" s="13">
        <f t="shared" si="4"/>
        <v>10</v>
      </c>
      <c r="N46" s="12">
        <f t="shared" si="2"/>
        <v>3.5986196303005031</v>
      </c>
      <c r="O46" s="54">
        <f t="shared" si="4"/>
        <v>12</v>
      </c>
    </row>
    <row r="47" spans="1:15" x14ac:dyDescent="0.25">
      <c r="A47" s="23" t="s">
        <v>43</v>
      </c>
      <c r="B47" s="38">
        <v>1.6464736476818014</v>
      </c>
      <c r="C47" s="12">
        <v>1.7165773742410284</v>
      </c>
      <c r="D47" s="12">
        <v>1.6021822882343995</v>
      </c>
      <c r="E47" s="12">
        <v>1.4894209300525825</v>
      </c>
      <c r="F47" s="12">
        <v>1.5504484546060697</v>
      </c>
      <c r="G47" s="12">
        <v>1.7119624321417199</v>
      </c>
      <c r="H47" s="12">
        <v>1.6652284746471835</v>
      </c>
      <c r="I47" s="12">
        <v>1.2445068610081802</v>
      </c>
      <c r="J47" s="12">
        <v>1.1301304106035241</v>
      </c>
      <c r="K47" s="39">
        <v>1.2408098047728517</v>
      </c>
      <c r="L47" s="38">
        <f t="shared" si="0"/>
        <v>1.3985275966346919</v>
      </c>
      <c r="M47" s="13">
        <f t="shared" si="4"/>
        <v>36</v>
      </c>
      <c r="N47" s="12">
        <f t="shared" si="2"/>
        <v>1.499774067798934</v>
      </c>
      <c r="O47" s="54">
        <f t="shared" si="4"/>
        <v>36</v>
      </c>
    </row>
    <row r="48" spans="1:15" x14ac:dyDescent="0.25">
      <c r="A48" s="23" t="s">
        <v>44</v>
      </c>
      <c r="B48" s="38">
        <v>0.66522669296505044</v>
      </c>
      <c r="C48" s="12">
        <v>0.62372120003922471</v>
      </c>
      <c r="D48" s="12">
        <v>0.59498096901478903</v>
      </c>
      <c r="E48" s="12">
        <v>0.60305825748475905</v>
      </c>
      <c r="F48" s="12">
        <v>0.55941781907013954</v>
      </c>
      <c r="G48" s="12">
        <v>0.54916242447543961</v>
      </c>
      <c r="H48" s="12">
        <v>0.56745603956803781</v>
      </c>
      <c r="I48" s="12">
        <v>0.63068391024935377</v>
      </c>
      <c r="J48" s="12">
        <v>0.64378692188171294</v>
      </c>
      <c r="K48" s="39">
        <v>0.64703855362632612</v>
      </c>
      <c r="L48" s="38">
        <f t="shared" si="0"/>
        <v>0.60762556996017403</v>
      </c>
      <c r="M48" s="13">
        <f t="shared" si="4"/>
        <v>46</v>
      </c>
      <c r="N48" s="12">
        <f t="shared" si="2"/>
        <v>0.60845327883748335</v>
      </c>
      <c r="O48" s="54">
        <f t="shared" si="4"/>
        <v>47</v>
      </c>
    </row>
    <row r="49" spans="1:15" x14ac:dyDescent="0.25">
      <c r="A49" s="23" t="s">
        <v>45</v>
      </c>
      <c r="B49" s="38">
        <v>1.2654261892743381</v>
      </c>
      <c r="C49" s="12">
        <v>0.88074460019679646</v>
      </c>
      <c r="D49" s="12">
        <v>1.010715663866544</v>
      </c>
      <c r="E49" s="12">
        <v>0.85252989258934009</v>
      </c>
      <c r="F49" s="12">
        <v>1.0225156164869555</v>
      </c>
      <c r="G49" s="12">
        <v>1.054752014413693</v>
      </c>
      <c r="H49" s="12">
        <v>1.3536275754320866</v>
      </c>
      <c r="I49" s="12">
        <v>1.5880833552228351</v>
      </c>
      <c r="J49" s="12">
        <v>1.3603589976302124</v>
      </c>
      <c r="K49" s="39">
        <v>1.3389971373164651</v>
      </c>
      <c r="L49" s="38">
        <f t="shared" si="0"/>
        <v>1.3391638160030586</v>
      </c>
      <c r="M49" s="13">
        <f t="shared" si="4"/>
        <v>38</v>
      </c>
      <c r="N49" s="12">
        <f t="shared" si="2"/>
        <v>1.1727751042429266</v>
      </c>
      <c r="O49" s="54">
        <f t="shared" si="4"/>
        <v>38</v>
      </c>
    </row>
    <row r="50" spans="1:15" x14ac:dyDescent="0.25">
      <c r="A50" s="23" t="s">
        <v>46</v>
      </c>
      <c r="B50" s="38">
        <v>2.9241625210606377</v>
      </c>
      <c r="C50" s="12">
        <v>3.005157795595677</v>
      </c>
      <c r="D50" s="12">
        <v>3.5490638998529564</v>
      </c>
      <c r="E50" s="12">
        <v>2.6501719252828826</v>
      </c>
      <c r="F50" s="12">
        <v>2.4669613235310326</v>
      </c>
      <c r="G50" s="12">
        <v>3.5094743430486282</v>
      </c>
      <c r="H50" s="12">
        <v>2.6352574733831884</v>
      </c>
      <c r="I50" s="12">
        <v>3.0834441675483526</v>
      </c>
      <c r="J50" s="12">
        <v>3.5633452094001656</v>
      </c>
      <c r="K50" s="39">
        <v>4.1142499145364884</v>
      </c>
      <c r="L50" s="38">
        <f t="shared" si="0"/>
        <v>3.3811542215833641</v>
      </c>
      <c r="M50" s="13">
        <f t="shared" si="4"/>
        <v>19</v>
      </c>
      <c r="N50" s="12">
        <f t="shared" si="2"/>
        <v>3.1501288573240012</v>
      </c>
      <c r="O50" s="54">
        <f t="shared" si="4"/>
        <v>18</v>
      </c>
    </row>
    <row r="51" spans="1:15" x14ac:dyDescent="0.25">
      <c r="A51" s="22" t="s">
        <v>47</v>
      </c>
      <c r="B51" s="36">
        <v>2.5130364581474085</v>
      </c>
      <c r="C51" s="10">
        <v>2.1489411533425478</v>
      </c>
      <c r="D51" s="10">
        <v>1.8798789897503012</v>
      </c>
      <c r="E51" s="10">
        <v>1.7700338231240436</v>
      </c>
      <c r="F51" s="10">
        <v>1.7204653245228649</v>
      </c>
      <c r="G51" s="10">
        <v>1.691634807027359</v>
      </c>
      <c r="H51" s="10">
        <v>1.7112837585739009</v>
      </c>
      <c r="I51" s="10">
        <v>1.5123043882950864</v>
      </c>
      <c r="J51" s="10">
        <v>1.4529109132375071</v>
      </c>
      <c r="K51" s="37">
        <v>1.4685003023579866</v>
      </c>
      <c r="L51" s="36">
        <f t="shared" si="0"/>
        <v>1.5673268338983679</v>
      </c>
      <c r="M51" s="11">
        <f t="shared" si="4"/>
        <v>35</v>
      </c>
      <c r="N51" s="10">
        <f t="shared" si="2"/>
        <v>1.7868989918379008</v>
      </c>
      <c r="O51" s="53">
        <f t="shared" si="4"/>
        <v>33</v>
      </c>
    </row>
    <row r="52" spans="1:15" x14ac:dyDescent="0.25">
      <c r="A52" s="23" t="s">
        <v>48</v>
      </c>
      <c r="B52" s="38">
        <v>1.8743768693918246</v>
      </c>
      <c r="C52" s="12">
        <v>1.9685590334468441</v>
      </c>
      <c r="D52" s="12">
        <v>1.7472777918460369</v>
      </c>
      <c r="E52" s="12">
        <v>1.8025447690857681</v>
      </c>
      <c r="F52" s="12">
        <v>1.9481503941782898</v>
      </c>
      <c r="G52" s="12">
        <v>2.0743079521257068</v>
      </c>
      <c r="H52" s="12">
        <v>2.3070656199081618</v>
      </c>
      <c r="I52" s="12">
        <v>2.1165094499104034</v>
      </c>
      <c r="J52" s="12">
        <v>2.2032489127654133</v>
      </c>
      <c r="K52" s="39">
        <v>2.1754319105691056</v>
      </c>
      <c r="L52" s="38">
        <f t="shared" si="0"/>
        <v>2.1753127690557585</v>
      </c>
      <c r="M52" s="13">
        <f t="shared" si="4"/>
        <v>31</v>
      </c>
      <c r="N52" s="12">
        <f t="shared" si="2"/>
        <v>2.0217472703227553</v>
      </c>
      <c r="O52" s="54">
        <f t="shared" si="4"/>
        <v>30</v>
      </c>
    </row>
    <row r="53" spans="1:15" x14ac:dyDescent="0.25">
      <c r="A53" s="19" t="s">
        <v>49</v>
      </c>
      <c r="B53" s="34">
        <v>3.7321863051790061</v>
      </c>
      <c r="C53" s="9">
        <v>3.5396456345706726</v>
      </c>
      <c r="D53" s="9">
        <v>3.6272765135738898</v>
      </c>
      <c r="E53" s="9">
        <v>3.5772530667233924</v>
      </c>
      <c r="F53" s="9">
        <v>3.5458180496348435</v>
      </c>
      <c r="G53" s="9">
        <v>3.8022198492055783</v>
      </c>
      <c r="H53" s="9">
        <v>4.2767009236373097</v>
      </c>
      <c r="I53" s="9">
        <v>4.2455242966751916</v>
      </c>
      <c r="J53" s="9">
        <v>4.3689737060456073</v>
      </c>
      <c r="K53" s="35">
        <v>4.6818274229618657</v>
      </c>
      <c r="L53" s="34">
        <f t="shared" si="0"/>
        <v>4.275049239705111</v>
      </c>
      <c r="M53" s="7">
        <f t="shared" si="4"/>
        <v>9</v>
      </c>
      <c r="N53" s="9">
        <f t="shared" si="2"/>
        <v>3.9397425768207355</v>
      </c>
      <c r="O53" s="52">
        <f t="shared" si="4"/>
        <v>9</v>
      </c>
    </row>
    <row r="54" spans="1:15" x14ac:dyDescent="0.25">
      <c r="A54" s="19" t="s">
        <v>50</v>
      </c>
      <c r="B54" s="34">
        <v>1.9426546803336984</v>
      </c>
      <c r="C54" s="9">
        <v>1.8826168274509674</v>
      </c>
      <c r="D54" s="9">
        <v>2.1986279120179435</v>
      </c>
      <c r="E54" s="9">
        <v>1.9962155599177078</v>
      </c>
      <c r="F54" s="9">
        <v>2.6141506281691398</v>
      </c>
      <c r="G54" s="9">
        <v>2.4913590705215412</v>
      </c>
      <c r="H54" s="9">
        <v>2.5662578237385816</v>
      </c>
      <c r="I54" s="9">
        <v>2.3072021882428619</v>
      </c>
      <c r="J54" s="9">
        <v>2.0984101280935357</v>
      </c>
      <c r="K54" s="35">
        <v>4.2139782753757729</v>
      </c>
      <c r="L54" s="34">
        <f t="shared" si="0"/>
        <v>2.7354414971944587</v>
      </c>
      <c r="M54" s="7">
        <f t="shared" si="4"/>
        <v>24</v>
      </c>
      <c r="N54" s="9">
        <f t="shared" si="2"/>
        <v>2.4311473093861755</v>
      </c>
      <c r="O54" s="52">
        <f t="shared" si="4"/>
        <v>24</v>
      </c>
    </row>
    <row r="55" spans="1:15" x14ac:dyDescent="0.25">
      <c r="A55" s="19" t="s">
        <v>51</v>
      </c>
      <c r="B55" s="34">
        <v>2.5621243842469243</v>
      </c>
      <c r="C55" s="9">
        <v>2.5524798062319674</v>
      </c>
      <c r="D55" s="9">
        <v>3.6465655922246896</v>
      </c>
      <c r="E55" s="9">
        <v>4.2331111843759679</v>
      </c>
      <c r="F55" s="9">
        <v>4.0555263530629517</v>
      </c>
      <c r="G55" s="9">
        <v>4.1898117751936086</v>
      </c>
      <c r="H55" s="9">
        <v>10.141713598549787</v>
      </c>
      <c r="I55" s="9">
        <v>2.315380792735326</v>
      </c>
      <c r="J55" s="9">
        <v>2.5640590221678297</v>
      </c>
      <c r="K55" s="35">
        <v>2.5561032280553824</v>
      </c>
      <c r="L55" s="34">
        <f t="shared" si="0"/>
        <v>4.3534136833403867</v>
      </c>
      <c r="M55" s="7">
        <f t="shared" si="4"/>
        <v>8</v>
      </c>
      <c r="N55" s="9">
        <f t="shared" si="2"/>
        <v>3.8816875736844438</v>
      </c>
      <c r="O55" s="52">
        <f t="shared" si="4"/>
        <v>10</v>
      </c>
    </row>
    <row r="56" spans="1:15" ht="15.75" thickBot="1" x14ac:dyDescent="0.3">
      <c r="A56" s="24" t="s">
        <v>52</v>
      </c>
      <c r="B56" s="40">
        <v>0.31794986826096688</v>
      </c>
      <c r="C56" s="41">
        <v>0.29224208778356403</v>
      </c>
      <c r="D56" s="41">
        <v>0.17884117938146654</v>
      </c>
      <c r="E56" s="41">
        <v>0.15148448299500369</v>
      </c>
      <c r="F56" s="41">
        <v>0.13390525640794992</v>
      </c>
      <c r="G56" s="41">
        <v>0.13731088335066599</v>
      </c>
      <c r="H56" s="41">
        <v>0.18935134041989421</v>
      </c>
      <c r="I56" s="41">
        <v>0.12020897252821186</v>
      </c>
      <c r="J56" s="41">
        <v>0.11428867056706438</v>
      </c>
      <c r="K56" s="42">
        <v>0.13841912741159887</v>
      </c>
      <c r="L56" s="40">
        <f>AVERAGE(G56:K56)</f>
        <v>0.13991579885548705</v>
      </c>
      <c r="M56" s="55">
        <f>RANK(L56,L$7:L$56)</f>
        <v>48</v>
      </c>
      <c r="N56" s="41">
        <f>AVERAGE(B56:K56)</f>
        <v>0.17740018691063866</v>
      </c>
      <c r="O56" s="56">
        <f>RANK(N56,N$7:N$56)</f>
        <v>48</v>
      </c>
    </row>
    <row r="57" spans="1:15" x14ac:dyDescent="0.25">
      <c r="A57" s="59" t="s">
        <v>93</v>
      </c>
      <c r="B57" s="62">
        <f>AVERAGE(B7:B56)</f>
        <v>2.560092894923494</v>
      </c>
      <c r="C57" s="64">
        <f t="shared" ref="C57:K57" si="5">AVERAGE(C7:C56)</f>
        <v>2.4062106790486899</v>
      </c>
      <c r="D57" s="64">
        <f t="shared" si="5"/>
        <v>2.654807516568928</v>
      </c>
      <c r="E57" s="64">
        <f t="shared" si="5"/>
        <v>2.6682615839056063</v>
      </c>
      <c r="F57" s="64">
        <f t="shared" si="5"/>
        <v>2.7963731704871573</v>
      </c>
      <c r="G57" s="64">
        <f t="shared" si="5"/>
        <v>2.8742118023411245</v>
      </c>
      <c r="H57" s="64">
        <f t="shared" si="5"/>
        <v>2.9283788038161287</v>
      </c>
      <c r="I57" s="64">
        <f t="shared" si="5"/>
        <v>2.6586378858422965</v>
      </c>
      <c r="J57" s="64">
        <f t="shared" si="5"/>
        <v>2.6600194343585355</v>
      </c>
      <c r="K57" s="67">
        <f t="shared" si="5"/>
        <v>2.8405700071521136</v>
      </c>
      <c r="L57" s="62">
        <f>AVERAGE(L7:L56)</f>
        <v>2.7923635867020398</v>
      </c>
      <c r="M57" s="69"/>
      <c r="N57" s="62">
        <f>AVERAGE(N7:N56)</f>
        <v>2.7047563778444079</v>
      </c>
      <c r="O57" s="66"/>
    </row>
    <row r="58" spans="1:15" ht="15.75" thickBot="1" x14ac:dyDescent="0.3">
      <c r="A58" s="60" t="s">
        <v>94</v>
      </c>
      <c r="B58" s="63">
        <f>MEDIAN(B7:B56)</f>
        <v>2.4442923659816067</v>
      </c>
      <c r="C58" s="65">
        <f t="shared" ref="C58:K58" si="6">MEDIAN(C7:C56)</f>
        <v>2.2096904024197057</v>
      </c>
      <c r="D58" s="65">
        <f t="shared" si="6"/>
        <v>2.2931527094354207</v>
      </c>
      <c r="E58" s="65">
        <f t="shared" si="6"/>
        <v>2.1153351068442587</v>
      </c>
      <c r="F58" s="65">
        <f t="shared" si="6"/>
        <v>2.3014320852187677</v>
      </c>
      <c r="G58" s="65">
        <f t="shared" si="6"/>
        <v>2.3940578461202175</v>
      </c>
      <c r="H58" s="65">
        <f t="shared" si="6"/>
        <v>2.5242909892222185</v>
      </c>
      <c r="I58" s="65">
        <f t="shared" si="6"/>
        <v>2.311291490489094</v>
      </c>
      <c r="J58" s="65">
        <f t="shared" si="6"/>
        <v>2.6128387426345991</v>
      </c>
      <c r="K58" s="68">
        <f t="shared" si="6"/>
        <v>2.8150313518018182</v>
      </c>
      <c r="L58" s="63">
        <f>MEDIAN(L7:L56)</f>
        <v>2.614743286147279</v>
      </c>
      <c r="M58" s="70"/>
      <c r="N58" s="63">
        <f>MEDIAN(N7:N56)</f>
        <v>2.3874095202249119</v>
      </c>
      <c r="O58" s="61"/>
    </row>
    <row r="59" spans="1:15" x14ac:dyDescent="0.25">
      <c r="L59" s="2"/>
      <c r="M59" s="1"/>
      <c r="N59" s="2"/>
    </row>
    <row r="60" spans="1:15" x14ac:dyDescent="0.25">
      <c r="A60" t="s">
        <v>83</v>
      </c>
      <c r="L60" s="3"/>
      <c r="M60" s="1"/>
      <c r="N60" s="3"/>
    </row>
    <row r="61" spans="1:15" x14ac:dyDescent="0.25">
      <c r="L61" s="3"/>
      <c r="M61" s="1"/>
      <c r="N61" s="3"/>
    </row>
    <row r="62" spans="1:15" x14ac:dyDescent="0.25">
      <c r="L62" s="3"/>
      <c r="M62" s="1"/>
      <c r="N62" s="3"/>
    </row>
    <row r="63" spans="1:15" x14ac:dyDescent="0.25">
      <c r="L63" s="3"/>
      <c r="M63" s="1"/>
      <c r="N63" s="3"/>
    </row>
    <row r="64" spans="1:15" x14ac:dyDescent="0.25">
      <c r="L64" s="4"/>
      <c r="M64" s="1"/>
      <c r="N64" s="4"/>
    </row>
    <row r="65" spans="12:14" x14ac:dyDescent="0.25">
      <c r="L65" s="2"/>
      <c r="M65" s="1"/>
      <c r="N65" s="2"/>
    </row>
    <row r="66" spans="12:14" x14ac:dyDescent="0.25">
      <c r="L66" s="2"/>
      <c r="M66" s="1"/>
      <c r="N66" s="2"/>
    </row>
    <row r="67" spans="12:14" x14ac:dyDescent="0.25">
      <c r="L67" s="1"/>
      <c r="M67" s="1"/>
      <c r="N67" s="1"/>
    </row>
    <row r="68" spans="12:14" x14ac:dyDescent="0.25">
      <c r="L68" s="1"/>
      <c r="M68" s="1"/>
      <c r="N68" s="1"/>
    </row>
    <row r="69" spans="12:14" x14ac:dyDescent="0.25">
      <c r="L69" s="1"/>
      <c r="M69" s="1"/>
      <c r="N69" s="1"/>
    </row>
    <row r="70" spans="12:14" x14ac:dyDescent="0.25">
      <c r="L70" s="1"/>
      <c r="M70" s="1"/>
      <c r="N70" s="1"/>
    </row>
    <row r="71" spans="12:14" x14ac:dyDescent="0.25">
      <c r="L71" s="1"/>
      <c r="M71" s="1"/>
      <c r="N71" s="1"/>
    </row>
    <row r="72" spans="12:14" x14ac:dyDescent="0.25">
      <c r="L72" s="1"/>
      <c r="M72" s="1"/>
      <c r="N72" s="1"/>
    </row>
    <row r="73" spans="12:14" x14ac:dyDescent="0.25">
      <c r="L73" s="1"/>
      <c r="M73" s="1"/>
      <c r="N73" s="1"/>
    </row>
    <row r="74" spans="12:14" x14ac:dyDescent="0.25">
      <c r="L74" s="1"/>
      <c r="M74" s="1"/>
      <c r="N74" s="1"/>
    </row>
    <row r="75" spans="12:14" x14ac:dyDescent="0.25">
      <c r="L75" s="1"/>
      <c r="M75" s="1"/>
      <c r="N75" s="1"/>
    </row>
    <row r="76" spans="12:14" x14ac:dyDescent="0.25">
      <c r="L76" s="1"/>
      <c r="M76" s="1"/>
      <c r="N76" s="1"/>
    </row>
    <row r="77" spans="12:14" x14ac:dyDescent="0.25">
      <c r="L77" s="1"/>
      <c r="M77" s="1"/>
      <c r="N77" s="1"/>
    </row>
    <row r="78" spans="12:14" x14ac:dyDescent="0.25">
      <c r="L78" s="1"/>
      <c r="M78" s="1"/>
      <c r="N78" s="1"/>
    </row>
    <row r="79" spans="12:14" x14ac:dyDescent="0.25">
      <c r="L79" s="1"/>
      <c r="M79" s="1"/>
      <c r="N79" s="1"/>
    </row>
    <row r="80" spans="12:14" x14ac:dyDescent="0.25">
      <c r="L80" s="1"/>
      <c r="M80" s="1"/>
      <c r="N80" s="1"/>
    </row>
    <row r="81" spans="12:14" x14ac:dyDescent="0.25">
      <c r="L81" s="1"/>
      <c r="M81" s="1"/>
      <c r="N81" s="1"/>
    </row>
    <row r="82" spans="12:14" x14ac:dyDescent="0.25">
      <c r="L82" s="1"/>
      <c r="M82" s="1"/>
      <c r="N82" s="1"/>
    </row>
    <row r="83" spans="12:14" x14ac:dyDescent="0.25">
      <c r="L83" s="1"/>
      <c r="M83" s="1"/>
      <c r="N83" s="1"/>
    </row>
    <row r="84" spans="12:14" x14ac:dyDescent="0.25">
      <c r="L84" s="1"/>
      <c r="M84" s="1"/>
      <c r="N84" s="1"/>
    </row>
    <row r="85" spans="12:14" x14ac:dyDescent="0.25">
      <c r="L85" s="1"/>
      <c r="M85" s="1"/>
      <c r="N85" s="1"/>
    </row>
    <row r="86" spans="12:14" x14ac:dyDescent="0.25">
      <c r="L86" s="1"/>
      <c r="M86" s="1"/>
      <c r="N86" s="1"/>
    </row>
    <row r="87" spans="12:14" x14ac:dyDescent="0.25">
      <c r="L87" s="1"/>
      <c r="M87" s="1"/>
      <c r="N87" s="1"/>
    </row>
    <row r="88" spans="12:14" x14ac:dyDescent="0.25">
      <c r="L88" s="1"/>
      <c r="M88" s="1"/>
      <c r="N88" s="1"/>
    </row>
    <row r="89" spans="12:14" x14ac:dyDescent="0.25">
      <c r="L89" s="1"/>
      <c r="M89" s="1"/>
      <c r="N89" s="1"/>
    </row>
    <row r="90" spans="12:14" x14ac:dyDescent="0.25">
      <c r="L90" s="1"/>
      <c r="M90" s="1"/>
      <c r="N90" s="1"/>
    </row>
    <row r="91" spans="12:14" x14ac:dyDescent="0.25">
      <c r="L91" s="1"/>
      <c r="M91" s="1"/>
      <c r="N91" s="1"/>
    </row>
    <row r="92" spans="12:14" x14ac:dyDescent="0.25">
      <c r="L92" s="1"/>
      <c r="M92" s="1"/>
      <c r="N92" s="1"/>
    </row>
    <row r="93" spans="12:14" x14ac:dyDescent="0.25">
      <c r="L93" s="1"/>
      <c r="M93" s="1"/>
      <c r="N93" s="1"/>
    </row>
    <row r="94" spans="12:14" x14ac:dyDescent="0.25">
      <c r="L94" s="1"/>
      <c r="M94" s="1"/>
      <c r="N94" s="1"/>
    </row>
    <row r="95" spans="12:14" x14ac:dyDescent="0.25">
      <c r="L95" s="1"/>
      <c r="M95" s="1"/>
      <c r="N95" s="1"/>
    </row>
    <row r="96" spans="12:14" x14ac:dyDescent="0.25">
      <c r="L96" s="1"/>
      <c r="M96" s="1"/>
      <c r="N96" s="1"/>
    </row>
    <row r="97" spans="12:14" x14ac:dyDescent="0.25">
      <c r="L97" s="1"/>
      <c r="M97" s="1"/>
      <c r="N97" s="1"/>
    </row>
    <row r="98" spans="12:14" x14ac:dyDescent="0.25">
      <c r="L98" s="1"/>
      <c r="M98" s="1"/>
      <c r="N98" s="1"/>
    </row>
    <row r="99" spans="12:14" x14ac:dyDescent="0.25">
      <c r="L99" s="1"/>
      <c r="M99" s="1"/>
      <c r="N99" s="1"/>
    </row>
    <row r="100" spans="12:14" x14ac:dyDescent="0.25">
      <c r="L100" s="1"/>
      <c r="M100" s="1"/>
      <c r="N100" s="1"/>
    </row>
    <row r="101" spans="12:14" x14ac:dyDescent="0.25">
      <c r="L101" s="1"/>
      <c r="M101" s="1"/>
      <c r="N101" s="1"/>
    </row>
    <row r="102" spans="12:14" x14ac:dyDescent="0.25">
      <c r="L102" s="1"/>
      <c r="M102" s="1"/>
      <c r="N102" s="1"/>
    </row>
    <row r="103" spans="12:14" x14ac:dyDescent="0.25">
      <c r="L103" s="1"/>
      <c r="M103" s="1"/>
      <c r="N103" s="1"/>
    </row>
    <row r="104" spans="12:14" x14ac:dyDescent="0.25">
      <c r="L104" s="1"/>
      <c r="M104" s="1"/>
      <c r="N104" s="1"/>
    </row>
    <row r="105" spans="12:14" x14ac:dyDescent="0.25">
      <c r="L105" s="1"/>
      <c r="M105" s="1"/>
      <c r="N105" s="1"/>
    </row>
    <row r="106" spans="12:14" x14ac:dyDescent="0.25">
      <c r="L106" s="1"/>
      <c r="M106" s="1"/>
      <c r="N106" s="1"/>
    </row>
    <row r="107" spans="12:14" x14ac:dyDescent="0.25">
      <c r="L107" s="1"/>
      <c r="M107" s="1"/>
      <c r="N107" s="1"/>
    </row>
    <row r="108" spans="12:14" x14ac:dyDescent="0.25">
      <c r="L108" s="1"/>
      <c r="M108" s="1"/>
      <c r="N108" s="1"/>
    </row>
    <row r="109" spans="12:14" x14ac:dyDescent="0.25">
      <c r="L109" s="1"/>
      <c r="M109" s="1"/>
      <c r="N109" s="1"/>
    </row>
    <row r="110" spans="12:14" x14ac:dyDescent="0.25">
      <c r="L110" s="1"/>
      <c r="M110" s="1"/>
      <c r="N110" s="1"/>
    </row>
    <row r="111" spans="12:14" x14ac:dyDescent="0.25">
      <c r="L111" s="1"/>
      <c r="M111" s="1"/>
      <c r="N111" s="1"/>
    </row>
    <row r="112" spans="12:14" x14ac:dyDescent="0.25">
      <c r="L112" s="1"/>
      <c r="M112" s="1"/>
      <c r="N112" s="1"/>
    </row>
    <row r="113" spans="12:14" x14ac:dyDescent="0.25">
      <c r="L113" s="1"/>
      <c r="M113" s="1"/>
      <c r="N113" s="1"/>
    </row>
    <row r="114" spans="12:14" x14ac:dyDescent="0.25">
      <c r="L114" s="1"/>
      <c r="M114" s="1"/>
      <c r="N114" s="1"/>
    </row>
    <row r="115" spans="12:14" x14ac:dyDescent="0.25">
      <c r="L115" s="1"/>
      <c r="M115" s="1"/>
      <c r="N115" s="1"/>
    </row>
    <row r="116" spans="12:14" x14ac:dyDescent="0.25">
      <c r="L116" s="1"/>
      <c r="M116" s="1"/>
      <c r="N116" s="1"/>
    </row>
    <row r="117" spans="12:14" x14ac:dyDescent="0.25">
      <c r="L117" s="1"/>
      <c r="M117" s="1"/>
      <c r="N117" s="1"/>
    </row>
    <row r="118" spans="12:14" x14ac:dyDescent="0.25">
      <c r="L118" s="1"/>
      <c r="M118" s="1"/>
      <c r="N118" s="1"/>
    </row>
    <row r="119" spans="12:14" x14ac:dyDescent="0.25">
      <c r="L119" s="1"/>
      <c r="M119" s="1"/>
      <c r="N119" s="1"/>
    </row>
    <row r="120" spans="12:14" x14ac:dyDescent="0.25">
      <c r="L120" s="1"/>
      <c r="M120" s="1"/>
      <c r="N120" s="1"/>
    </row>
    <row r="121" spans="12:14" x14ac:dyDescent="0.25">
      <c r="L121" s="1"/>
      <c r="M121" s="1"/>
      <c r="N121" s="1"/>
    </row>
    <row r="122" spans="12:14" x14ac:dyDescent="0.25">
      <c r="L122" s="1"/>
      <c r="M122" s="1"/>
      <c r="N122" s="1"/>
    </row>
    <row r="123" spans="12:14" x14ac:dyDescent="0.25">
      <c r="L123" s="1"/>
      <c r="M123" s="1"/>
      <c r="N123" s="1"/>
    </row>
    <row r="124" spans="12:14" x14ac:dyDescent="0.25">
      <c r="L124" s="1"/>
      <c r="M124" s="1"/>
      <c r="N124" s="1"/>
    </row>
    <row r="125" spans="12:14" x14ac:dyDescent="0.25">
      <c r="L125" s="1"/>
      <c r="M125" s="1"/>
      <c r="N125" s="1"/>
    </row>
    <row r="126" spans="12:14" x14ac:dyDescent="0.25">
      <c r="L126" s="1"/>
      <c r="M126" s="1"/>
      <c r="N126" s="1"/>
    </row>
    <row r="127" spans="12:14" x14ac:dyDescent="0.25">
      <c r="L127" s="1"/>
      <c r="M127" s="1"/>
      <c r="N127" s="1"/>
    </row>
    <row r="128" spans="12:14" x14ac:dyDescent="0.25">
      <c r="L128" s="1"/>
      <c r="M128" s="1"/>
      <c r="N128" s="1"/>
    </row>
    <row r="129" spans="12:14" x14ac:dyDescent="0.25">
      <c r="L129" s="1"/>
      <c r="M129" s="1"/>
      <c r="N129" s="1"/>
    </row>
    <row r="130" spans="12:14" x14ac:dyDescent="0.25">
      <c r="L130" s="1"/>
      <c r="M130" s="1"/>
      <c r="N130" s="1"/>
    </row>
    <row r="131" spans="12:14" x14ac:dyDescent="0.25">
      <c r="L131" s="1"/>
      <c r="M131" s="1"/>
      <c r="N131" s="1"/>
    </row>
    <row r="132" spans="12:14" x14ac:dyDescent="0.25">
      <c r="L132" s="1"/>
      <c r="M132" s="1"/>
      <c r="N132" s="1"/>
    </row>
    <row r="133" spans="12:14" x14ac:dyDescent="0.25">
      <c r="L133" s="1"/>
      <c r="M133" s="1"/>
      <c r="N133" s="1"/>
    </row>
    <row r="134" spans="12:14" x14ac:dyDescent="0.25">
      <c r="L134" s="1"/>
      <c r="M134" s="1"/>
      <c r="N134" s="1"/>
    </row>
    <row r="135" spans="12:14" x14ac:dyDescent="0.25">
      <c r="L135" s="1"/>
      <c r="M135" s="1"/>
      <c r="N135" s="1"/>
    </row>
    <row r="136" spans="12:14" x14ac:dyDescent="0.25">
      <c r="L136" s="1"/>
      <c r="M136" s="1"/>
      <c r="N136" s="1"/>
    </row>
    <row r="137" spans="12:14" x14ac:dyDescent="0.25">
      <c r="L137" s="1"/>
      <c r="M137" s="1"/>
      <c r="N137" s="1"/>
    </row>
    <row r="138" spans="12:14" x14ac:dyDescent="0.25">
      <c r="L138" s="1"/>
      <c r="M138" s="1"/>
      <c r="N138" s="1"/>
    </row>
    <row r="139" spans="12:14" x14ac:dyDescent="0.25">
      <c r="L139" s="1"/>
      <c r="M139" s="1"/>
      <c r="N139" s="1"/>
    </row>
    <row r="140" spans="12:14" x14ac:dyDescent="0.25">
      <c r="L140" s="1"/>
      <c r="M140" s="1"/>
      <c r="N140" s="1"/>
    </row>
    <row r="141" spans="12:14" x14ac:dyDescent="0.25">
      <c r="L141" s="1"/>
      <c r="M141" s="1"/>
      <c r="N141" s="1"/>
    </row>
    <row r="142" spans="12:14" x14ac:dyDescent="0.25">
      <c r="L142" s="1"/>
      <c r="M142" s="1"/>
      <c r="N142" s="1"/>
    </row>
    <row r="143" spans="12:14" x14ac:dyDescent="0.25">
      <c r="L143" s="1"/>
      <c r="M143" s="1"/>
      <c r="N143" s="1"/>
    </row>
    <row r="144" spans="12:14" x14ac:dyDescent="0.25">
      <c r="L144" s="1"/>
      <c r="M144" s="1"/>
      <c r="N144" s="1"/>
    </row>
    <row r="145" spans="12:14" x14ac:dyDescent="0.25">
      <c r="L145" s="1"/>
      <c r="M145" s="1"/>
      <c r="N145" s="1"/>
    </row>
    <row r="146" spans="12:14" x14ac:dyDescent="0.25">
      <c r="L146" s="1"/>
      <c r="M146" s="1"/>
      <c r="N146" s="1"/>
    </row>
    <row r="147" spans="12:14" x14ac:dyDescent="0.25">
      <c r="L147" s="1"/>
      <c r="M147" s="1"/>
      <c r="N147" s="1"/>
    </row>
    <row r="148" spans="12:14" x14ac:dyDescent="0.25">
      <c r="L148" s="1"/>
      <c r="M148" s="1"/>
      <c r="N148" s="1"/>
    </row>
    <row r="149" spans="12:14" x14ac:dyDescent="0.25">
      <c r="L149" s="1"/>
      <c r="M149" s="1"/>
      <c r="N149" s="1"/>
    </row>
    <row r="150" spans="12:14" x14ac:dyDescent="0.25">
      <c r="L150" s="1"/>
      <c r="M150" s="1"/>
      <c r="N150" s="1"/>
    </row>
    <row r="151" spans="12:14" x14ac:dyDescent="0.25">
      <c r="L151" s="1"/>
      <c r="M151" s="1"/>
      <c r="N151" s="1"/>
    </row>
    <row r="152" spans="12:14" x14ac:dyDescent="0.25">
      <c r="L152" s="1"/>
      <c r="M152" s="1"/>
      <c r="N152" s="1"/>
    </row>
    <row r="153" spans="12:14" x14ac:dyDescent="0.25">
      <c r="L153" s="1"/>
      <c r="M153" s="1"/>
      <c r="N153" s="1"/>
    </row>
    <row r="154" spans="12:14" x14ac:dyDescent="0.25">
      <c r="L154" s="1"/>
      <c r="M154" s="1"/>
      <c r="N154" s="1"/>
    </row>
    <row r="155" spans="12:14" x14ac:dyDescent="0.25">
      <c r="L155" s="1"/>
      <c r="M155" s="1"/>
      <c r="N155" s="1"/>
    </row>
    <row r="156" spans="12:14" x14ac:dyDescent="0.25">
      <c r="L156" s="1"/>
      <c r="M156" s="1"/>
      <c r="N156" s="1"/>
    </row>
    <row r="157" spans="12:14" x14ac:dyDescent="0.25">
      <c r="L157" s="1"/>
      <c r="M157" s="1"/>
      <c r="N157" s="1"/>
    </row>
    <row r="158" spans="12:14" x14ac:dyDescent="0.25">
      <c r="L158" s="1"/>
      <c r="M158" s="1"/>
      <c r="N158" s="1"/>
    </row>
    <row r="159" spans="12:14" x14ac:dyDescent="0.25">
      <c r="L159" s="1"/>
      <c r="M159" s="1"/>
      <c r="N159" s="1"/>
    </row>
    <row r="160" spans="12:14" x14ac:dyDescent="0.25">
      <c r="L160" s="1"/>
      <c r="M160" s="1"/>
      <c r="N160" s="1"/>
    </row>
    <row r="161" spans="12:14" x14ac:dyDescent="0.25">
      <c r="L161" s="1"/>
      <c r="M161" s="1"/>
      <c r="N161" s="1"/>
    </row>
    <row r="162" spans="12:14" x14ac:dyDescent="0.25">
      <c r="L162" s="1"/>
      <c r="M162" s="1"/>
      <c r="N162" s="1"/>
    </row>
    <row r="163" spans="12:14" x14ac:dyDescent="0.25">
      <c r="L163" s="1"/>
      <c r="M163" s="1"/>
      <c r="N163" s="1"/>
    </row>
    <row r="164" spans="12:14" x14ac:dyDescent="0.25">
      <c r="L164" s="1"/>
      <c r="M164" s="1"/>
      <c r="N164" s="1"/>
    </row>
    <row r="165" spans="12:14" x14ac:dyDescent="0.25">
      <c r="L165" s="1"/>
      <c r="M165" s="1"/>
      <c r="N165" s="1"/>
    </row>
    <row r="166" spans="12:14" x14ac:dyDescent="0.25">
      <c r="L166" s="1"/>
      <c r="M166" s="1"/>
      <c r="N166" s="1"/>
    </row>
    <row r="167" spans="12:14" x14ac:dyDescent="0.25">
      <c r="L167" s="1"/>
      <c r="M167" s="1"/>
      <c r="N167" s="1"/>
    </row>
  </sheetData>
  <pageMargins left="0.7" right="0.7" top="0.75" bottom="0.75" header="0.3" footer="0.3"/>
  <pageSetup scale="84" fitToHeight="2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7"/>
  <sheetViews>
    <sheetView workbookViewId="0">
      <selection activeCell="B7" sqref="B7:K7"/>
    </sheetView>
  </sheetViews>
  <sheetFormatPr defaultRowHeight="15" x14ac:dyDescent="0.25"/>
  <cols>
    <col min="1" max="1" width="16.5703125" customWidth="1"/>
    <col min="12" max="15" width="9.140625" customWidth="1"/>
  </cols>
  <sheetData>
    <row r="1" spans="1:15" x14ac:dyDescent="0.25">
      <c r="A1" s="57" t="s">
        <v>86</v>
      </c>
    </row>
    <row r="2" spans="1:15" x14ac:dyDescent="0.25">
      <c r="A2" s="57" t="s">
        <v>59</v>
      </c>
    </row>
    <row r="3" spans="1:15" ht="15.75" thickBot="1" x14ac:dyDescent="0.3"/>
    <row r="4" spans="1:15" x14ac:dyDescent="0.25">
      <c r="A4" s="18"/>
      <c r="B4" s="25"/>
      <c r="C4" s="71"/>
      <c r="D4" s="71"/>
      <c r="E4" s="71"/>
      <c r="F4" s="71"/>
      <c r="G4" s="71"/>
      <c r="H4" s="71"/>
      <c r="I4" s="71"/>
      <c r="J4" s="71"/>
      <c r="K4" s="73"/>
      <c r="L4" s="43" t="s">
        <v>55</v>
      </c>
      <c r="M4" s="44"/>
      <c r="N4" s="45" t="s">
        <v>57</v>
      </c>
      <c r="O4" s="46"/>
    </row>
    <row r="5" spans="1:15" x14ac:dyDescent="0.25">
      <c r="A5" s="19"/>
      <c r="B5" s="28"/>
      <c r="C5" s="72"/>
      <c r="D5" s="72"/>
      <c r="E5" s="72"/>
      <c r="F5" s="72"/>
      <c r="G5" s="72"/>
      <c r="H5" s="72"/>
      <c r="I5" s="72"/>
      <c r="J5" s="72"/>
      <c r="K5" s="74"/>
      <c r="L5" s="47" t="s">
        <v>70</v>
      </c>
      <c r="M5" s="16"/>
      <c r="N5" s="15" t="s">
        <v>71</v>
      </c>
      <c r="O5" s="48"/>
    </row>
    <row r="6" spans="1:15" ht="15.75" thickBot="1" x14ac:dyDescent="0.3">
      <c r="A6" s="20" t="s">
        <v>58</v>
      </c>
      <c r="B6" s="75">
        <v>2002</v>
      </c>
      <c r="C6" s="76">
        <v>2003</v>
      </c>
      <c r="D6" s="76">
        <v>2004</v>
      </c>
      <c r="E6" s="76">
        <v>2005</v>
      </c>
      <c r="F6" s="76">
        <v>2006</v>
      </c>
      <c r="G6" s="76">
        <v>2007</v>
      </c>
      <c r="H6" s="76">
        <v>2008</v>
      </c>
      <c r="I6" s="76">
        <v>2009</v>
      </c>
      <c r="J6" s="76">
        <v>2010</v>
      </c>
      <c r="K6" s="77">
        <v>2011</v>
      </c>
      <c r="L6" s="49" t="s">
        <v>56</v>
      </c>
      <c r="M6" s="17" t="s">
        <v>1</v>
      </c>
      <c r="N6" s="17" t="s">
        <v>56</v>
      </c>
      <c r="O6" s="50" t="s">
        <v>1</v>
      </c>
    </row>
    <row r="7" spans="1:15" x14ac:dyDescent="0.25">
      <c r="A7" s="21" t="s">
        <v>3</v>
      </c>
      <c r="B7" s="32">
        <v>1.5129864666507988</v>
      </c>
      <c r="C7" s="8">
        <v>1.5228037142748889</v>
      </c>
      <c r="D7" s="8">
        <v>1.3548697043175115</v>
      </c>
      <c r="E7" s="8">
        <v>1.6044153415434932</v>
      </c>
      <c r="F7" s="8">
        <v>1.2230559882303909</v>
      </c>
      <c r="G7" s="8">
        <v>1.3188565566251507</v>
      </c>
      <c r="H7" s="8">
        <v>1.4964684616709598</v>
      </c>
      <c r="I7" s="8">
        <v>1.6145961325169402</v>
      </c>
      <c r="J7" s="8">
        <v>1.6061775475991862</v>
      </c>
      <c r="K7" s="33">
        <v>1.50550026655318</v>
      </c>
      <c r="L7" s="32">
        <f>AVERAGE(G7:K7)</f>
        <v>1.5083197929930834</v>
      </c>
      <c r="M7" s="6">
        <f>RANK(L7,L$7:L$56)</f>
        <v>43</v>
      </c>
      <c r="N7" s="8">
        <f>AVERAGE(B7:K7)</f>
        <v>1.4759730179982502</v>
      </c>
      <c r="O7" s="51">
        <f>RANK(N7,N$7:N$56)</f>
        <v>44</v>
      </c>
    </row>
    <row r="8" spans="1:15" x14ac:dyDescent="0.25">
      <c r="A8" s="19" t="s">
        <v>4</v>
      </c>
      <c r="B8" s="34">
        <v>5.0877020215152751</v>
      </c>
      <c r="C8" s="9">
        <v>4.201457727907516</v>
      </c>
      <c r="D8" s="9">
        <v>3.65667939791929</v>
      </c>
      <c r="E8" s="9">
        <v>3.6796716976247819</v>
      </c>
      <c r="F8" s="9">
        <v>3.385989457564567</v>
      </c>
      <c r="G8" s="9">
        <v>3.0296787616119669</v>
      </c>
      <c r="H8" s="9">
        <v>1.9531798968852341</v>
      </c>
      <c r="I8" s="9">
        <v>2.6293635415734453</v>
      </c>
      <c r="J8" s="9">
        <v>2.6965452695607999</v>
      </c>
      <c r="K8" s="35">
        <v>2.2409859719280654</v>
      </c>
      <c r="L8" s="34">
        <f t="shared" ref="L8:L55" si="0">AVERAGE(G8:K8)</f>
        <v>2.5099506883119025</v>
      </c>
      <c r="M8" s="7">
        <f t="shared" ref="M8:O23" si="1">RANK(L8,L$7:L$56)</f>
        <v>29</v>
      </c>
      <c r="N8" s="9">
        <f t="shared" ref="N8:N55" si="2">AVERAGE(B8:K8)</f>
        <v>3.2561253744090934</v>
      </c>
      <c r="O8" s="52">
        <f t="shared" si="1"/>
        <v>17</v>
      </c>
    </row>
    <row r="9" spans="1:15" x14ac:dyDescent="0.25">
      <c r="A9" s="19" t="s">
        <v>5</v>
      </c>
      <c r="B9" s="34">
        <v>1.1713266607786239</v>
      </c>
      <c r="C9" s="9">
        <v>1.1392069765770341</v>
      </c>
      <c r="D9" s="9">
        <v>1.2509646878921186</v>
      </c>
      <c r="E9" s="9">
        <v>1.186791581158984</v>
      </c>
      <c r="F9" s="9">
        <v>1.6446416423835681</v>
      </c>
      <c r="G9" s="9">
        <v>1.7807247066089307</v>
      </c>
      <c r="H9" s="9">
        <v>1.8123167930581214</v>
      </c>
      <c r="I9" s="9">
        <v>1.9790373180142256</v>
      </c>
      <c r="J9" s="9">
        <v>2.2196261421136185</v>
      </c>
      <c r="K9" s="35">
        <v>2.3200561151027075</v>
      </c>
      <c r="L9" s="34">
        <f t="shared" si="0"/>
        <v>2.022352214979521</v>
      </c>
      <c r="M9" s="7">
        <f t="shared" si="1"/>
        <v>38</v>
      </c>
      <c r="N9" s="9">
        <f t="shared" si="2"/>
        <v>1.6504692623687933</v>
      </c>
      <c r="O9" s="52">
        <f t="shared" si="1"/>
        <v>41</v>
      </c>
    </row>
    <row r="10" spans="1:15" x14ac:dyDescent="0.25">
      <c r="A10" s="19" t="s">
        <v>6</v>
      </c>
      <c r="B10" s="34">
        <v>1.3201041515233725</v>
      </c>
      <c r="C10" s="9">
        <v>1.0724156405534446</v>
      </c>
      <c r="D10" s="9">
        <v>1.0541520733503948</v>
      </c>
      <c r="E10" s="9">
        <v>1.0545331038495263</v>
      </c>
      <c r="F10" s="9">
        <v>1.1472514668626013</v>
      </c>
      <c r="G10" s="9">
        <v>1.2344250118953415</v>
      </c>
      <c r="H10" s="9">
        <v>1.3126764971582625</v>
      </c>
      <c r="I10" s="9">
        <v>1.0587758387574491</v>
      </c>
      <c r="J10" s="9">
        <v>0.90071080361501155</v>
      </c>
      <c r="K10" s="35">
        <v>0.86846733391589126</v>
      </c>
      <c r="L10" s="34">
        <f t="shared" si="0"/>
        <v>1.0750110970683913</v>
      </c>
      <c r="M10" s="7">
        <f t="shared" si="1"/>
        <v>49</v>
      </c>
      <c r="N10" s="9">
        <f t="shared" si="2"/>
        <v>1.1023511921481295</v>
      </c>
      <c r="O10" s="52">
        <f t="shared" si="1"/>
        <v>49</v>
      </c>
    </row>
    <row r="11" spans="1:15" x14ac:dyDescent="0.25">
      <c r="A11" s="19" t="s">
        <v>7</v>
      </c>
      <c r="B11" s="34">
        <v>2.4066511137758648</v>
      </c>
      <c r="C11" s="9">
        <v>2.4039156030825746</v>
      </c>
      <c r="D11" s="9">
        <v>2.4650206641818486</v>
      </c>
      <c r="E11" s="9">
        <v>2.4577069043496986</v>
      </c>
      <c r="F11" s="9">
        <v>2.8044752889059175</v>
      </c>
      <c r="G11" s="9">
        <v>2.8354978919452165</v>
      </c>
      <c r="H11" s="9">
        <v>2.9083215337243251</v>
      </c>
      <c r="I11" s="9">
        <v>3.1362011456072501</v>
      </c>
      <c r="J11" s="9">
        <v>3.2243990014912587</v>
      </c>
      <c r="K11" s="35">
        <v>3.453601784749802</v>
      </c>
      <c r="L11" s="34">
        <f t="shared" si="0"/>
        <v>3.1116042715035706</v>
      </c>
      <c r="M11" s="7">
        <f t="shared" si="1"/>
        <v>19</v>
      </c>
      <c r="N11" s="9">
        <f t="shared" si="2"/>
        <v>2.8095790931813753</v>
      </c>
      <c r="O11" s="52">
        <f t="shared" si="1"/>
        <v>21</v>
      </c>
    </row>
    <row r="12" spans="1:15" x14ac:dyDescent="0.25">
      <c r="A12" s="19" t="s">
        <v>8</v>
      </c>
      <c r="B12" s="34">
        <v>2.516663826086186</v>
      </c>
      <c r="C12" s="9">
        <v>2.9885585603347997</v>
      </c>
      <c r="D12" s="9">
        <v>2.7458979744474243</v>
      </c>
      <c r="E12" s="9">
        <v>3.1721062787710834</v>
      </c>
      <c r="F12" s="9">
        <v>3.7541615677458409</v>
      </c>
      <c r="G12" s="9">
        <v>3.7929400806856881</v>
      </c>
      <c r="H12" s="9">
        <v>4.221011652345906</v>
      </c>
      <c r="I12" s="9">
        <v>4.1591975976801505</v>
      </c>
      <c r="J12" s="9">
        <v>4.2268768900623828</v>
      </c>
      <c r="K12" s="35">
        <v>4.1333867489349059</v>
      </c>
      <c r="L12" s="34">
        <f t="shared" si="0"/>
        <v>4.106682593941807</v>
      </c>
      <c r="M12" s="7">
        <f t="shared" si="1"/>
        <v>7</v>
      </c>
      <c r="N12" s="9">
        <f t="shared" si="2"/>
        <v>3.5710801177094367</v>
      </c>
      <c r="O12" s="52">
        <f t="shared" si="1"/>
        <v>10</v>
      </c>
    </row>
    <row r="13" spans="1:15" x14ac:dyDescent="0.25">
      <c r="A13" s="22" t="s">
        <v>9</v>
      </c>
      <c r="B13" s="36">
        <v>7.3979392821033452</v>
      </c>
      <c r="C13" s="10">
        <v>7.6507062973104878</v>
      </c>
      <c r="D13" s="10">
        <v>7.6080040164745535</v>
      </c>
      <c r="E13" s="10">
        <v>6.0820237686018954</v>
      </c>
      <c r="F13" s="10">
        <v>5.4932522868428411</v>
      </c>
      <c r="G13" s="10">
        <v>5.5134620224091044</v>
      </c>
      <c r="H13" s="10">
        <v>5.7366206715136761</v>
      </c>
      <c r="I13" s="10">
        <v>6.7977053368130393</v>
      </c>
      <c r="J13" s="10">
        <v>6.6538914847148041</v>
      </c>
      <c r="K13" s="37">
        <v>6.3180677973795047</v>
      </c>
      <c r="L13" s="36">
        <f t="shared" si="0"/>
        <v>6.2039494625660261</v>
      </c>
      <c r="M13" s="11">
        <f t="shared" si="1"/>
        <v>4</v>
      </c>
      <c r="N13" s="10">
        <f t="shared" si="2"/>
        <v>6.525167296416325</v>
      </c>
      <c r="O13" s="53">
        <f t="shared" si="1"/>
        <v>3</v>
      </c>
    </row>
    <row r="14" spans="1:15" x14ac:dyDescent="0.25">
      <c r="A14" s="23" t="s">
        <v>10</v>
      </c>
      <c r="B14" s="38">
        <v>5.7083901238386909</v>
      </c>
      <c r="C14" s="12">
        <v>5.3670126440389758</v>
      </c>
      <c r="D14" s="12">
        <v>4.4112102794441315</v>
      </c>
      <c r="E14" s="12">
        <v>3.1155808117660095</v>
      </c>
      <c r="F14" s="12">
        <v>3.0209911448849267</v>
      </c>
      <c r="G14" s="12">
        <v>4.0006798613412338</v>
      </c>
      <c r="H14" s="12">
        <v>4.1059592158038303</v>
      </c>
      <c r="I14" s="12">
        <v>4.2437933840119451</v>
      </c>
      <c r="J14" s="12">
        <v>3.9892368356927914</v>
      </c>
      <c r="K14" s="39">
        <v>3.5341938514323421</v>
      </c>
      <c r="L14" s="38">
        <f t="shared" si="0"/>
        <v>3.9747726296564281</v>
      </c>
      <c r="M14" s="13">
        <f t="shared" si="1"/>
        <v>9</v>
      </c>
      <c r="N14" s="12">
        <f t="shared" si="2"/>
        <v>4.1497048152254878</v>
      </c>
      <c r="O14" s="54">
        <f t="shared" si="1"/>
        <v>7</v>
      </c>
    </row>
    <row r="15" spans="1:15" x14ac:dyDescent="0.25">
      <c r="A15" s="23" t="s">
        <v>11</v>
      </c>
      <c r="B15" s="38">
        <v>2.2103284420388785</v>
      </c>
      <c r="C15" s="12">
        <v>2.0496113294296365</v>
      </c>
      <c r="D15" s="12">
        <v>1.7674718806627303</v>
      </c>
      <c r="E15" s="12">
        <v>1.7727631492535003</v>
      </c>
      <c r="F15" s="12">
        <v>1.8115121798474834</v>
      </c>
      <c r="G15" s="12">
        <v>2.0141065641164846</v>
      </c>
      <c r="H15" s="12">
        <v>2.3691254420313763</v>
      </c>
      <c r="I15" s="12">
        <v>2.2578949691082308</v>
      </c>
      <c r="J15" s="12">
        <v>1.9276750192597865</v>
      </c>
      <c r="K15" s="39">
        <v>1.9014356110476198</v>
      </c>
      <c r="L15" s="38">
        <f t="shared" si="0"/>
        <v>2.0940475211126994</v>
      </c>
      <c r="M15" s="13">
        <f t="shared" si="1"/>
        <v>35</v>
      </c>
      <c r="N15" s="12">
        <f t="shared" si="2"/>
        <v>2.0081924586795732</v>
      </c>
      <c r="O15" s="54">
        <f t="shared" si="1"/>
        <v>38</v>
      </c>
    </row>
    <row r="16" spans="1:15" x14ac:dyDescent="0.25">
      <c r="A16" s="23" t="s">
        <v>12</v>
      </c>
      <c r="B16" s="38">
        <v>1.6590567164288841</v>
      </c>
      <c r="C16" s="12">
        <v>1.6333727087556256</v>
      </c>
      <c r="D16" s="12">
        <v>1.6900138897520716</v>
      </c>
      <c r="E16" s="12">
        <v>1.5163909306895298</v>
      </c>
      <c r="F16" s="12">
        <v>1.3614853629907417</v>
      </c>
      <c r="G16" s="12">
        <v>1.5210520155382043</v>
      </c>
      <c r="H16" s="12">
        <v>1.6310246398372756</v>
      </c>
      <c r="I16" s="12">
        <v>1.9213434319326623</v>
      </c>
      <c r="J16" s="12">
        <v>1.9155676214432926</v>
      </c>
      <c r="K16" s="39">
        <v>1.8519189648573731</v>
      </c>
      <c r="L16" s="38">
        <f t="shared" si="0"/>
        <v>1.7681813347217616</v>
      </c>
      <c r="M16" s="13">
        <f t="shared" si="1"/>
        <v>41</v>
      </c>
      <c r="N16" s="12">
        <f t="shared" si="2"/>
        <v>1.6701226282225661</v>
      </c>
      <c r="O16" s="54">
        <f t="shared" si="1"/>
        <v>39</v>
      </c>
    </row>
    <row r="17" spans="1:15" x14ac:dyDescent="0.25">
      <c r="A17" s="23" t="s">
        <v>13</v>
      </c>
      <c r="B17" s="38">
        <v>7.6509723008574362</v>
      </c>
      <c r="C17" s="12">
        <v>5.5421515586713248</v>
      </c>
      <c r="D17" s="12">
        <v>5.2018511587113716</v>
      </c>
      <c r="E17" s="12">
        <v>5.0778981066012108</v>
      </c>
      <c r="F17" s="12">
        <v>5.053534327358518</v>
      </c>
      <c r="G17" s="12">
        <v>5.0534863598316031</v>
      </c>
      <c r="H17" s="12">
        <v>4.741204106694239</v>
      </c>
      <c r="I17" s="12">
        <v>4.7247067491882211</v>
      </c>
      <c r="J17" s="12">
        <v>3.2067485741465109</v>
      </c>
      <c r="K17" s="39">
        <v>3.539979121250028</v>
      </c>
      <c r="L17" s="38">
        <f t="shared" si="0"/>
        <v>4.25322498222212</v>
      </c>
      <c r="M17" s="13">
        <f t="shared" si="1"/>
        <v>6</v>
      </c>
      <c r="N17" s="12">
        <f t="shared" si="2"/>
        <v>4.9792532363310462</v>
      </c>
      <c r="O17" s="54">
        <f t="shared" si="1"/>
        <v>6</v>
      </c>
    </row>
    <row r="18" spans="1:15" x14ac:dyDescent="0.25">
      <c r="A18" s="23" t="s">
        <v>14</v>
      </c>
      <c r="B18" s="38">
        <v>3.2351156361674871</v>
      </c>
      <c r="C18" s="12">
        <v>3.0691424574670658</v>
      </c>
      <c r="D18" s="12">
        <v>2.5196307655221704</v>
      </c>
      <c r="E18" s="12">
        <v>3.0681722338952651</v>
      </c>
      <c r="F18" s="12">
        <v>2.0555630913193519</v>
      </c>
      <c r="G18" s="12">
        <v>2.1038119214657547</v>
      </c>
      <c r="H18" s="12">
        <v>2.3984080884717249</v>
      </c>
      <c r="I18" s="12">
        <v>2.8023313522047379</v>
      </c>
      <c r="J18" s="12">
        <v>2.5804790394057657</v>
      </c>
      <c r="K18" s="39">
        <v>2.4000486921408082</v>
      </c>
      <c r="L18" s="38">
        <f t="shared" si="0"/>
        <v>2.4570158187377582</v>
      </c>
      <c r="M18" s="13">
        <f t="shared" si="1"/>
        <v>31</v>
      </c>
      <c r="N18" s="12">
        <f t="shared" si="2"/>
        <v>2.6232703278060132</v>
      </c>
      <c r="O18" s="54">
        <f t="shared" si="1"/>
        <v>25</v>
      </c>
    </row>
    <row r="19" spans="1:15" x14ac:dyDescent="0.25">
      <c r="A19" s="23" t="s">
        <v>15</v>
      </c>
      <c r="B19" s="38">
        <v>4.5784326426443887</v>
      </c>
      <c r="C19" s="12">
        <v>5.0754619918069297</v>
      </c>
      <c r="D19" s="12">
        <v>5.9809690678025653</v>
      </c>
      <c r="E19" s="12">
        <v>5.0071371757974097</v>
      </c>
      <c r="F19" s="12">
        <v>4.8105682986711678</v>
      </c>
      <c r="G19" s="12">
        <v>5.2398530472627902</v>
      </c>
      <c r="H19" s="12">
        <v>5.1886544550800817</v>
      </c>
      <c r="I19" s="12">
        <v>5.5078423408110195</v>
      </c>
      <c r="J19" s="12">
        <v>5.6978163612171127</v>
      </c>
      <c r="K19" s="39">
        <v>5.4854185598574805</v>
      </c>
      <c r="L19" s="38">
        <f t="shared" si="0"/>
        <v>5.4239169528456967</v>
      </c>
      <c r="M19" s="13">
        <f t="shared" si="1"/>
        <v>5</v>
      </c>
      <c r="N19" s="12">
        <f t="shared" si="2"/>
        <v>5.2572153940950948</v>
      </c>
      <c r="O19" s="54">
        <f t="shared" si="1"/>
        <v>5</v>
      </c>
    </row>
    <row r="20" spans="1:15" x14ac:dyDescent="0.25">
      <c r="A20" s="23" t="s">
        <v>16</v>
      </c>
      <c r="B20" s="38">
        <v>1.9861715647684488</v>
      </c>
      <c r="C20" s="12">
        <v>2.0642956316828323</v>
      </c>
      <c r="D20" s="12">
        <v>2.3101983115555496</v>
      </c>
      <c r="E20" s="12">
        <v>3.0156866052015454</v>
      </c>
      <c r="F20" s="12">
        <v>2.559996346394747</v>
      </c>
      <c r="G20" s="12">
        <v>3.1404774111331504</v>
      </c>
      <c r="H20" s="12">
        <v>3.3089391655651723</v>
      </c>
      <c r="I20" s="12">
        <v>3.0037332945787019</v>
      </c>
      <c r="J20" s="12">
        <v>3.3545668019077066</v>
      </c>
      <c r="K20" s="39">
        <v>3.1778531901091869</v>
      </c>
      <c r="L20" s="38">
        <f t="shared" si="0"/>
        <v>3.1971139726587836</v>
      </c>
      <c r="M20" s="13">
        <f t="shared" si="1"/>
        <v>17</v>
      </c>
      <c r="N20" s="12">
        <f t="shared" si="2"/>
        <v>2.7921918322897037</v>
      </c>
      <c r="O20" s="54">
        <f t="shared" si="1"/>
        <v>22</v>
      </c>
    </row>
    <row r="21" spans="1:15" x14ac:dyDescent="0.25">
      <c r="A21" s="23" t="s">
        <v>17</v>
      </c>
      <c r="B21" s="38">
        <v>1.1167759825413852</v>
      </c>
      <c r="C21" s="12">
        <v>1.1036501712549736</v>
      </c>
      <c r="D21" s="12">
        <v>1.3550140504466714</v>
      </c>
      <c r="E21" s="12">
        <v>1.5651703964655022</v>
      </c>
      <c r="F21" s="12">
        <v>1.9439069205453494</v>
      </c>
      <c r="G21" s="12">
        <v>2.4048261965684574</v>
      </c>
      <c r="H21" s="12">
        <v>2.6109012594187648</v>
      </c>
      <c r="I21" s="12">
        <v>1.5555058350011433</v>
      </c>
      <c r="J21" s="12">
        <v>1.4631078384642089</v>
      </c>
      <c r="K21" s="39">
        <v>1.347201873952679</v>
      </c>
      <c r="L21" s="38">
        <f t="shared" si="0"/>
        <v>1.8763086006810508</v>
      </c>
      <c r="M21" s="13">
        <f t="shared" si="1"/>
        <v>40</v>
      </c>
      <c r="N21" s="12">
        <f t="shared" si="2"/>
        <v>1.6466060524659134</v>
      </c>
      <c r="O21" s="54">
        <f t="shared" si="1"/>
        <v>42</v>
      </c>
    </row>
    <row r="22" spans="1:15" x14ac:dyDescent="0.25">
      <c r="A22" s="23" t="s">
        <v>18</v>
      </c>
      <c r="B22" s="38">
        <v>1.3815167433449693</v>
      </c>
      <c r="C22" s="12">
        <v>1.3225488967582089</v>
      </c>
      <c r="D22" s="12">
        <v>1.6805147602752351</v>
      </c>
      <c r="E22" s="12">
        <v>2.2642359022632124</v>
      </c>
      <c r="F22" s="12">
        <v>1.9218435643232117</v>
      </c>
      <c r="G22" s="12">
        <v>2.4377967976385291</v>
      </c>
      <c r="H22" s="12">
        <v>2.4766710396858715</v>
      </c>
      <c r="I22" s="12">
        <v>2.5541817273258491</v>
      </c>
      <c r="J22" s="12">
        <v>2.3999714670996877</v>
      </c>
      <c r="K22" s="39">
        <v>1.8138711601511055</v>
      </c>
      <c r="L22" s="38">
        <f t="shared" si="0"/>
        <v>2.3364984383802083</v>
      </c>
      <c r="M22" s="13">
        <f t="shared" si="1"/>
        <v>34</v>
      </c>
      <c r="N22" s="12">
        <f t="shared" si="2"/>
        <v>2.0253152058865882</v>
      </c>
      <c r="O22" s="54">
        <f t="shared" si="1"/>
        <v>37</v>
      </c>
    </row>
    <row r="23" spans="1:15" x14ac:dyDescent="0.25">
      <c r="A23" s="23" t="s">
        <v>19</v>
      </c>
      <c r="B23" s="38">
        <v>2.844620735788661</v>
      </c>
      <c r="C23" s="12">
        <v>2.6397620201660801</v>
      </c>
      <c r="D23" s="12">
        <v>2.3630051122385276</v>
      </c>
      <c r="E23" s="12">
        <v>2.0575964652684555</v>
      </c>
      <c r="F23" s="12">
        <v>2.174140330211674</v>
      </c>
      <c r="G23" s="12">
        <v>2.3656033952574562</v>
      </c>
      <c r="H23" s="12">
        <v>2.4126700018368856</v>
      </c>
      <c r="I23" s="12">
        <v>2.4466569370560451</v>
      </c>
      <c r="J23" s="12">
        <v>2.6161339259434997</v>
      </c>
      <c r="K23" s="39">
        <v>2.9360530796034943</v>
      </c>
      <c r="L23" s="38">
        <f t="shared" si="0"/>
        <v>2.5554234679394763</v>
      </c>
      <c r="M23" s="13">
        <f t="shared" si="1"/>
        <v>26</v>
      </c>
      <c r="N23" s="12">
        <f t="shared" si="2"/>
        <v>2.4856242003370776</v>
      </c>
      <c r="O23" s="54">
        <f t="shared" si="1"/>
        <v>30</v>
      </c>
    </row>
    <row r="24" spans="1:15" x14ac:dyDescent="0.25">
      <c r="A24" s="23" t="s">
        <v>20</v>
      </c>
      <c r="B24" s="38">
        <v>2.863820052363617</v>
      </c>
      <c r="C24" s="12">
        <v>3.1240180145546281</v>
      </c>
      <c r="D24" s="12">
        <v>3.599099785371576</v>
      </c>
      <c r="E24" s="12">
        <v>3.099022415669896</v>
      </c>
      <c r="F24" s="12">
        <v>2.8789957752563535</v>
      </c>
      <c r="G24" s="12">
        <v>3.0990366259039814</v>
      </c>
      <c r="H24" s="12">
        <v>3.0254019518886426</v>
      </c>
      <c r="I24" s="12">
        <v>3.3978295361207889</v>
      </c>
      <c r="J24" s="12">
        <v>3.8548919504011834</v>
      </c>
      <c r="K24" s="39">
        <v>3.8713132294622108</v>
      </c>
      <c r="L24" s="38">
        <f t="shared" si="0"/>
        <v>3.4496946587553614</v>
      </c>
      <c r="M24" s="13">
        <f t="shared" ref="M24:O39" si="3">RANK(L24,L$7:L$56)</f>
        <v>13</v>
      </c>
      <c r="N24" s="12">
        <f t="shared" si="2"/>
        <v>3.2813429336992876</v>
      </c>
      <c r="O24" s="54">
        <f t="shared" si="3"/>
        <v>16</v>
      </c>
    </row>
    <row r="25" spans="1:15" x14ac:dyDescent="0.25">
      <c r="A25" s="22" t="s">
        <v>21</v>
      </c>
      <c r="B25" s="36">
        <v>4.253099641176413</v>
      </c>
      <c r="C25" s="10">
        <v>3.8388685170670351</v>
      </c>
      <c r="D25" s="10">
        <v>3.6751257221908142</v>
      </c>
      <c r="E25" s="10">
        <v>3.3030767681063713</v>
      </c>
      <c r="F25" s="10">
        <v>3.0201364436038562</v>
      </c>
      <c r="G25" s="10">
        <v>3.1557535327721489</v>
      </c>
      <c r="H25" s="10">
        <v>3.3686754069454192</v>
      </c>
      <c r="I25" s="10">
        <v>3.4088849720724053</v>
      </c>
      <c r="J25" s="10">
        <v>3.1897253519859023</v>
      </c>
      <c r="K25" s="37">
        <v>3.0230449672711059</v>
      </c>
      <c r="L25" s="36">
        <f t="shared" si="0"/>
        <v>3.229216846209396</v>
      </c>
      <c r="M25" s="11">
        <f t="shared" si="3"/>
        <v>16</v>
      </c>
      <c r="N25" s="10">
        <f t="shared" si="2"/>
        <v>3.4236391323191477</v>
      </c>
      <c r="O25" s="53">
        <f t="shared" si="3"/>
        <v>13</v>
      </c>
    </row>
    <row r="26" spans="1:15" x14ac:dyDescent="0.25">
      <c r="A26" s="23" t="s">
        <v>22</v>
      </c>
      <c r="B26" s="38">
        <v>3.5696745252289532</v>
      </c>
      <c r="C26" s="12">
        <v>4.1874884972349546</v>
      </c>
      <c r="D26" s="12">
        <v>3.1926827422755566</v>
      </c>
      <c r="E26" s="12">
        <v>2.9881068981366097</v>
      </c>
      <c r="F26" s="12">
        <v>2.9817743680020659</v>
      </c>
      <c r="G26" s="12">
        <v>3.519705164252799</v>
      </c>
      <c r="H26" s="12">
        <v>3.6310804847886264</v>
      </c>
      <c r="I26" s="12">
        <v>3.5210436108434857</v>
      </c>
      <c r="J26" s="12">
        <v>3.3092510489229494</v>
      </c>
      <c r="K26" s="39">
        <v>3.2257748966716107</v>
      </c>
      <c r="L26" s="38">
        <f t="shared" si="0"/>
        <v>3.441371041095894</v>
      </c>
      <c r="M26" s="13">
        <f t="shared" si="3"/>
        <v>14</v>
      </c>
      <c r="N26" s="12">
        <f t="shared" si="2"/>
        <v>3.4126582236357614</v>
      </c>
      <c r="O26" s="54">
        <f t="shared" si="3"/>
        <v>14</v>
      </c>
    </row>
    <row r="27" spans="1:15" x14ac:dyDescent="0.25">
      <c r="A27" s="22" t="s">
        <v>23</v>
      </c>
      <c r="B27" s="36">
        <v>10.149375813308165</v>
      </c>
      <c r="C27" s="10">
        <v>9.1690539002810496</v>
      </c>
      <c r="D27" s="10">
        <v>8.3885060228784134</v>
      </c>
      <c r="E27" s="10">
        <v>8.2524286066422121</v>
      </c>
      <c r="F27" s="10">
        <v>8.4131924082955063</v>
      </c>
      <c r="G27" s="10">
        <v>8.6374901259376173</v>
      </c>
      <c r="H27" s="10">
        <v>8.7174352863639388</v>
      </c>
      <c r="I27" s="10">
        <v>8.7778496743837735</v>
      </c>
      <c r="J27" s="10">
        <v>8.0899070013271324</v>
      </c>
      <c r="K27" s="37">
        <v>6.9745115107150912</v>
      </c>
      <c r="L27" s="36">
        <f t="shared" si="0"/>
        <v>8.239438719745511</v>
      </c>
      <c r="M27" s="11">
        <f t="shared" si="3"/>
        <v>1</v>
      </c>
      <c r="N27" s="10">
        <f t="shared" si="2"/>
        <v>8.5569750350132914</v>
      </c>
      <c r="O27" s="53">
        <f t="shared" si="3"/>
        <v>1</v>
      </c>
    </row>
    <row r="28" spans="1:15" x14ac:dyDescent="0.25">
      <c r="A28" s="23" t="s">
        <v>24</v>
      </c>
      <c r="B28" s="38">
        <v>2.6014448718563932</v>
      </c>
      <c r="C28" s="12">
        <v>2.4287727759714897</v>
      </c>
      <c r="D28" s="12">
        <v>2.4443860465055129</v>
      </c>
      <c r="E28" s="12">
        <v>2.2954817474173406</v>
      </c>
      <c r="F28" s="12">
        <v>2.4547145000869661</v>
      </c>
      <c r="G28" s="12">
        <v>2.4845881422801344</v>
      </c>
      <c r="H28" s="12">
        <v>2.6645359331179814</v>
      </c>
      <c r="I28" s="12">
        <v>2.3550559628199785</v>
      </c>
      <c r="J28" s="12">
        <v>2.2446953525613678</v>
      </c>
      <c r="K28" s="39">
        <v>2.0796282043821743</v>
      </c>
      <c r="L28" s="38">
        <f t="shared" si="0"/>
        <v>2.3657007190323274</v>
      </c>
      <c r="M28" s="13">
        <f t="shared" si="3"/>
        <v>32</v>
      </c>
      <c r="N28" s="12">
        <f t="shared" si="2"/>
        <v>2.405330353699934</v>
      </c>
      <c r="O28" s="54">
        <f t="shared" si="3"/>
        <v>31</v>
      </c>
    </row>
    <row r="29" spans="1:15" x14ac:dyDescent="0.25">
      <c r="A29" s="23" t="s">
        <v>25</v>
      </c>
      <c r="B29" s="38">
        <v>1.6174190698258848</v>
      </c>
      <c r="C29" s="12">
        <v>1.6727887485394402</v>
      </c>
      <c r="D29" s="12">
        <v>1.5608098808760427</v>
      </c>
      <c r="E29" s="12">
        <v>1.5083510801873454</v>
      </c>
      <c r="F29" s="12">
        <v>1.542736602331467</v>
      </c>
      <c r="G29" s="12">
        <v>1.7264810294609336</v>
      </c>
      <c r="H29" s="12">
        <v>1.6733224208029043</v>
      </c>
      <c r="I29" s="12">
        <v>1.8145404257352831</v>
      </c>
      <c r="J29" s="12">
        <v>1.6265632463191566</v>
      </c>
      <c r="K29" s="39">
        <v>1.7712379186593539</v>
      </c>
      <c r="L29" s="38">
        <f t="shared" si="0"/>
        <v>1.7224290081955265</v>
      </c>
      <c r="M29" s="13">
        <f t="shared" si="3"/>
        <v>42</v>
      </c>
      <c r="N29" s="12">
        <f t="shared" si="2"/>
        <v>1.6514250422737811</v>
      </c>
      <c r="O29" s="54">
        <f t="shared" si="3"/>
        <v>40</v>
      </c>
    </row>
    <row r="30" spans="1:15" x14ac:dyDescent="0.25">
      <c r="A30" s="23" t="s">
        <v>26</v>
      </c>
      <c r="B30" s="38">
        <v>1.9093647994923377</v>
      </c>
      <c r="C30" s="12">
        <v>1.6837820631004732</v>
      </c>
      <c r="D30" s="12">
        <v>1.6429040895334024</v>
      </c>
      <c r="E30" s="12">
        <v>1.5214122608025631</v>
      </c>
      <c r="F30" s="12">
        <v>1.4530321968018884</v>
      </c>
      <c r="G30" s="12">
        <v>1.2972775035622039</v>
      </c>
      <c r="H30" s="12">
        <v>1.4438389899442821</v>
      </c>
      <c r="I30" s="12">
        <v>1.2982607626704452</v>
      </c>
      <c r="J30" s="12">
        <v>1.3500578882320171</v>
      </c>
      <c r="K30" s="39">
        <v>1.5174085813971256</v>
      </c>
      <c r="L30" s="38">
        <f t="shared" si="0"/>
        <v>1.3813687451612149</v>
      </c>
      <c r="M30" s="13">
        <f t="shared" si="3"/>
        <v>45</v>
      </c>
      <c r="N30" s="12">
        <f t="shared" si="2"/>
        <v>1.511733913553674</v>
      </c>
      <c r="O30" s="54">
        <f t="shared" si="3"/>
        <v>43</v>
      </c>
    </row>
    <row r="31" spans="1:15" x14ac:dyDescent="0.25">
      <c r="A31" s="23" t="s">
        <v>27</v>
      </c>
      <c r="B31" s="38">
        <v>3.0447936582903767</v>
      </c>
      <c r="C31" s="12">
        <v>3.1614711389485248</v>
      </c>
      <c r="D31" s="12">
        <v>3.1631502542647065</v>
      </c>
      <c r="E31" s="12">
        <v>3.3674564853848836</v>
      </c>
      <c r="F31" s="12">
        <v>4.1534759701520017</v>
      </c>
      <c r="G31" s="12">
        <v>4.5422624080223839</v>
      </c>
      <c r="H31" s="12">
        <v>4.3193695329030488</v>
      </c>
      <c r="I31" s="12">
        <v>3.4723162688803293</v>
      </c>
      <c r="J31" s="12">
        <v>3.1408236712056752</v>
      </c>
      <c r="K31" s="39">
        <v>3.0354610421393513</v>
      </c>
      <c r="L31" s="38">
        <f t="shared" si="0"/>
        <v>3.7020465846301578</v>
      </c>
      <c r="M31" s="13">
        <f t="shared" si="3"/>
        <v>10</v>
      </c>
      <c r="N31" s="12">
        <f t="shared" si="2"/>
        <v>3.5400580430191289</v>
      </c>
      <c r="O31" s="54">
        <f t="shared" si="3"/>
        <v>11</v>
      </c>
    </row>
    <row r="32" spans="1:15" x14ac:dyDescent="0.25">
      <c r="A32" s="23" t="s">
        <v>28</v>
      </c>
      <c r="B32" s="38">
        <v>3.8337469049312034</v>
      </c>
      <c r="C32" s="12">
        <v>3.1558641741947904</v>
      </c>
      <c r="D32" s="12">
        <v>2.9799441320823399</v>
      </c>
      <c r="E32" s="12">
        <v>2.8087731207213436</v>
      </c>
      <c r="F32" s="12">
        <v>3.1659378913199414</v>
      </c>
      <c r="G32" s="12">
        <v>3.6310742273106023</v>
      </c>
      <c r="H32" s="12">
        <v>3.8121006713084</v>
      </c>
      <c r="I32" s="12">
        <v>2.9411605077424898</v>
      </c>
      <c r="J32" s="12">
        <v>2.8351901357831002</v>
      </c>
      <c r="K32" s="39">
        <v>2.6955830589303962</v>
      </c>
      <c r="L32" s="38">
        <f t="shared" si="0"/>
        <v>3.1830217202149975</v>
      </c>
      <c r="M32" s="13">
        <f t="shared" si="3"/>
        <v>18</v>
      </c>
      <c r="N32" s="12">
        <f t="shared" si="2"/>
        <v>3.1859374824324611</v>
      </c>
      <c r="O32" s="54">
        <f t="shared" si="3"/>
        <v>18</v>
      </c>
    </row>
    <row r="33" spans="1:15" x14ac:dyDescent="0.25">
      <c r="A33" s="23" t="s">
        <v>29</v>
      </c>
      <c r="B33" s="38">
        <v>1.8338815185096846</v>
      </c>
      <c r="C33" s="12">
        <v>1.5871877685264748</v>
      </c>
      <c r="D33" s="12">
        <v>1.3030296246093143</v>
      </c>
      <c r="E33" s="12">
        <v>1.1139733254926316</v>
      </c>
      <c r="F33" s="12">
        <v>1.0721141886127594</v>
      </c>
      <c r="G33" s="12">
        <v>1.1164085353132389</v>
      </c>
      <c r="H33" s="12">
        <v>1.2922035493092092</v>
      </c>
      <c r="I33" s="12">
        <v>1.2858287157147548</v>
      </c>
      <c r="J33" s="12">
        <v>1.0996027063989124</v>
      </c>
      <c r="K33" s="39">
        <v>0.9757749181422436</v>
      </c>
      <c r="L33" s="38">
        <f t="shared" si="0"/>
        <v>1.1539636849756718</v>
      </c>
      <c r="M33" s="13">
        <f t="shared" si="3"/>
        <v>47</v>
      </c>
      <c r="N33" s="12">
        <f t="shared" si="2"/>
        <v>1.2680004850629223</v>
      </c>
      <c r="O33" s="54">
        <f t="shared" si="3"/>
        <v>48</v>
      </c>
    </row>
    <row r="34" spans="1:15" x14ac:dyDescent="0.25">
      <c r="A34" s="23" t="s">
        <v>30</v>
      </c>
      <c r="B34" s="38">
        <v>2.425032137886125</v>
      </c>
      <c r="C34" s="12">
        <v>2.0209525973597602</v>
      </c>
      <c r="D34" s="12">
        <v>2.4940782075054639</v>
      </c>
      <c r="E34" s="12">
        <v>2.2256124839644862</v>
      </c>
      <c r="F34" s="12">
        <v>1.9102196348822036</v>
      </c>
      <c r="G34" s="12">
        <v>1.9504303503149574</v>
      </c>
      <c r="H34" s="12">
        <v>2.1644191168826965</v>
      </c>
      <c r="I34" s="12">
        <v>2.2119186492538239</v>
      </c>
      <c r="J34" s="12">
        <v>2.0113652522040821</v>
      </c>
      <c r="K34" s="39">
        <v>1.8496247743168992</v>
      </c>
      <c r="L34" s="38">
        <f t="shared" si="0"/>
        <v>2.0375516285944917</v>
      </c>
      <c r="M34" s="13">
        <f t="shared" si="3"/>
        <v>37</v>
      </c>
      <c r="N34" s="12">
        <f t="shared" si="2"/>
        <v>2.1263653204570501</v>
      </c>
      <c r="O34" s="54">
        <f t="shared" si="3"/>
        <v>35</v>
      </c>
    </row>
    <row r="35" spans="1:15" x14ac:dyDescent="0.25">
      <c r="A35" s="22" t="s">
        <v>31</v>
      </c>
      <c r="B35" s="36">
        <v>7.3299147167911913</v>
      </c>
      <c r="C35" s="10">
        <v>6.793498553645211</v>
      </c>
      <c r="D35" s="10">
        <v>6.5672052269583743</v>
      </c>
      <c r="E35" s="10">
        <v>6.4102944075319188</v>
      </c>
      <c r="F35" s="10">
        <v>6.6400586638396542</v>
      </c>
      <c r="G35" s="10">
        <v>6.6603529930796919</v>
      </c>
      <c r="H35" s="10">
        <v>6.6779751416800881</v>
      </c>
      <c r="I35" s="10">
        <v>6.8440031230102134</v>
      </c>
      <c r="J35" s="10">
        <v>6.3339992877783651</v>
      </c>
      <c r="K35" s="37">
        <v>6.2621365878012289</v>
      </c>
      <c r="L35" s="36">
        <f t="shared" si="0"/>
        <v>6.5556934266699169</v>
      </c>
      <c r="M35" s="11">
        <f t="shared" si="3"/>
        <v>2</v>
      </c>
      <c r="N35" s="10">
        <f t="shared" si="2"/>
        <v>6.6519438702115918</v>
      </c>
      <c r="O35" s="53">
        <f t="shared" si="3"/>
        <v>2</v>
      </c>
    </row>
    <row r="36" spans="1:15" x14ac:dyDescent="0.25">
      <c r="A36" s="23" t="s">
        <v>32</v>
      </c>
      <c r="B36" s="38">
        <v>3.5372222309743293</v>
      </c>
      <c r="C36" s="12">
        <v>2.9656598733804995</v>
      </c>
      <c r="D36" s="12">
        <v>3.7587269037469921</v>
      </c>
      <c r="E36" s="12">
        <v>3.4269372034693086</v>
      </c>
      <c r="F36" s="12">
        <v>4.0309328182027917</v>
      </c>
      <c r="G36" s="12">
        <v>3.8498670433708027</v>
      </c>
      <c r="H36" s="12">
        <v>3.9945851501195624</v>
      </c>
      <c r="I36" s="12">
        <v>4.3417139153973494</v>
      </c>
      <c r="J36" s="12">
        <v>4.0638190226765785</v>
      </c>
      <c r="K36" s="39">
        <v>3.9995084796928579</v>
      </c>
      <c r="L36" s="38">
        <f t="shared" si="0"/>
        <v>4.04989872225143</v>
      </c>
      <c r="M36" s="13">
        <f t="shared" si="3"/>
        <v>8</v>
      </c>
      <c r="N36" s="12">
        <f t="shared" si="2"/>
        <v>3.7968972641031074</v>
      </c>
      <c r="O36" s="54">
        <f t="shared" si="3"/>
        <v>8</v>
      </c>
    </row>
    <row r="37" spans="1:15" x14ac:dyDescent="0.25">
      <c r="A37" s="23" t="s">
        <v>33</v>
      </c>
      <c r="B37" s="38">
        <v>2.2667961776565231</v>
      </c>
      <c r="C37" s="12">
        <v>1.9457722604579946</v>
      </c>
      <c r="D37" s="12">
        <v>1.669855842863321</v>
      </c>
      <c r="E37" s="12">
        <v>2.4284162034775272</v>
      </c>
      <c r="F37" s="12">
        <v>2.5661458167164484</v>
      </c>
      <c r="G37" s="12">
        <v>2.580401722130226</v>
      </c>
      <c r="H37" s="12">
        <v>2.8641882039975335</v>
      </c>
      <c r="I37" s="12">
        <v>2.4077163381064199</v>
      </c>
      <c r="J37" s="12">
        <v>2.4444789322126281</v>
      </c>
      <c r="K37" s="39">
        <v>2.2876398899952006</v>
      </c>
      <c r="L37" s="38">
        <f t="shared" si="0"/>
        <v>2.5168850172884021</v>
      </c>
      <c r="M37" s="13">
        <f t="shared" si="3"/>
        <v>28</v>
      </c>
      <c r="N37" s="12">
        <f t="shared" si="2"/>
        <v>2.3461411387613822</v>
      </c>
      <c r="O37" s="54">
        <f t="shared" si="3"/>
        <v>33</v>
      </c>
    </row>
    <row r="38" spans="1:15" x14ac:dyDescent="0.25">
      <c r="A38" s="23" t="s">
        <v>34</v>
      </c>
      <c r="B38" s="38">
        <v>3.9259257927634073</v>
      </c>
      <c r="C38" s="12">
        <v>3.5635928415118658</v>
      </c>
      <c r="D38" s="12">
        <v>2.8279377975870696</v>
      </c>
      <c r="E38" s="12">
        <v>2.974450754562687</v>
      </c>
      <c r="F38" s="12">
        <v>2.8764009052198127</v>
      </c>
      <c r="G38" s="12">
        <v>2.7565616794729508</v>
      </c>
      <c r="H38" s="12">
        <v>2.8491989530456121</v>
      </c>
      <c r="I38" s="12">
        <v>3.134864796990132</v>
      </c>
      <c r="J38" s="12">
        <v>2.8885867096865083</v>
      </c>
      <c r="K38" s="39">
        <v>2.7652709415969228</v>
      </c>
      <c r="L38" s="38">
        <f t="shared" si="0"/>
        <v>2.8788966161584253</v>
      </c>
      <c r="M38" s="13">
        <f t="shared" si="3"/>
        <v>22</v>
      </c>
      <c r="N38" s="12">
        <f t="shared" si="2"/>
        <v>3.0562791172436969</v>
      </c>
      <c r="O38" s="54">
        <f t="shared" si="3"/>
        <v>20</v>
      </c>
    </row>
    <row r="39" spans="1:15" x14ac:dyDescent="0.25">
      <c r="A39" s="23" t="s">
        <v>35</v>
      </c>
      <c r="B39" s="38">
        <v>1.9440832427558052</v>
      </c>
      <c r="C39" s="12">
        <v>1.4806154803975231</v>
      </c>
      <c r="D39" s="12">
        <v>1.3372090888313606</v>
      </c>
      <c r="E39" s="12">
        <v>1.2814038043768095</v>
      </c>
      <c r="F39" s="12">
        <v>1.4476788763715878</v>
      </c>
      <c r="G39" s="12">
        <v>1.4311793198554299</v>
      </c>
      <c r="H39" s="12">
        <v>1.5693774903942452</v>
      </c>
      <c r="I39" s="12">
        <v>1.517864033839504</v>
      </c>
      <c r="J39" s="12">
        <v>1.3674268206189781</v>
      </c>
      <c r="K39" s="39">
        <v>1.2440783694589743</v>
      </c>
      <c r="L39" s="38">
        <f t="shared" si="0"/>
        <v>1.4259852068334262</v>
      </c>
      <c r="M39" s="13">
        <f t="shared" si="3"/>
        <v>44</v>
      </c>
      <c r="N39" s="12">
        <f t="shared" si="2"/>
        <v>1.4620916526900216</v>
      </c>
      <c r="O39" s="54">
        <f t="shared" si="3"/>
        <v>45</v>
      </c>
    </row>
    <row r="40" spans="1:15" x14ac:dyDescent="0.25">
      <c r="A40" s="23" t="s">
        <v>36</v>
      </c>
      <c r="B40" s="38">
        <v>3.0191702424065787</v>
      </c>
      <c r="C40" s="12">
        <v>2.8065976045008343</v>
      </c>
      <c r="D40" s="12">
        <v>2.407723799702103</v>
      </c>
      <c r="E40" s="12">
        <v>2.5862089595099071</v>
      </c>
      <c r="F40" s="12">
        <v>2.8260566661949436</v>
      </c>
      <c r="G40" s="12">
        <v>3.5905361694183346</v>
      </c>
      <c r="H40" s="12">
        <v>3.5321566423663739</v>
      </c>
      <c r="I40" s="12">
        <v>2.9806255371534669</v>
      </c>
      <c r="J40" s="12">
        <v>2.1136608861383843</v>
      </c>
      <c r="K40" s="39">
        <v>1.5160057745760642</v>
      </c>
      <c r="L40" s="38">
        <f t="shared" si="0"/>
        <v>2.746597001930525</v>
      </c>
      <c r="M40" s="13">
        <f t="shared" ref="M40:O55" si="4">RANK(L40,L$7:L$56)</f>
        <v>23</v>
      </c>
      <c r="N40" s="12">
        <f t="shared" si="2"/>
        <v>2.7378742281966995</v>
      </c>
      <c r="O40" s="54">
        <f t="shared" si="4"/>
        <v>23</v>
      </c>
    </row>
    <row r="41" spans="1:15" x14ac:dyDescent="0.25">
      <c r="A41" s="23" t="s">
        <v>37</v>
      </c>
      <c r="B41" s="38">
        <v>2.8210140910269526</v>
      </c>
      <c r="C41" s="12">
        <v>2.703517741220816</v>
      </c>
      <c r="D41" s="12">
        <v>2.6144175840980872</v>
      </c>
      <c r="E41" s="12">
        <v>2.5022928613984501</v>
      </c>
      <c r="F41" s="12">
        <v>2.4779928468778767</v>
      </c>
      <c r="G41" s="12">
        <v>2.6306588023430058</v>
      </c>
      <c r="H41" s="12">
        <v>2.6465634637226985</v>
      </c>
      <c r="I41" s="12">
        <v>2.5897385974774516</v>
      </c>
      <c r="J41" s="12">
        <v>2.5660458824131909</v>
      </c>
      <c r="K41" s="39">
        <v>2.4186837295337846</v>
      </c>
      <c r="L41" s="38">
        <f t="shared" si="0"/>
        <v>2.5703380950980259</v>
      </c>
      <c r="M41" s="13">
        <f t="shared" si="4"/>
        <v>25</v>
      </c>
      <c r="N41" s="12">
        <f t="shared" si="2"/>
        <v>2.597092560011232</v>
      </c>
      <c r="O41" s="54">
        <f t="shared" si="4"/>
        <v>27</v>
      </c>
    </row>
    <row r="42" spans="1:15" x14ac:dyDescent="0.25">
      <c r="A42" s="23" t="s">
        <v>38</v>
      </c>
      <c r="B42" s="38">
        <v>2.0239803282537325</v>
      </c>
      <c r="C42" s="12">
        <v>2.2230327026259564</v>
      </c>
      <c r="D42" s="12">
        <v>2.0703411797441302</v>
      </c>
      <c r="E42" s="12">
        <v>2.3521333601848426</v>
      </c>
      <c r="F42" s="12">
        <v>3.0706789779075745</v>
      </c>
      <c r="G42" s="12">
        <v>2.5426447433459143</v>
      </c>
      <c r="H42" s="12">
        <v>2.5865618562148818</v>
      </c>
      <c r="I42" s="12">
        <v>2.3052960334708161</v>
      </c>
      <c r="J42" s="12">
        <v>2.2329650174766122</v>
      </c>
      <c r="K42" s="39">
        <v>2.1445797865138307</v>
      </c>
      <c r="L42" s="38">
        <f t="shared" si="0"/>
        <v>2.3624094874044106</v>
      </c>
      <c r="M42" s="13">
        <f t="shared" si="4"/>
        <v>33</v>
      </c>
      <c r="N42" s="12">
        <f t="shared" si="2"/>
        <v>2.3552213985738293</v>
      </c>
      <c r="O42" s="54">
        <f t="shared" si="4"/>
        <v>32</v>
      </c>
    </row>
    <row r="43" spans="1:15" x14ac:dyDescent="0.25">
      <c r="A43" s="23" t="s">
        <v>39</v>
      </c>
      <c r="B43" s="38">
        <v>1.7514257908882909</v>
      </c>
      <c r="C43" s="12">
        <v>2.1481380875896647</v>
      </c>
      <c r="D43" s="12">
        <v>2.7317271395017015</v>
      </c>
      <c r="E43" s="12">
        <v>3.2035207480147312</v>
      </c>
      <c r="F43" s="12">
        <v>2.9007531225724961</v>
      </c>
      <c r="G43" s="12">
        <v>2.9746256029903337</v>
      </c>
      <c r="H43" s="12">
        <v>2.7059698744684422</v>
      </c>
      <c r="I43" s="12">
        <v>2.5692617032668514</v>
      </c>
      <c r="J43" s="12">
        <v>2.3218202295879822</v>
      </c>
      <c r="K43" s="39">
        <v>2.1829269932498625</v>
      </c>
      <c r="L43" s="38">
        <f t="shared" si="0"/>
        <v>2.5509208807126944</v>
      </c>
      <c r="M43" s="13">
        <f t="shared" si="4"/>
        <v>27</v>
      </c>
      <c r="N43" s="12">
        <f t="shared" si="2"/>
        <v>2.5490169292130349</v>
      </c>
      <c r="O43" s="54">
        <f t="shared" si="4"/>
        <v>29</v>
      </c>
    </row>
    <row r="44" spans="1:15" x14ac:dyDescent="0.25">
      <c r="A44" s="23" t="s">
        <v>40</v>
      </c>
      <c r="B44" s="38">
        <v>2.3053906418791112</v>
      </c>
      <c r="C44" s="12">
        <v>2.3177386862786022</v>
      </c>
      <c r="D44" s="12">
        <v>2.2455116391916548</v>
      </c>
      <c r="E44" s="12">
        <v>2.2374952936765258</v>
      </c>
      <c r="F44" s="12">
        <v>2.5556692316384186</v>
      </c>
      <c r="G44" s="12">
        <v>2.9907544243565956</v>
      </c>
      <c r="H44" s="12">
        <v>3.2045697236891177</v>
      </c>
      <c r="I44" s="12">
        <v>3.0032809086718104</v>
      </c>
      <c r="J44" s="12">
        <v>2.7190233292459318</v>
      </c>
      <c r="K44" s="39">
        <v>2.5925103108981848</v>
      </c>
      <c r="L44" s="38">
        <f t="shared" si="0"/>
        <v>2.9020277393723282</v>
      </c>
      <c r="M44" s="13">
        <f t="shared" si="4"/>
        <v>21</v>
      </c>
      <c r="N44" s="12">
        <f t="shared" si="2"/>
        <v>2.6171944189525953</v>
      </c>
      <c r="O44" s="54">
        <f t="shared" si="4"/>
        <v>26</v>
      </c>
    </row>
    <row r="45" spans="1:15" x14ac:dyDescent="0.25">
      <c r="A45" s="22" t="s">
        <v>41</v>
      </c>
      <c r="B45" s="36">
        <v>5.3046847146429492</v>
      </c>
      <c r="C45" s="10">
        <v>4.8593252966202964</v>
      </c>
      <c r="D45" s="10">
        <v>4.1412916468617729</v>
      </c>
      <c r="E45" s="10">
        <v>4.2332822965728525</v>
      </c>
      <c r="F45" s="10">
        <v>4.5573226435251541</v>
      </c>
      <c r="G45" s="10">
        <v>6.0113516503275077</v>
      </c>
      <c r="H45" s="10">
        <v>6.5733852333551832</v>
      </c>
      <c r="I45" s="10">
        <v>6.7342173014097879</v>
      </c>
      <c r="J45" s="10">
        <v>6.3565372182127629</v>
      </c>
      <c r="K45" s="37">
        <v>5.9766874441738098</v>
      </c>
      <c r="L45" s="36">
        <f t="shared" si="0"/>
        <v>6.3304357694958107</v>
      </c>
      <c r="M45" s="11">
        <f t="shared" si="4"/>
        <v>3</v>
      </c>
      <c r="N45" s="10">
        <f t="shared" si="2"/>
        <v>5.4748085445702079</v>
      </c>
      <c r="O45" s="53">
        <f t="shared" si="4"/>
        <v>4</v>
      </c>
    </row>
    <row r="46" spans="1:15" x14ac:dyDescent="0.25">
      <c r="A46" s="23" t="s">
        <v>42</v>
      </c>
      <c r="B46" s="38">
        <v>4.5043286383108523</v>
      </c>
      <c r="C46" s="12">
        <v>2.1625236679046176</v>
      </c>
      <c r="D46" s="12">
        <v>2.4504104792255923</v>
      </c>
      <c r="E46" s="12">
        <v>2.6572281726199511</v>
      </c>
      <c r="F46" s="12">
        <v>2.6800651659804111</v>
      </c>
      <c r="G46" s="12">
        <v>2.6272079326208546</v>
      </c>
      <c r="H46" s="12">
        <v>2.8800802208295102</v>
      </c>
      <c r="I46" s="12">
        <v>2.6747452414168245</v>
      </c>
      <c r="J46" s="12">
        <v>2.1903010185650946</v>
      </c>
      <c r="K46" s="39">
        <v>2.064931558274385</v>
      </c>
      <c r="L46" s="38">
        <f t="shared" si="0"/>
        <v>2.4874531943413336</v>
      </c>
      <c r="M46" s="13">
        <f t="shared" si="4"/>
        <v>30</v>
      </c>
      <c r="N46" s="12">
        <f t="shared" si="2"/>
        <v>2.6891822095748088</v>
      </c>
      <c r="O46" s="54">
        <f t="shared" si="4"/>
        <v>24</v>
      </c>
    </row>
    <row r="47" spans="1:15" x14ac:dyDescent="0.25">
      <c r="A47" s="23" t="s">
        <v>43</v>
      </c>
      <c r="B47" s="38">
        <v>4.5948361758498084</v>
      </c>
      <c r="C47" s="12">
        <v>4.2177130903978304</v>
      </c>
      <c r="D47" s="12">
        <v>3.3933510382122658</v>
      </c>
      <c r="E47" s="12">
        <v>3.3293511780190368</v>
      </c>
      <c r="F47" s="12">
        <v>3.525873175410327</v>
      </c>
      <c r="G47" s="12">
        <v>3.683752678687799</v>
      </c>
      <c r="H47" s="12">
        <v>3.9696931753605127</v>
      </c>
      <c r="I47" s="12">
        <v>3.6754686436708832</v>
      </c>
      <c r="J47" s="12">
        <v>3.1627565986078547</v>
      </c>
      <c r="K47" s="39">
        <v>3.1112295414660074</v>
      </c>
      <c r="L47" s="38">
        <f t="shared" si="0"/>
        <v>3.520580127558611</v>
      </c>
      <c r="M47" s="13">
        <f t="shared" si="4"/>
        <v>12</v>
      </c>
      <c r="N47" s="12">
        <f t="shared" si="2"/>
        <v>3.666402529568233</v>
      </c>
      <c r="O47" s="54">
        <f t="shared" si="4"/>
        <v>9</v>
      </c>
    </row>
    <row r="48" spans="1:15" x14ac:dyDescent="0.25">
      <c r="A48" s="23" t="s">
        <v>44</v>
      </c>
      <c r="B48" s="38">
        <v>1.1252680834636637</v>
      </c>
      <c r="C48" s="12">
        <v>0.97170383574238017</v>
      </c>
      <c r="D48" s="12">
        <v>0.87230474446552908</v>
      </c>
      <c r="E48" s="12">
        <v>0.76030862731607096</v>
      </c>
      <c r="F48" s="12">
        <v>0.82097446767080384</v>
      </c>
      <c r="G48" s="12">
        <v>0.81474516792002216</v>
      </c>
      <c r="H48" s="12">
        <v>0.85158293871238455</v>
      </c>
      <c r="I48" s="12">
        <v>0.99814049737003052</v>
      </c>
      <c r="J48" s="12">
        <v>0.95099829151846049</v>
      </c>
      <c r="K48" s="39">
        <v>0.93063163355341427</v>
      </c>
      <c r="L48" s="38">
        <f t="shared" si="0"/>
        <v>0.90921970581486244</v>
      </c>
      <c r="M48" s="13">
        <f t="shared" si="4"/>
        <v>50</v>
      </c>
      <c r="N48" s="12">
        <f t="shared" si="2"/>
        <v>0.90966582877327595</v>
      </c>
      <c r="O48" s="54">
        <f t="shared" si="4"/>
        <v>50</v>
      </c>
    </row>
    <row r="49" spans="1:15" x14ac:dyDescent="0.25">
      <c r="A49" s="23" t="s">
        <v>45</v>
      </c>
      <c r="B49" s="38">
        <v>1.458958809123299</v>
      </c>
      <c r="C49" s="12">
        <v>1.4316137059868368</v>
      </c>
      <c r="D49" s="12">
        <v>1.4213168856393572</v>
      </c>
      <c r="E49" s="12">
        <v>1.100133972458005</v>
      </c>
      <c r="F49" s="12">
        <v>1.220567855213446</v>
      </c>
      <c r="G49" s="12">
        <v>1.1766670197080615</v>
      </c>
      <c r="H49" s="12">
        <v>1.2020543698248407</v>
      </c>
      <c r="I49" s="12">
        <v>1.2926107064118419</v>
      </c>
      <c r="J49" s="12">
        <v>1.1711013206512702</v>
      </c>
      <c r="K49" s="39">
        <v>1.3290878415155094</v>
      </c>
      <c r="L49" s="38">
        <f t="shared" si="0"/>
        <v>1.2343042516223046</v>
      </c>
      <c r="M49" s="13">
        <f t="shared" si="4"/>
        <v>46</v>
      </c>
      <c r="N49" s="12">
        <f t="shared" si="2"/>
        <v>1.2804112486532468</v>
      </c>
      <c r="O49" s="54">
        <f t="shared" si="4"/>
        <v>47</v>
      </c>
    </row>
    <row r="50" spans="1:15" x14ac:dyDescent="0.25">
      <c r="A50" s="23" t="s">
        <v>46</v>
      </c>
      <c r="B50" s="38">
        <v>2.1753792310894697</v>
      </c>
      <c r="C50" s="12">
        <v>2.1733593228121841</v>
      </c>
      <c r="D50" s="12">
        <v>1.9486125204797933</v>
      </c>
      <c r="E50" s="12">
        <v>2.0074257662624597</v>
      </c>
      <c r="F50" s="12">
        <v>2.0406406201242939</v>
      </c>
      <c r="G50" s="12">
        <v>2.1675840247796141</v>
      </c>
      <c r="H50" s="12">
        <v>2.0923851493048042</v>
      </c>
      <c r="I50" s="12">
        <v>1.8984530024446939</v>
      </c>
      <c r="J50" s="12">
        <v>1.9303044116902195</v>
      </c>
      <c r="K50" s="39">
        <v>1.9873287274421576</v>
      </c>
      <c r="L50" s="38">
        <f t="shared" si="0"/>
        <v>2.0152110631322979</v>
      </c>
      <c r="M50" s="13">
        <f t="shared" si="4"/>
        <v>39</v>
      </c>
      <c r="N50" s="12">
        <f t="shared" si="2"/>
        <v>2.042147277642969</v>
      </c>
      <c r="O50" s="54">
        <f t="shared" si="4"/>
        <v>36</v>
      </c>
    </row>
    <row r="51" spans="1:15" x14ac:dyDescent="0.25">
      <c r="A51" s="22" t="s">
        <v>47</v>
      </c>
      <c r="B51" s="36">
        <v>4.1500024618894864</v>
      </c>
      <c r="C51" s="10">
        <v>4.2325030844973286</v>
      </c>
      <c r="D51" s="10">
        <v>3.6644914230541392</v>
      </c>
      <c r="E51" s="10">
        <v>3.1638627367988232</v>
      </c>
      <c r="F51" s="10">
        <v>3.2660085640945828</v>
      </c>
      <c r="G51" s="10">
        <v>3.3369585865270004</v>
      </c>
      <c r="H51" s="10">
        <v>3.7277173182358458</v>
      </c>
      <c r="I51" s="10">
        <v>3.3015984490197194</v>
      </c>
      <c r="J51" s="10">
        <v>2.8917109651005379</v>
      </c>
      <c r="K51" s="37">
        <v>2.235453136402461</v>
      </c>
      <c r="L51" s="36">
        <f t="shared" si="0"/>
        <v>3.0986876910571128</v>
      </c>
      <c r="M51" s="11">
        <f t="shared" si="4"/>
        <v>20</v>
      </c>
      <c r="N51" s="10">
        <f t="shared" si="2"/>
        <v>3.3970306725619928</v>
      </c>
      <c r="O51" s="53">
        <f t="shared" si="4"/>
        <v>15</v>
      </c>
    </row>
    <row r="52" spans="1:15" x14ac:dyDescent="0.25">
      <c r="A52" s="23" t="s">
        <v>48</v>
      </c>
      <c r="B52" s="38">
        <v>2.9041804604688948</v>
      </c>
      <c r="C52" s="12">
        <v>2.535970123230276</v>
      </c>
      <c r="D52" s="12">
        <v>2.588689235088919</v>
      </c>
      <c r="E52" s="12">
        <v>2.1806140715127751</v>
      </c>
      <c r="F52" s="12">
        <v>2.2820629082088</v>
      </c>
      <c r="G52" s="12">
        <v>2.3336710737590338</v>
      </c>
      <c r="H52" s="12">
        <v>2.4422999481313648</v>
      </c>
      <c r="I52" s="12">
        <v>2.873065403348833</v>
      </c>
      <c r="J52" s="12">
        <v>2.8848587037216467</v>
      </c>
      <c r="K52" s="39">
        <v>2.8212346334440697</v>
      </c>
      <c r="L52" s="38">
        <f t="shared" si="0"/>
        <v>2.6710259524809894</v>
      </c>
      <c r="M52" s="13">
        <f t="shared" si="4"/>
        <v>24</v>
      </c>
      <c r="N52" s="12">
        <f t="shared" si="2"/>
        <v>2.5846646560914612</v>
      </c>
      <c r="O52" s="54">
        <f t="shared" si="4"/>
        <v>28</v>
      </c>
    </row>
    <row r="53" spans="1:15" x14ac:dyDescent="0.25">
      <c r="A53" s="19" t="s">
        <v>49</v>
      </c>
      <c r="B53" s="34">
        <v>2.9590882999841539</v>
      </c>
      <c r="C53" s="9">
        <v>3.0132660145951187</v>
      </c>
      <c r="D53" s="9">
        <v>2.9938642702446403</v>
      </c>
      <c r="E53" s="9">
        <v>2.9047159624326038</v>
      </c>
      <c r="F53" s="9">
        <v>2.8549628534165659</v>
      </c>
      <c r="G53" s="9">
        <v>3.0115314156996305</v>
      </c>
      <c r="H53" s="9">
        <v>3.2199193457703599</v>
      </c>
      <c r="I53" s="9">
        <v>3.4153460962498237</v>
      </c>
      <c r="J53" s="9">
        <v>3.4616187490297925</v>
      </c>
      <c r="K53" s="35">
        <v>3.6285329302738236</v>
      </c>
      <c r="L53" s="34">
        <f t="shared" si="0"/>
        <v>3.3473897074046861</v>
      </c>
      <c r="M53" s="7">
        <f t="shared" si="4"/>
        <v>15</v>
      </c>
      <c r="N53" s="9">
        <f t="shared" si="2"/>
        <v>3.1462845937696513</v>
      </c>
      <c r="O53" s="52">
        <f t="shared" si="4"/>
        <v>19</v>
      </c>
    </row>
    <row r="54" spans="1:15" x14ac:dyDescent="0.25">
      <c r="A54" s="19" t="s">
        <v>50</v>
      </c>
      <c r="B54" s="34">
        <v>2.9496531887092043</v>
      </c>
      <c r="C54" s="9">
        <v>2.4901500823597047</v>
      </c>
      <c r="D54" s="9">
        <v>2.0890148820977976</v>
      </c>
      <c r="E54" s="9">
        <v>2</v>
      </c>
      <c r="F54" s="9">
        <v>2.1895413213255059</v>
      </c>
      <c r="G54" s="9">
        <v>1.6512787813595875</v>
      </c>
      <c r="H54" s="9">
        <v>2.3722670497192193</v>
      </c>
      <c r="I54" s="9">
        <v>2.2177200382430686</v>
      </c>
      <c r="J54" s="9">
        <v>2.2824069064867145</v>
      </c>
      <c r="K54" s="35">
        <v>1.9129583425946068</v>
      </c>
      <c r="L54" s="34">
        <f t="shared" si="0"/>
        <v>2.0873262236806394</v>
      </c>
      <c r="M54" s="7">
        <f t="shared" si="4"/>
        <v>36</v>
      </c>
      <c r="N54" s="9">
        <f t="shared" si="2"/>
        <v>2.2154990592895407</v>
      </c>
      <c r="O54" s="52">
        <f t="shared" si="4"/>
        <v>34</v>
      </c>
    </row>
    <row r="55" spans="1:15" x14ac:dyDescent="0.25">
      <c r="A55" s="19" t="s">
        <v>51</v>
      </c>
      <c r="B55" s="34">
        <v>3.2213513547424126</v>
      </c>
      <c r="C55" s="9">
        <v>3.4385852011818296</v>
      </c>
      <c r="D55" s="9">
        <v>3.4154001560678937</v>
      </c>
      <c r="E55" s="9">
        <v>3.4746005711301473</v>
      </c>
      <c r="F55" s="9">
        <v>3.7437005263637988</v>
      </c>
      <c r="G55" s="9">
        <v>3.635256915493275</v>
      </c>
      <c r="H55" s="9">
        <v>3.7921867871672288</v>
      </c>
      <c r="I55" s="9">
        <v>4.2818070187899337</v>
      </c>
      <c r="J55" s="9">
        <v>3.1652374533533187</v>
      </c>
      <c r="K55" s="35">
        <v>3.1983674532321462</v>
      </c>
      <c r="L55" s="34">
        <f t="shared" si="0"/>
        <v>3.6145711256071804</v>
      </c>
      <c r="M55" s="7">
        <f t="shared" si="4"/>
        <v>11</v>
      </c>
      <c r="N55" s="9">
        <f t="shared" si="2"/>
        <v>3.536649343752198</v>
      </c>
      <c r="O55" s="52">
        <f t="shared" si="4"/>
        <v>12</v>
      </c>
    </row>
    <row r="56" spans="1:15" ht="15.75" thickBot="1" x14ac:dyDescent="0.3">
      <c r="A56" s="24" t="s">
        <v>52</v>
      </c>
      <c r="B56" s="40">
        <v>2.6125535793111072</v>
      </c>
      <c r="C56" s="41">
        <v>1.8124789409614188</v>
      </c>
      <c r="D56" s="41">
        <v>1.3678268948263352</v>
      </c>
      <c r="E56" s="41">
        <v>1.0281187014631483</v>
      </c>
      <c r="F56" s="41">
        <v>0.90545506968667444</v>
      </c>
      <c r="G56" s="41">
        <v>1.2405247631968734</v>
      </c>
      <c r="H56" s="41">
        <v>1.1018695493701496</v>
      </c>
      <c r="I56" s="41">
        <v>1.0631688261636776</v>
      </c>
      <c r="J56" s="41">
        <v>1.1236827649669019</v>
      </c>
      <c r="K56" s="42">
        <v>1.0882596579948778</v>
      </c>
      <c r="L56" s="40">
        <f>AVERAGE(G56:K56)</f>
        <v>1.1235011123384961</v>
      </c>
      <c r="M56" s="55">
        <f>RANK(L56,L$7:L$56)</f>
        <v>48</v>
      </c>
      <c r="N56" s="41">
        <f>AVERAGE(B56:K56)</f>
        <v>1.3343938747941164</v>
      </c>
      <c r="O56" s="56">
        <f>RANK(N56,N$7:N$56)</f>
        <v>46</v>
      </c>
    </row>
    <row r="57" spans="1:15" x14ac:dyDescent="0.25">
      <c r="A57" s="59" t="s">
        <v>93</v>
      </c>
      <c r="B57" s="62">
        <f>AVERAGE(B7:B56)</f>
        <v>3.2154323131340607</v>
      </c>
      <c r="C57" s="64">
        <f t="shared" ref="C57:K57" si="5">AVERAGE(C7:C56)</f>
        <v>2.9832735664749976</v>
      </c>
      <c r="D57" s="64">
        <f t="shared" si="5"/>
        <v>2.8487282936315221</v>
      </c>
      <c r="E57" s="64">
        <f t="shared" si="5"/>
        <v>2.7684874259683054</v>
      </c>
      <c r="F57" s="64">
        <f t="shared" si="5"/>
        <v>2.8138448468197965</v>
      </c>
      <c r="G57" s="64">
        <f t="shared" si="5"/>
        <v>2.9729179751501729</v>
      </c>
      <c r="H57" s="64">
        <f t="shared" si="5"/>
        <v>3.0730624770103367</v>
      </c>
      <c r="I57" s="64">
        <f t="shared" si="5"/>
        <v>3.0599652446068353</v>
      </c>
      <c r="J57" s="64">
        <f t="shared" si="5"/>
        <v>2.8810988949763732</v>
      </c>
      <c r="K57" s="67">
        <f t="shared" si="5"/>
        <v>2.7509089397747584</v>
      </c>
      <c r="L57" s="62">
        <f>AVERAGE(L7:L56)</f>
        <v>2.9475907063036932</v>
      </c>
      <c r="M57" s="69"/>
      <c r="N57" s="62">
        <f>AVERAGE(N7:N56)</f>
        <v>2.9367719977547155</v>
      </c>
      <c r="O57" s="66"/>
    </row>
    <row r="58" spans="1:15" ht="15.75" thickBot="1" x14ac:dyDescent="0.3">
      <c r="A58" s="60" t="s">
        <v>94</v>
      </c>
      <c r="B58" s="63">
        <f>MEDIAN(B7:B56)</f>
        <v>2.832817413407807</v>
      </c>
      <c r="C58" s="65">
        <f t="shared" ref="C58:K58" si="6">MEDIAN(C7:C56)</f>
        <v>2.5130601027949906</v>
      </c>
      <c r="D58" s="65">
        <f t="shared" si="6"/>
        <v>2.4795494358436563</v>
      </c>
      <c r="E58" s="65">
        <f t="shared" si="6"/>
        <v>2.5442509104541786</v>
      </c>
      <c r="F58" s="65">
        <f t="shared" si="6"/>
        <v>2.6231054913484297</v>
      </c>
      <c r="G58" s="65">
        <f t="shared" si="6"/>
        <v>2.6936102409079785</v>
      </c>
      <c r="H58" s="65">
        <f t="shared" si="6"/>
        <v>2.7775844137570269</v>
      </c>
      <c r="I58" s="65">
        <f t="shared" si="6"/>
        <v>2.7385382968107814</v>
      </c>
      <c r="J58" s="65">
        <f t="shared" si="6"/>
        <v>2.5983064826746327</v>
      </c>
      <c r="K58" s="68">
        <f t="shared" si="6"/>
        <v>2.3600524036217578</v>
      </c>
      <c r="L58" s="63">
        <f>MEDIAN(L7:L56)</f>
        <v>2.5628807815187509</v>
      </c>
      <c r="M58" s="70"/>
      <c r="N58" s="63">
        <f>MEDIAN(N7:N56)</f>
        <v>2.620232373379304</v>
      </c>
      <c r="O58" s="61"/>
    </row>
    <row r="59" spans="1:15" x14ac:dyDescent="0.25">
      <c r="L59" s="2"/>
      <c r="M59" s="1"/>
      <c r="N59" s="2"/>
    </row>
    <row r="60" spans="1:15" x14ac:dyDescent="0.25">
      <c r="A60" t="s">
        <v>87</v>
      </c>
      <c r="L60" s="3"/>
      <c r="M60" s="1"/>
      <c r="N60" s="3"/>
    </row>
    <row r="61" spans="1:15" x14ac:dyDescent="0.25">
      <c r="L61" s="3"/>
      <c r="M61" s="1"/>
      <c r="N61" s="3"/>
    </row>
    <row r="62" spans="1:15" x14ac:dyDescent="0.25">
      <c r="L62" s="3"/>
      <c r="M62" s="1"/>
      <c r="N62" s="3"/>
    </row>
    <row r="63" spans="1:15" x14ac:dyDescent="0.25">
      <c r="L63" s="3"/>
      <c r="M63" s="1"/>
      <c r="N63" s="3"/>
    </row>
    <row r="64" spans="1:15" x14ac:dyDescent="0.25">
      <c r="L64" s="4"/>
      <c r="M64" s="1"/>
      <c r="N64" s="4"/>
    </row>
    <row r="65" spans="12:14" x14ac:dyDescent="0.25">
      <c r="L65" s="2"/>
      <c r="M65" s="1"/>
      <c r="N65" s="2"/>
    </row>
    <row r="66" spans="12:14" x14ac:dyDescent="0.25">
      <c r="L66" s="2"/>
      <c r="M66" s="1"/>
      <c r="N66" s="2"/>
    </row>
    <row r="67" spans="12:14" x14ac:dyDescent="0.25">
      <c r="L67" s="1"/>
      <c r="M67" s="1"/>
      <c r="N67" s="1"/>
    </row>
    <row r="68" spans="12:14" x14ac:dyDescent="0.25">
      <c r="L68" s="1"/>
      <c r="M68" s="1"/>
      <c r="N68" s="1"/>
    </row>
    <row r="69" spans="12:14" x14ac:dyDescent="0.25">
      <c r="L69" s="1"/>
      <c r="M69" s="1"/>
      <c r="N69" s="1"/>
    </row>
    <row r="70" spans="12:14" x14ac:dyDescent="0.25">
      <c r="L70" s="1"/>
      <c r="M70" s="1"/>
      <c r="N70" s="1"/>
    </row>
    <row r="71" spans="12:14" x14ac:dyDescent="0.25">
      <c r="L71" s="1"/>
      <c r="M71" s="1"/>
      <c r="N71" s="1"/>
    </row>
    <row r="72" spans="12:14" x14ac:dyDescent="0.25">
      <c r="L72" s="1"/>
      <c r="M72" s="1"/>
      <c r="N72" s="1"/>
    </row>
    <row r="73" spans="12:14" x14ac:dyDescent="0.25">
      <c r="L73" s="1"/>
      <c r="M73" s="1"/>
      <c r="N73" s="1"/>
    </row>
    <row r="74" spans="12:14" x14ac:dyDescent="0.25">
      <c r="L74" s="1"/>
      <c r="M74" s="1"/>
      <c r="N74" s="1"/>
    </row>
    <row r="75" spans="12:14" x14ac:dyDescent="0.25">
      <c r="L75" s="1"/>
      <c r="M75" s="1"/>
      <c r="N75" s="1"/>
    </row>
    <row r="76" spans="12:14" x14ac:dyDescent="0.25">
      <c r="L76" s="1"/>
      <c r="M76" s="1"/>
      <c r="N76" s="1"/>
    </row>
    <row r="77" spans="12:14" x14ac:dyDescent="0.25">
      <c r="L77" s="1"/>
      <c r="M77" s="1"/>
      <c r="N77" s="1"/>
    </row>
    <row r="78" spans="12:14" x14ac:dyDescent="0.25">
      <c r="L78" s="1"/>
      <c r="M78" s="1"/>
      <c r="N78" s="1"/>
    </row>
    <row r="79" spans="12:14" x14ac:dyDescent="0.25">
      <c r="L79" s="1"/>
      <c r="M79" s="1"/>
      <c r="N79" s="1"/>
    </row>
    <row r="80" spans="12:14" x14ac:dyDescent="0.25">
      <c r="L80" s="1"/>
      <c r="M80" s="1"/>
      <c r="N80" s="1"/>
    </row>
    <row r="81" spans="12:14" x14ac:dyDescent="0.25">
      <c r="L81" s="1"/>
      <c r="M81" s="1"/>
      <c r="N81" s="1"/>
    </row>
    <row r="82" spans="12:14" x14ac:dyDescent="0.25">
      <c r="L82" s="1"/>
      <c r="M82" s="1"/>
      <c r="N82" s="1"/>
    </row>
    <row r="83" spans="12:14" x14ac:dyDescent="0.25">
      <c r="L83" s="1"/>
      <c r="M83" s="1"/>
      <c r="N83" s="1"/>
    </row>
    <row r="84" spans="12:14" x14ac:dyDescent="0.25">
      <c r="L84" s="1"/>
      <c r="M84" s="1"/>
      <c r="N84" s="1"/>
    </row>
    <row r="85" spans="12:14" x14ac:dyDescent="0.25">
      <c r="L85" s="1"/>
      <c r="M85" s="1"/>
      <c r="N85" s="1"/>
    </row>
    <row r="86" spans="12:14" x14ac:dyDescent="0.25">
      <c r="L86" s="1"/>
      <c r="M86" s="1"/>
      <c r="N86" s="1"/>
    </row>
    <row r="87" spans="12:14" x14ac:dyDescent="0.25">
      <c r="L87" s="1"/>
      <c r="M87" s="1"/>
      <c r="N87" s="1"/>
    </row>
    <row r="88" spans="12:14" x14ac:dyDescent="0.25">
      <c r="L88" s="1"/>
      <c r="M88" s="1"/>
      <c r="N88" s="1"/>
    </row>
    <row r="89" spans="12:14" x14ac:dyDescent="0.25">
      <c r="L89" s="1"/>
      <c r="M89" s="1"/>
      <c r="N89" s="1"/>
    </row>
    <row r="90" spans="12:14" x14ac:dyDescent="0.25">
      <c r="L90" s="1"/>
      <c r="M90" s="1"/>
      <c r="N90" s="1"/>
    </row>
    <row r="91" spans="12:14" x14ac:dyDescent="0.25">
      <c r="L91" s="1"/>
      <c r="M91" s="1"/>
      <c r="N91" s="1"/>
    </row>
    <row r="92" spans="12:14" x14ac:dyDescent="0.25">
      <c r="L92" s="1"/>
      <c r="M92" s="1"/>
      <c r="N92" s="1"/>
    </row>
    <row r="93" spans="12:14" x14ac:dyDescent="0.25">
      <c r="L93" s="1"/>
      <c r="M93" s="1"/>
      <c r="N93" s="1"/>
    </row>
    <row r="94" spans="12:14" x14ac:dyDescent="0.25">
      <c r="L94" s="1"/>
      <c r="M94" s="1"/>
      <c r="N94" s="1"/>
    </row>
    <row r="95" spans="12:14" x14ac:dyDescent="0.25">
      <c r="L95" s="1"/>
      <c r="M95" s="1"/>
      <c r="N95" s="1"/>
    </row>
    <row r="96" spans="12:14" x14ac:dyDescent="0.25">
      <c r="L96" s="1"/>
      <c r="M96" s="1"/>
      <c r="N96" s="1"/>
    </row>
    <row r="97" spans="12:14" x14ac:dyDescent="0.25">
      <c r="L97" s="1"/>
      <c r="M97" s="1"/>
      <c r="N97" s="1"/>
    </row>
    <row r="98" spans="12:14" x14ac:dyDescent="0.25">
      <c r="L98" s="1"/>
      <c r="M98" s="1"/>
      <c r="N98" s="1"/>
    </row>
    <row r="99" spans="12:14" x14ac:dyDescent="0.25">
      <c r="L99" s="1"/>
      <c r="M99" s="1"/>
      <c r="N99" s="1"/>
    </row>
    <row r="100" spans="12:14" x14ac:dyDescent="0.25">
      <c r="L100" s="1"/>
      <c r="M100" s="1"/>
      <c r="N100" s="1"/>
    </row>
    <row r="101" spans="12:14" x14ac:dyDescent="0.25">
      <c r="L101" s="1"/>
      <c r="M101" s="1"/>
      <c r="N101" s="1"/>
    </row>
    <row r="102" spans="12:14" x14ac:dyDescent="0.25">
      <c r="L102" s="1"/>
      <c r="M102" s="1"/>
      <c r="N102" s="1"/>
    </row>
    <row r="103" spans="12:14" x14ac:dyDescent="0.25">
      <c r="L103" s="1"/>
      <c r="M103" s="1"/>
      <c r="N103" s="1"/>
    </row>
    <row r="104" spans="12:14" x14ac:dyDescent="0.25">
      <c r="L104" s="1"/>
      <c r="M104" s="1"/>
      <c r="N104" s="1"/>
    </row>
    <row r="105" spans="12:14" x14ac:dyDescent="0.25">
      <c r="L105" s="1"/>
      <c r="M105" s="1"/>
      <c r="N105" s="1"/>
    </row>
    <row r="106" spans="12:14" x14ac:dyDescent="0.25">
      <c r="L106" s="1"/>
      <c r="M106" s="1"/>
      <c r="N106" s="1"/>
    </row>
    <row r="107" spans="12:14" x14ac:dyDescent="0.25">
      <c r="L107" s="1"/>
      <c r="M107" s="1"/>
      <c r="N107" s="1"/>
    </row>
    <row r="108" spans="12:14" x14ac:dyDescent="0.25">
      <c r="L108" s="1"/>
      <c r="M108" s="1"/>
      <c r="N108" s="1"/>
    </row>
    <row r="109" spans="12:14" x14ac:dyDescent="0.25">
      <c r="L109" s="1"/>
      <c r="M109" s="1"/>
      <c r="N109" s="1"/>
    </row>
    <row r="110" spans="12:14" x14ac:dyDescent="0.25">
      <c r="L110" s="1"/>
      <c r="M110" s="1"/>
      <c r="N110" s="1"/>
    </row>
    <row r="111" spans="12:14" x14ac:dyDescent="0.25">
      <c r="L111" s="1"/>
      <c r="M111" s="1"/>
      <c r="N111" s="1"/>
    </row>
    <row r="112" spans="12:14" x14ac:dyDescent="0.25">
      <c r="L112" s="1"/>
      <c r="M112" s="1"/>
      <c r="N112" s="1"/>
    </row>
    <row r="113" spans="12:14" x14ac:dyDescent="0.25">
      <c r="L113" s="1"/>
      <c r="M113" s="1"/>
      <c r="N113" s="1"/>
    </row>
    <row r="114" spans="12:14" x14ac:dyDescent="0.25">
      <c r="L114" s="1"/>
      <c r="M114" s="1"/>
      <c r="N114" s="1"/>
    </row>
    <row r="115" spans="12:14" x14ac:dyDescent="0.25">
      <c r="L115" s="1"/>
      <c r="M115" s="1"/>
      <c r="N115" s="1"/>
    </row>
    <row r="116" spans="12:14" x14ac:dyDescent="0.25">
      <c r="L116" s="1"/>
      <c r="M116" s="1"/>
      <c r="N116" s="1"/>
    </row>
    <row r="117" spans="12:14" x14ac:dyDescent="0.25">
      <c r="L117" s="1"/>
      <c r="M117" s="1"/>
      <c r="N117" s="1"/>
    </row>
    <row r="118" spans="12:14" x14ac:dyDescent="0.25">
      <c r="L118" s="1"/>
      <c r="M118" s="1"/>
      <c r="N118" s="1"/>
    </row>
    <row r="119" spans="12:14" x14ac:dyDescent="0.25">
      <c r="L119" s="1"/>
      <c r="M119" s="1"/>
      <c r="N119" s="1"/>
    </row>
    <row r="120" spans="12:14" x14ac:dyDescent="0.25">
      <c r="L120" s="1"/>
      <c r="M120" s="1"/>
      <c r="N120" s="1"/>
    </row>
    <row r="121" spans="12:14" x14ac:dyDescent="0.25">
      <c r="L121" s="1"/>
      <c r="M121" s="1"/>
      <c r="N121" s="1"/>
    </row>
    <row r="122" spans="12:14" x14ac:dyDescent="0.25">
      <c r="L122" s="1"/>
      <c r="M122" s="1"/>
      <c r="N122" s="1"/>
    </row>
    <row r="123" spans="12:14" x14ac:dyDescent="0.25">
      <c r="L123" s="1"/>
      <c r="M123" s="1"/>
      <c r="N123" s="1"/>
    </row>
    <row r="124" spans="12:14" x14ac:dyDescent="0.25">
      <c r="L124" s="1"/>
      <c r="M124" s="1"/>
      <c r="N124" s="1"/>
    </row>
    <row r="125" spans="12:14" x14ac:dyDescent="0.25">
      <c r="L125" s="1"/>
      <c r="M125" s="1"/>
      <c r="N125" s="1"/>
    </row>
    <row r="126" spans="12:14" x14ac:dyDescent="0.25">
      <c r="L126" s="1"/>
      <c r="M126" s="1"/>
      <c r="N126" s="1"/>
    </row>
    <row r="127" spans="12:14" x14ac:dyDescent="0.25">
      <c r="L127" s="1"/>
      <c r="M127" s="1"/>
      <c r="N127" s="1"/>
    </row>
    <row r="128" spans="12:14" x14ac:dyDescent="0.25">
      <c r="L128" s="1"/>
      <c r="M128" s="1"/>
      <c r="N128" s="1"/>
    </row>
    <row r="129" spans="12:14" x14ac:dyDescent="0.25">
      <c r="L129" s="1"/>
      <c r="M129" s="1"/>
      <c r="N129" s="1"/>
    </row>
    <row r="130" spans="12:14" x14ac:dyDescent="0.25">
      <c r="L130" s="1"/>
      <c r="M130" s="1"/>
      <c r="N130" s="1"/>
    </row>
    <row r="131" spans="12:14" x14ac:dyDescent="0.25">
      <c r="L131" s="1"/>
      <c r="M131" s="1"/>
      <c r="N131" s="1"/>
    </row>
    <row r="132" spans="12:14" x14ac:dyDescent="0.25">
      <c r="L132" s="1"/>
      <c r="M132" s="1"/>
      <c r="N132" s="1"/>
    </row>
    <row r="133" spans="12:14" x14ac:dyDescent="0.25">
      <c r="L133" s="1"/>
      <c r="M133" s="1"/>
      <c r="N133" s="1"/>
    </row>
    <row r="134" spans="12:14" x14ac:dyDescent="0.25">
      <c r="L134" s="1"/>
      <c r="M134" s="1"/>
      <c r="N134" s="1"/>
    </row>
    <row r="135" spans="12:14" x14ac:dyDescent="0.25">
      <c r="L135" s="1"/>
      <c r="M135" s="1"/>
      <c r="N135" s="1"/>
    </row>
    <row r="136" spans="12:14" x14ac:dyDescent="0.25">
      <c r="L136" s="1"/>
      <c r="M136" s="1"/>
      <c r="N136" s="1"/>
    </row>
    <row r="137" spans="12:14" x14ac:dyDescent="0.25">
      <c r="L137" s="1"/>
      <c r="M137" s="1"/>
      <c r="N137" s="1"/>
    </row>
    <row r="138" spans="12:14" x14ac:dyDescent="0.25">
      <c r="L138" s="1"/>
      <c r="M138" s="1"/>
      <c r="N138" s="1"/>
    </row>
    <row r="139" spans="12:14" x14ac:dyDescent="0.25">
      <c r="L139" s="1"/>
      <c r="M139" s="1"/>
      <c r="N139" s="1"/>
    </row>
    <row r="140" spans="12:14" x14ac:dyDescent="0.25">
      <c r="L140" s="1"/>
      <c r="M140" s="1"/>
      <c r="N140" s="1"/>
    </row>
    <row r="141" spans="12:14" x14ac:dyDescent="0.25">
      <c r="L141" s="1"/>
      <c r="M141" s="1"/>
      <c r="N141" s="1"/>
    </row>
    <row r="142" spans="12:14" x14ac:dyDescent="0.25">
      <c r="L142" s="1"/>
      <c r="M142" s="1"/>
      <c r="N142" s="1"/>
    </row>
    <row r="143" spans="12:14" x14ac:dyDescent="0.25">
      <c r="L143" s="1"/>
      <c r="M143" s="1"/>
      <c r="N143" s="1"/>
    </row>
    <row r="144" spans="12:14" x14ac:dyDescent="0.25">
      <c r="L144" s="1"/>
      <c r="M144" s="1"/>
      <c r="N144" s="1"/>
    </row>
    <row r="145" spans="12:14" x14ac:dyDescent="0.25">
      <c r="L145" s="1"/>
      <c r="M145" s="1"/>
      <c r="N145" s="1"/>
    </row>
    <row r="146" spans="12:14" x14ac:dyDescent="0.25">
      <c r="L146" s="1"/>
      <c r="M146" s="1"/>
      <c r="N146" s="1"/>
    </row>
    <row r="147" spans="12:14" x14ac:dyDescent="0.25">
      <c r="L147" s="1"/>
      <c r="M147" s="1"/>
      <c r="N147" s="1"/>
    </row>
    <row r="148" spans="12:14" x14ac:dyDescent="0.25">
      <c r="L148" s="1"/>
      <c r="M148" s="1"/>
      <c r="N148" s="1"/>
    </row>
    <row r="149" spans="12:14" x14ac:dyDescent="0.25">
      <c r="L149" s="1"/>
      <c r="M149" s="1"/>
      <c r="N149" s="1"/>
    </row>
    <row r="150" spans="12:14" x14ac:dyDescent="0.25">
      <c r="L150" s="1"/>
      <c r="M150" s="1"/>
      <c r="N150" s="1"/>
    </row>
    <row r="151" spans="12:14" x14ac:dyDescent="0.25">
      <c r="L151" s="1"/>
      <c r="M151" s="1"/>
      <c r="N151" s="1"/>
    </row>
    <row r="152" spans="12:14" x14ac:dyDescent="0.25">
      <c r="L152" s="1"/>
      <c r="M152" s="1"/>
      <c r="N152" s="1"/>
    </row>
    <row r="153" spans="12:14" x14ac:dyDescent="0.25">
      <c r="L153" s="1"/>
      <c r="M153" s="1"/>
      <c r="N153" s="1"/>
    </row>
    <row r="154" spans="12:14" x14ac:dyDescent="0.25">
      <c r="L154" s="1"/>
      <c r="M154" s="1"/>
      <c r="N154" s="1"/>
    </row>
    <row r="155" spans="12:14" x14ac:dyDescent="0.25">
      <c r="L155" s="1"/>
      <c r="M155" s="1"/>
      <c r="N155" s="1"/>
    </row>
    <row r="156" spans="12:14" x14ac:dyDescent="0.25">
      <c r="L156" s="1"/>
      <c r="M156" s="1"/>
      <c r="N156" s="1"/>
    </row>
    <row r="157" spans="12:14" x14ac:dyDescent="0.25">
      <c r="L157" s="1"/>
      <c r="M157" s="1"/>
      <c r="N157" s="1"/>
    </row>
    <row r="158" spans="12:14" x14ac:dyDescent="0.25">
      <c r="L158" s="1"/>
      <c r="M158" s="1"/>
      <c r="N158" s="1"/>
    </row>
    <row r="159" spans="12:14" x14ac:dyDescent="0.25">
      <c r="L159" s="1"/>
      <c r="M159" s="1"/>
      <c r="N159" s="1"/>
    </row>
    <row r="160" spans="12:14" x14ac:dyDescent="0.25">
      <c r="L160" s="1"/>
      <c r="M160" s="1"/>
      <c r="N160" s="1"/>
    </row>
    <row r="161" spans="12:14" x14ac:dyDescent="0.25">
      <c r="L161" s="1"/>
      <c r="M161" s="1"/>
      <c r="N161" s="1"/>
    </row>
    <row r="162" spans="12:14" x14ac:dyDescent="0.25">
      <c r="L162" s="1"/>
      <c r="M162" s="1"/>
      <c r="N162" s="1"/>
    </row>
    <row r="163" spans="12:14" x14ac:dyDescent="0.25">
      <c r="L163" s="1"/>
      <c r="M163" s="1"/>
      <c r="N163" s="1"/>
    </row>
    <row r="164" spans="12:14" x14ac:dyDescent="0.25">
      <c r="L164" s="1"/>
      <c r="M164" s="1"/>
      <c r="N164" s="1"/>
    </row>
    <row r="165" spans="12:14" x14ac:dyDescent="0.25">
      <c r="L165" s="1"/>
      <c r="M165" s="1"/>
      <c r="N165" s="1"/>
    </row>
    <row r="166" spans="12:14" x14ac:dyDescent="0.25">
      <c r="L166" s="1"/>
      <c r="M166" s="1"/>
      <c r="N166" s="1"/>
    </row>
    <row r="167" spans="12:14" x14ac:dyDescent="0.25">
      <c r="L167" s="1"/>
      <c r="M167" s="1"/>
      <c r="N167" s="1"/>
    </row>
  </sheetData>
  <pageMargins left="0.7" right="0.7" top="0.75" bottom="0.75" header="0.3" footer="0.3"/>
  <pageSetup scale="84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Index</vt:lpstr>
      <vt:lpstr>Table A-1</vt:lpstr>
      <vt:lpstr>Table A-2</vt:lpstr>
      <vt:lpstr>Table A-3</vt:lpstr>
      <vt:lpstr>Table A-4</vt:lpstr>
      <vt:lpstr>Table A-5</vt:lpstr>
      <vt:lpstr>Table A-6</vt:lpstr>
      <vt:lpstr>Table A-7</vt:lpstr>
      <vt:lpstr>Table A-8</vt:lpstr>
      <vt:lpstr>Table A-9</vt:lpstr>
      <vt:lpstr>'Table A-1'!Print_Titles</vt:lpstr>
      <vt:lpstr>'Table A-2'!Print_Titles</vt:lpstr>
      <vt:lpstr>'Table A-3'!Print_Titles</vt:lpstr>
      <vt:lpstr>'Table A-4'!Print_Titles</vt:lpstr>
      <vt:lpstr>'Table A-5'!Print_Titles</vt:lpstr>
      <vt:lpstr>'Table A-6'!Print_Titles</vt:lpstr>
      <vt:lpstr>'Table A-7'!Print_Titles</vt:lpstr>
      <vt:lpstr>'Table A-8'!Print_Titles</vt:lpstr>
      <vt:lpstr>'Table A-9'!Print_Titles</vt:lpstr>
    </vt:vector>
  </TitlesOfParts>
  <Company>Federal Reserve System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Assesing the Affordability of State Debt, Appendix A</dc:title>
  <dc:creator>Jennifer Weiner</dc:creator>
  <cp:lastModifiedBy>DeCoff, Thomas A</cp:lastModifiedBy>
  <cp:lastPrinted>2013-12-30T18:53:39Z</cp:lastPrinted>
  <dcterms:created xsi:type="dcterms:W3CDTF">2013-12-17T13:10:29Z</dcterms:created>
  <dcterms:modified xsi:type="dcterms:W3CDTF">2013-12-30T21:57:33Z</dcterms:modified>
</cp:coreProperties>
</file>